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mailmissouri.sharepoint.com/sites/northmulimnology-Ogrp/Shared Documents/North MU Limnology/Limno Data Files/ELISA/2023/"/>
    </mc:Choice>
  </mc:AlternateContent>
  <xr:revisionPtr revIDLastSave="678" documentId="13_ncr:1_{28F26E77-440A-444B-ABCE-9253C05A0121}" xr6:coauthVersionLast="47" xr6:coauthVersionMax="47" xr10:uidLastSave="{99D1CC3D-D232-4C36-8A5F-728A93D19802}"/>
  <bookViews>
    <workbookView xWindow="-120" yWindow="-120" windowWidth="29040" windowHeight="15840" firstSheet="2" activeTab="4" xr2:uid="{00000000-000D-0000-FFFF-FFFF00000000}"/>
  </bookViews>
  <sheets>
    <sheet name="Summary" sheetId="6" r:id="rId1"/>
    <sheet name="metadata" sheetId="5" r:id="rId2"/>
    <sheet name="Microcystin" sheetId="1" r:id="rId3"/>
    <sheet name="Cylindrospermopsin" sheetId="2" r:id="rId4"/>
    <sheet name="Saxitoxin" sheetId="3" r:id="rId5"/>
    <sheet name="Anatoxin" sheetId="4" r:id="rId6"/>
  </sheets>
  <definedNames>
    <definedName name="_xlnm.Print_Titles" localSheetId="2">Microcystin!$1:$1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6" i="3" l="1"/>
  <c r="F555" i="2"/>
  <c r="K573" i="1"/>
  <c r="F573" i="1"/>
  <c r="K572" i="1"/>
  <c r="H572" i="1"/>
  <c r="I572" i="1" s="1"/>
  <c r="F572" i="1"/>
  <c r="G572" i="1" s="1"/>
  <c r="E572" i="1"/>
  <c r="J572" i="1" s="1"/>
  <c r="K571" i="1"/>
  <c r="F571" i="1"/>
  <c r="K570" i="1"/>
  <c r="H570" i="1"/>
  <c r="I570" i="1" s="1"/>
  <c r="F570" i="1"/>
  <c r="G570" i="1" s="1"/>
  <c r="E570" i="1"/>
  <c r="J570" i="1" s="1"/>
  <c r="F564" i="3"/>
  <c r="H496" i="3"/>
  <c r="H498" i="3"/>
  <c r="H500" i="3"/>
  <c r="H502" i="3"/>
  <c r="H504" i="3"/>
  <c r="H506" i="3"/>
  <c r="H508" i="3"/>
  <c r="H510" i="3"/>
  <c r="E418" i="3"/>
  <c r="J418" i="3" s="1"/>
  <c r="H422" i="3"/>
  <c r="I422" i="3" s="1"/>
  <c r="J422" i="3"/>
  <c r="H420" i="3"/>
  <c r="I420" i="3" s="1"/>
  <c r="J420" i="3"/>
  <c r="H418" i="3"/>
  <c r="H416" i="3"/>
  <c r="I416" i="3" s="1"/>
  <c r="J416" i="3"/>
  <c r="H414" i="3"/>
  <c r="I414" i="3" s="1"/>
  <c r="J414" i="3"/>
  <c r="G414" i="3"/>
  <c r="G416" i="3"/>
  <c r="G418" i="3"/>
  <c r="G420" i="3"/>
  <c r="G422" i="3"/>
  <c r="G424" i="3"/>
  <c r="I444" i="1"/>
  <c r="I360" i="3"/>
  <c r="I2" i="4"/>
  <c r="I6" i="4"/>
  <c r="K371" i="3"/>
  <c r="I372" i="3"/>
  <c r="E298" i="4"/>
  <c r="G298" i="4"/>
  <c r="L98" i="3"/>
  <c r="I418" i="3" l="1"/>
  <c r="R103" i="1"/>
  <c r="T98" i="1"/>
  <c r="T95" i="1"/>
  <c r="R101" i="1"/>
  <c r="R98" i="1"/>
  <c r="R96" i="1"/>
  <c r="R94" i="1"/>
  <c r="E48" i="2" l="1"/>
  <c r="E50" i="2"/>
  <c r="E52" i="2"/>
  <c r="E60" i="2"/>
  <c r="E64" i="2"/>
  <c r="E68" i="2"/>
  <c r="E70" i="2"/>
  <c r="E72" i="2"/>
  <c r="E74" i="2"/>
  <c r="E76" i="2"/>
  <c r="E78" i="2"/>
  <c r="E80" i="2"/>
  <c r="F75" i="2"/>
  <c r="K19" i="2"/>
  <c r="K81" i="3" l="1"/>
  <c r="H26" i="3"/>
  <c r="E1660" i="2"/>
  <c r="F1660" i="2"/>
  <c r="H1660" i="2"/>
  <c r="F1661" i="2"/>
  <c r="E1662" i="2"/>
  <c r="F1662" i="2"/>
  <c r="H1662" i="2"/>
  <c r="F1663" i="2"/>
  <c r="E1774" i="1"/>
  <c r="F1774" i="1"/>
  <c r="H1774" i="1"/>
  <c r="F1775" i="1"/>
  <c r="E1776" i="1"/>
  <c r="F1776" i="1"/>
  <c r="H1776" i="1"/>
  <c r="F1777" i="1"/>
  <c r="E1778" i="1"/>
  <c r="F1778" i="1"/>
  <c r="H1778" i="1"/>
  <c r="F1779" i="1"/>
  <c r="E1780" i="1"/>
  <c r="F1780" i="1"/>
  <c r="H1780" i="1"/>
  <c r="F1781" i="1"/>
  <c r="E1782" i="1"/>
  <c r="F1782" i="1"/>
  <c r="H1782" i="1"/>
  <c r="F1783" i="1"/>
  <c r="E1784" i="1"/>
  <c r="F1784" i="1"/>
  <c r="H1784" i="1"/>
  <c r="F1785" i="1"/>
  <c r="E1786" i="1"/>
  <c r="F1786" i="1"/>
  <c r="H1786" i="1"/>
  <c r="F1787" i="1"/>
  <c r="E1788" i="1"/>
  <c r="F1788" i="1"/>
  <c r="H1788" i="1"/>
  <c r="F1789" i="1"/>
  <c r="E1790" i="1"/>
  <c r="F1790" i="1"/>
  <c r="H1790" i="1"/>
  <c r="F1791" i="1"/>
  <c r="E1792" i="1"/>
  <c r="F1792" i="1"/>
  <c r="H1792" i="1"/>
  <c r="F1793" i="1"/>
  <c r="E1794" i="1"/>
  <c r="F1794" i="1"/>
  <c r="H1794" i="1"/>
  <c r="F1795" i="1"/>
  <c r="E1796" i="1"/>
  <c r="F1796" i="1"/>
  <c r="H1796" i="1"/>
  <c r="F1797" i="1"/>
  <c r="E1798" i="1"/>
  <c r="F1798" i="1"/>
  <c r="H1798" i="1"/>
  <c r="F1799" i="1"/>
  <c r="E1800" i="1"/>
  <c r="F1800" i="1"/>
  <c r="H1800" i="1"/>
  <c r="F1801" i="1"/>
  <c r="E1802" i="1"/>
  <c r="F1802" i="1"/>
  <c r="G1802" i="1" s="1"/>
  <c r="H1802" i="1"/>
  <c r="E1804" i="1"/>
  <c r="F1804" i="1"/>
  <c r="H1804" i="1"/>
  <c r="F1805" i="1"/>
  <c r="E1806" i="1"/>
  <c r="F1806" i="1"/>
  <c r="H1806" i="1"/>
  <c r="F1807" i="1"/>
  <c r="E1808" i="1"/>
  <c r="F1808" i="1"/>
  <c r="H1808" i="1"/>
  <c r="F1809" i="1"/>
  <c r="E1810" i="1"/>
  <c r="F1810" i="1"/>
  <c r="H1810" i="1"/>
  <c r="F1811" i="1"/>
  <c r="E1812" i="1"/>
  <c r="F1812" i="1"/>
  <c r="H1812" i="1"/>
  <c r="F1813" i="1"/>
  <c r="E1814" i="1"/>
  <c r="F1814" i="1"/>
  <c r="H1814" i="1"/>
  <c r="F1815" i="1"/>
  <c r="E1816" i="1"/>
  <c r="F1816" i="1"/>
  <c r="H1816" i="1"/>
  <c r="I1816" i="1" s="1"/>
  <c r="F1817" i="1"/>
  <c r="E1818" i="1"/>
  <c r="F1818" i="1"/>
  <c r="H1818" i="1"/>
  <c r="F1819" i="1"/>
  <c r="E1820" i="1"/>
  <c r="F1820" i="1"/>
  <c r="H1820" i="1"/>
  <c r="I1820" i="1" s="1"/>
  <c r="F1821" i="1"/>
  <c r="F1679" i="1"/>
  <c r="F419" i="3"/>
  <c r="F418" i="3"/>
  <c r="E494" i="4"/>
  <c r="J494" i="4" s="1"/>
  <c r="F494" i="4"/>
  <c r="H494" i="4"/>
  <c r="K494" i="4"/>
  <c r="F495" i="4"/>
  <c r="K495" i="4"/>
  <c r="E496" i="4"/>
  <c r="J496" i="4" s="1"/>
  <c r="F496" i="4"/>
  <c r="H496" i="4"/>
  <c r="K496" i="4"/>
  <c r="F497" i="4"/>
  <c r="K497" i="4"/>
  <c r="E498" i="4"/>
  <c r="J498" i="4" s="1"/>
  <c r="F498" i="4"/>
  <c r="G498" i="4" s="1"/>
  <c r="H498" i="4"/>
  <c r="K498" i="4"/>
  <c r="F499" i="4"/>
  <c r="K499" i="4"/>
  <c r="E500" i="4"/>
  <c r="J500" i="4" s="1"/>
  <c r="F500" i="4"/>
  <c r="G500" i="4" s="1"/>
  <c r="H500" i="4"/>
  <c r="K500" i="4"/>
  <c r="F501" i="4"/>
  <c r="K501" i="4"/>
  <c r="E502" i="4"/>
  <c r="J502" i="4" s="1"/>
  <c r="F502" i="4"/>
  <c r="H502" i="4"/>
  <c r="K502" i="4"/>
  <c r="F503" i="4"/>
  <c r="K503" i="4"/>
  <c r="E504" i="4"/>
  <c r="J504" i="4" s="1"/>
  <c r="F504" i="4"/>
  <c r="H504" i="4"/>
  <c r="K504" i="4"/>
  <c r="F505" i="4"/>
  <c r="K505" i="4"/>
  <c r="E506" i="4"/>
  <c r="J506" i="4" s="1"/>
  <c r="F506" i="4"/>
  <c r="H506" i="4"/>
  <c r="K506" i="4"/>
  <c r="F507" i="4"/>
  <c r="K507" i="4"/>
  <c r="E508" i="4"/>
  <c r="J508" i="4" s="1"/>
  <c r="F508" i="4"/>
  <c r="G508" i="4" s="1"/>
  <c r="H508" i="4"/>
  <c r="K508" i="4"/>
  <c r="F509" i="4"/>
  <c r="K509" i="4"/>
  <c r="E510" i="4"/>
  <c r="J510" i="4" s="1"/>
  <c r="F510" i="4"/>
  <c r="H510" i="4"/>
  <c r="K510" i="4"/>
  <c r="F511" i="4"/>
  <c r="G510" i="4" s="1"/>
  <c r="K511" i="4"/>
  <c r="E512" i="4"/>
  <c r="J512" i="4" s="1"/>
  <c r="F512" i="4"/>
  <c r="H512" i="4"/>
  <c r="K512" i="4"/>
  <c r="F513" i="4"/>
  <c r="K513" i="4"/>
  <c r="E514" i="4"/>
  <c r="J514" i="4" s="1"/>
  <c r="F514" i="4"/>
  <c r="H514" i="4"/>
  <c r="K514" i="4"/>
  <c r="F515" i="4"/>
  <c r="K515" i="4"/>
  <c r="E516" i="4"/>
  <c r="J516" i="4" s="1"/>
  <c r="F516" i="4"/>
  <c r="H516" i="4"/>
  <c r="K516" i="4"/>
  <c r="F517" i="4"/>
  <c r="K517" i="4"/>
  <c r="E518" i="4"/>
  <c r="J518" i="4" s="1"/>
  <c r="F518" i="4"/>
  <c r="H518" i="4"/>
  <c r="K518" i="4"/>
  <c r="F519" i="4"/>
  <c r="K519" i="4"/>
  <c r="E520" i="4"/>
  <c r="J520" i="4" s="1"/>
  <c r="F520" i="4"/>
  <c r="H520" i="4"/>
  <c r="K520" i="4"/>
  <c r="F521" i="4"/>
  <c r="K521" i="4"/>
  <c r="E522" i="4"/>
  <c r="J522" i="4" s="1"/>
  <c r="F522" i="4"/>
  <c r="H522" i="4"/>
  <c r="I522" i="4" s="1"/>
  <c r="K522" i="4"/>
  <c r="F523" i="4"/>
  <c r="K523" i="4"/>
  <c r="E524" i="4"/>
  <c r="J524" i="4" s="1"/>
  <c r="F524" i="4"/>
  <c r="H524" i="4"/>
  <c r="K524" i="4"/>
  <c r="F525" i="4"/>
  <c r="K525" i="4"/>
  <c r="E526" i="4"/>
  <c r="J526" i="4" s="1"/>
  <c r="F526" i="4"/>
  <c r="H526" i="4"/>
  <c r="K526" i="4"/>
  <c r="F527" i="4"/>
  <c r="K527" i="4"/>
  <c r="E528" i="4"/>
  <c r="J528" i="4" s="1"/>
  <c r="F528" i="4"/>
  <c r="H528" i="4"/>
  <c r="K528" i="4"/>
  <c r="F529" i="4"/>
  <c r="K529" i="4"/>
  <c r="E530" i="4"/>
  <c r="J530" i="4" s="1"/>
  <c r="F530" i="4"/>
  <c r="H530" i="4"/>
  <c r="K530" i="4"/>
  <c r="F531" i="4"/>
  <c r="K531" i="4"/>
  <c r="E532" i="4"/>
  <c r="J532" i="4" s="1"/>
  <c r="F532" i="4"/>
  <c r="G532" i="4" s="1"/>
  <c r="H532" i="4"/>
  <c r="I532" i="4" s="1"/>
  <c r="K532" i="4"/>
  <c r="F533" i="4"/>
  <c r="K533" i="4"/>
  <c r="E534" i="4"/>
  <c r="J534" i="4" s="1"/>
  <c r="F534" i="4"/>
  <c r="G534" i="4" s="1"/>
  <c r="H534" i="4"/>
  <c r="K534" i="4"/>
  <c r="F535" i="4"/>
  <c r="K535" i="4"/>
  <c r="E536" i="4"/>
  <c r="J536" i="4" s="1"/>
  <c r="F536" i="4"/>
  <c r="G536" i="4" s="1"/>
  <c r="H536" i="4"/>
  <c r="K536" i="4"/>
  <c r="F537" i="4"/>
  <c r="K537" i="4"/>
  <c r="E538" i="4"/>
  <c r="J538" i="4" s="1"/>
  <c r="F538" i="4"/>
  <c r="H538" i="4"/>
  <c r="K538" i="4"/>
  <c r="F539" i="4"/>
  <c r="K539" i="4"/>
  <c r="E540" i="4"/>
  <c r="J540" i="4" s="1"/>
  <c r="F540" i="4"/>
  <c r="G540" i="4" s="1"/>
  <c r="H540" i="4"/>
  <c r="K540" i="4"/>
  <c r="F541" i="4"/>
  <c r="K541" i="4"/>
  <c r="E542" i="4"/>
  <c r="J542" i="4" s="1"/>
  <c r="F542" i="4"/>
  <c r="G542" i="4" s="1"/>
  <c r="H542" i="4"/>
  <c r="K542" i="4"/>
  <c r="F543" i="4"/>
  <c r="K543" i="4"/>
  <c r="E544" i="4"/>
  <c r="I544" i="4" s="1"/>
  <c r="F544" i="4"/>
  <c r="G544" i="4" s="1"/>
  <c r="H544" i="4"/>
  <c r="K544" i="4"/>
  <c r="F545" i="4"/>
  <c r="K545" i="4"/>
  <c r="E546" i="4"/>
  <c r="J546" i="4" s="1"/>
  <c r="F546" i="4"/>
  <c r="H546" i="4"/>
  <c r="K546" i="4"/>
  <c r="F547" i="4"/>
  <c r="K547" i="4"/>
  <c r="E548" i="4"/>
  <c r="J548" i="4" s="1"/>
  <c r="F548" i="4"/>
  <c r="H548" i="4"/>
  <c r="I548" i="4" s="1"/>
  <c r="K548" i="4"/>
  <c r="F549" i="4"/>
  <c r="K549" i="4"/>
  <c r="E550" i="4"/>
  <c r="F550" i="4"/>
  <c r="H550" i="4"/>
  <c r="J550" i="4"/>
  <c r="K550" i="4"/>
  <c r="F551" i="4"/>
  <c r="K551" i="4"/>
  <c r="E552" i="4"/>
  <c r="J552" i="4" s="1"/>
  <c r="F552" i="4"/>
  <c r="H552" i="4"/>
  <c r="K552" i="4"/>
  <c r="F553" i="4"/>
  <c r="K553" i="4"/>
  <c r="E554" i="4"/>
  <c r="F554" i="4"/>
  <c r="H554" i="4"/>
  <c r="J554" i="4"/>
  <c r="K554" i="4"/>
  <c r="F555" i="4"/>
  <c r="K555" i="4"/>
  <c r="E556" i="4"/>
  <c r="J556" i="4" s="1"/>
  <c r="F556" i="4"/>
  <c r="H556" i="4"/>
  <c r="K556" i="4"/>
  <c r="F557" i="4"/>
  <c r="K557" i="4"/>
  <c r="E558" i="4"/>
  <c r="J558" i="4" s="1"/>
  <c r="F558" i="4"/>
  <c r="G558" i="4" s="1"/>
  <c r="H558" i="4"/>
  <c r="I558" i="4" s="1"/>
  <c r="K558" i="4"/>
  <c r="F559" i="4"/>
  <c r="K559" i="4"/>
  <c r="E560" i="4"/>
  <c r="J560" i="4" s="1"/>
  <c r="F560" i="4"/>
  <c r="H560" i="4"/>
  <c r="I560" i="4" s="1"/>
  <c r="K560" i="4"/>
  <c r="F561" i="4"/>
  <c r="K561" i="4"/>
  <c r="E562" i="4"/>
  <c r="F562" i="4"/>
  <c r="H562" i="4"/>
  <c r="I562" i="4" s="1"/>
  <c r="J562" i="4"/>
  <c r="K562" i="4"/>
  <c r="F563" i="4"/>
  <c r="K563" i="4"/>
  <c r="E564" i="4"/>
  <c r="F564" i="4"/>
  <c r="H564" i="4"/>
  <c r="I564" i="4" s="1"/>
  <c r="J564" i="4"/>
  <c r="K564" i="4"/>
  <c r="F565" i="4"/>
  <c r="K565" i="4"/>
  <c r="E566" i="4"/>
  <c r="J566" i="4" s="1"/>
  <c r="F566" i="4"/>
  <c r="H566" i="4"/>
  <c r="I566" i="4" s="1"/>
  <c r="K566" i="4"/>
  <c r="F567" i="4"/>
  <c r="K567" i="4"/>
  <c r="E568" i="4"/>
  <c r="J568" i="4" s="1"/>
  <c r="F568" i="4"/>
  <c r="G568" i="4" s="1"/>
  <c r="H568" i="4"/>
  <c r="K568" i="4"/>
  <c r="F569" i="4"/>
  <c r="K569" i="4"/>
  <c r="E570" i="4"/>
  <c r="J570" i="4" s="1"/>
  <c r="F570" i="4"/>
  <c r="G570" i="4" s="1"/>
  <c r="H570" i="4"/>
  <c r="K570" i="4"/>
  <c r="F571" i="4"/>
  <c r="K571" i="4"/>
  <c r="E572" i="4"/>
  <c r="J572" i="4" s="1"/>
  <c r="F572" i="4"/>
  <c r="G572" i="4" s="1"/>
  <c r="H572" i="4"/>
  <c r="K572" i="4"/>
  <c r="F573" i="4"/>
  <c r="K573" i="4"/>
  <c r="E574" i="4"/>
  <c r="F574" i="4"/>
  <c r="H574" i="4"/>
  <c r="J574" i="4"/>
  <c r="K574" i="4"/>
  <c r="F575" i="4"/>
  <c r="G574" i="4" s="1"/>
  <c r="K575" i="4"/>
  <c r="I512" i="4" l="1"/>
  <c r="G512" i="4"/>
  <c r="G526" i="4"/>
  <c r="I530" i="4"/>
  <c r="I526" i="4"/>
  <c r="I510" i="4"/>
  <c r="G1808" i="1"/>
  <c r="I1800" i="1"/>
  <c r="G1794" i="1"/>
  <c r="G1778" i="1"/>
  <c r="I1810" i="1"/>
  <c r="G560" i="4"/>
  <c r="I550" i="4"/>
  <c r="I524" i="4"/>
  <c r="I514" i="4"/>
  <c r="I552" i="4"/>
  <c r="G538" i="4"/>
  <c r="G524" i="4"/>
  <c r="G514" i="4"/>
  <c r="J544" i="4"/>
  <c r="G566" i="4"/>
  <c r="I554" i="4"/>
  <c r="I528" i="4"/>
  <c r="I498" i="4"/>
  <c r="G564" i="4"/>
  <c r="I556" i="4"/>
  <c r="I546" i="4"/>
  <c r="G528" i="4"/>
  <c r="G556" i="4"/>
  <c r="G546" i="4"/>
  <c r="I534" i="4"/>
  <c r="I520" i="4"/>
  <c r="I500" i="4"/>
  <c r="I574" i="4"/>
  <c r="G554" i="4"/>
  <c r="G552" i="4"/>
  <c r="I542" i="4"/>
  <c r="G522" i="4"/>
  <c r="G520" i="4"/>
  <c r="I518" i="4"/>
  <c r="I516" i="4"/>
  <c r="I508" i="4"/>
  <c r="I572" i="4"/>
  <c r="G562" i="4"/>
  <c r="G550" i="4"/>
  <c r="I540" i="4"/>
  <c r="G530" i="4"/>
  <c r="G518" i="4"/>
  <c r="G516" i="4"/>
  <c r="I506" i="4"/>
  <c r="I504" i="4"/>
  <c r="I502" i="4"/>
  <c r="I570" i="4"/>
  <c r="I568" i="4"/>
  <c r="G548" i="4"/>
  <c r="I538" i="4"/>
  <c r="I536" i="4"/>
  <c r="G506" i="4"/>
  <c r="G504" i="4"/>
  <c r="G502" i="4"/>
  <c r="G1662" i="2"/>
  <c r="G1796" i="1"/>
  <c r="G1792" i="1"/>
  <c r="G1788" i="1"/>
  <c r="G1784" i="1"/>
  <c r="G1804" i="1"/>
  <c r="G1782" i="1"/>
  <c r="I1790" i="1"/>
  <c r="I1786" i="1"/>
  <c r="I1782" i="1"/>
  <c r="G1800" i="1"/>
  <c r="G1818" i="1"/>
  <c r="G1806" i="1"/>
  <c r="I1784" i="1"/>
  <c r="G1780" i="1"/>
  <c r="G1776" i="1"/>
  <c r="I1814" i="1"/>
  <c r="G1810" i="1"/>
  <c r="I1794" i="1"/>
  <c r="I1776" i="1"/>
  <c r="I1798" i="1"/>
  <c r="G1820" i="1"/>
  <c r="G1816" i="1"/>
  <c r="G1812" i="1"/>
  <c r="I1812" i="1"/>
  <c r="I1804" i="1"/>
  <c r="I1796" i="1"/>
  <c r="G1660" i="2"/>
  <c r="I496" i="4"/>
  <c r="I494" i="4"/>
  <c r="G496" i="4"/>
  <c r="G494" i="4"/>
  <c r="G1814" i="1"/>
  <c r="G1790" i="1"/>
  <c r="I1780" i="1"/>
  <c r="I1808" i="1"/>
  <c r="G1786" i="1"/>
  <c r="G1774" i="1"/>
  <c r="I1792" i="1"/>
  <c r="I1778" i="1"/>
  <c r="I1774" i="1"/>
  <c r="I1806" i="1"/>
  <c r="I1802" i="1"/>
  <c r="G1798" i="1"/>
  <c r="I1788" i="1"/>
  <c r="I1818" i="1"/>
  <c r="F1965" i="1"/>
  <c r="F1951" i="1"/>
  <c r="K1964" i="1"/>
  <c r="H1964" i="1"/>
  <c r="F1964" i="1"/>
  <c r="G1964" i="1" s="1"/>
  <c r="E1964" i="1"/>
  <c r="J1964" i="1" s="1"/>
  <c r="K1963" i="1"/>
  <c r="F1963" i="1"/>
  <c r="K1962" i="1"/>
  <c r="H1962" i="1"/>
  <c r="F1962" i="1"/>
  <c r="E1962" i="1"/>
  <c r="J1962" i="1" s="1"/>
  <c r="K1961" i="1"/>
  <c r="F1961" i="1"/>
  <c r="K1960" i="1"/>
  <c r="H1960" i="1"/>
  <c r="F1960" i="1"/>
  <c r="E1960" i="1"/>
  <c r="J1960" i="1" s="1"/>
  <c r="K1959" i="1"/>
  <c r="F1959" i="1"/>
  <c r="K1958" i="1"/>
  <c r="H1958" i="1"/>
  <c r="F1958" i="1"/>
  <c r="E1958" i="1"/>
  <c r="J1958" i="1" s="1"/>
  <c r="K1957" i="1"/>
  <c r="F1957" i="1"/>
  <c r="K1956" i="1"/>
  <c r="H1956" i="1"/>
  <c r="F1956" i="1"/>
  <c r="E1956" i="1"/>
  <c r="J1956" i="1" s="1"/>
  <c r="K1955" i="1"/>
  <c r="F1955" i="1"/>
  <c r="K1954" i="1"/>
  <c r="H1954" i="1"/>
  <c r="F1954" i="1"/>
  <c r="E1954" i="1"/>
  <c r="J1954" i="1" s="1"/>
  <c r="K1953" i="1"/>
  <c r="F1953" i="1"/>
  <c r="K1952" i="1"/>
  <c r="H1952" i="1"/>
  <c r="F1952" i="1"/>
  <c r="E1952" i="1"/>
  <c r="J1952" i="1" s="1"/>
  <c r="K2161" i="2"/>
  <c r="F2161" i="2"/>
  <c r="K2160" i="2"/>
  <c r="H2160" i="2"/>
  <c r="F2160" i="2"/>
  <c r="E2160" i="2"/>
  <c r="J2160" i="2" s="1"/>
  <c r="K2159" i="2"/>
  <c r="F2159" i="2"/>
  <c r="K2158" i="2"/>
  <c r="H2158" i="2"/>
  <c r="F2158" i="2"/>
  <c r="E2158" i="2"/>
  <c r="J2158" i="2" s="1"/>
  <c r="K2157" i="2"/>
  <c r="F2157" i="2"/>
  <c r="K2156" i="2"/>
  <c r="H2156" i="2"/>
  <c r="F2156" i="2"/>
  <c r="E2156" i="2"/>
  <c r="J2156" i="2" s="1"/>
  <c r="K2155" i="2"/>
  <c r="F2155" i="2"/>
  <c r="K2154" i="2"/>
  <c r="H2154" i="2"/>
  <c r="F2154" i="2"/>
  <c r="E2154" i="2"/>
  <c r="J2154" i="2" s="1"/>
  <c r="K2153" i="2"/>
  <c r="F2153" i="2"/>
  <c r="K2152" i="2"/>
  <c r="H2152" i="2"/>
  <c r="F2152" i="2"/>
  <c r="E2152" i="2"/>
  <c r="J2152" i="2" s="1"/>
  <c r="K2151" i="2"/>
  <c r="F2151" i="2"/>
  <c r="K2150" i="2"/>
  <c r="H2150" i="2"/>
  <c r="F2150" i="2"/>
  <c r="E2150" i="2"/>
  <c r="J2150" i="2" s="1"/>
  <c r="K2149" i="2"/>
  <c r="F2149" i="2"/>
  <c r="K2148" i="2"/>
  <c r="H2148" i="2"/>
  <c r="F2148" i="2"/>
  <c r="E2148" i="2"/>
  <c r="J2148" i="2" s="1"/>
  <c r="K2147" i="2"/>
  <c r="F2147" i="2"/>
  <c r="K2146" i="2"/>
  <c r="H2146" i="2"/>
  <c r="F2146" i="2"/>
  <c r="E2146" i="2"/>
  <c r="K2145" i="2"/>
  <c r="F2145" i="2"/>
  <c r="K2144" i="2"/>
  <c r="H2144" i="2"/>
  <c r="F2144" i="2"/>
  <c r="E2144" i="2"/>
  <c r="J2144" i="2" s="1"/>
  <c r="K2143" i="2"/>
  <c r="F2143" i="2"/>
  <c r="K2142" i="2"/>
  <c r="H2142" i="2"/>
  <c r="F2142" i="2"/>
  <c r="E2142" i="2"/>
  <c r="J2142" i="2" s="1"/>
  <c r="K2141" i="2"/>
  <c r="F2141" i="2"/>
  <c r="K2140" i="2"/>
  <c r="H2140" i="2"/>
  <c r="F2140" i="2"/>
  <c r="E2140" i="2"/>
  <c r="J2140" i="2" s="1"/>
  <c r="K2139" i="2"/>
  <c r="F2139" i="2"/>
  <c r="K2138" i="2"/>
  <c r="H2138" i="2"/>
  <c r="F2138" i="2"/>
  <c r="E2138" i="2"/>
  <c r="J2138" i="2" s="1"/>
  <c r="K2137" i="2"/>
  <c r="F2137" i="2"/>
  <c r="K2136" i="2"/>
  <c r="H2136" i="2"/>
  <c r="F2136" i="2"/>
  <c r="E2136" i="2"/>
  <c r="J2136" i="2" s="1"/>
  <c r="K2135" i="2"/>
  <c r="F2135" i="2"/>
  <c r="K2134" i="2"/>
  <c r="H2134" i="2"/>
  <c r="F2134" i="2"/>
  <c r="E2134" i="2"/>
  <c r="K2133" i="2"/>
  <c r="F2133" i="2"/>
  <c r="K2132" i="2"/>
  <c r="H2132" i="2"/>
  <c r="F2132" i="2"/>
  <c r="E2132" i="2"/>
  <c r="J2132" i="2" s="1"/>
  <c r="K2131" i="2"/>
  <c r="F2131" i="2"/>
  <c r="K2130" i="2"/>
  <c r="H2130" i="2"/>
  <c r="F2130" i="2"/>
  <c r="E2130" i="2"/>
  <c r="J2130" i="2" s="1"/>
  <c r="K2129" i="2"/>
  <c r="F2129" i="2"/>
  <c r="K2128" i="2"/>
  <c r="H2128" i="2"/>
  <c r="F2128" i="2"/>
  <c r="E2128" i="2"/>
  <c r="J2128" i="2" s="1"/>
  <c r="K2127" i="2"/>
  <c r="F2127" i="2"/>
  <c r="K2126" i="2"/>
  <c r="H2126" i="2"/>
  <c r="F2126" i="2"/>
  <c r="E2126" i="2"/>
  <c r="J2126" i="2" s="1"/>
  <c r="K2125" i="2"/>
  <c r="F2125" i="2"/>
  <c r="K2124" i="2"/>
  <c r="H2124" i="2"/>
  <c r="F2124" i="2"/>
  <c r="E2124" i="2"/>
  <c r="J2124" i="2" s="1"/>
  <c r="K2123" i="2"/>
  <c r="F2123" i="2"/>
  <c r="K2122" i="2"/>
  <c r="H2122" i="2"/>
  <c r="F2122" i="2"/>
  <c r="E2122" i="2"/>
  <c r="J2122" i="2" s="1"/>
  <c r="K2121" i="2"/>
  <c r="F2121" i="2"/>
  <c r="K2120" i="2"/>
  <c r="H2120" i="2"/>
  <c r="F2120" i="2"/>
  <c r="E2120" i="2"/>
  <c r="J2120" i="2" s="1"/>
  <c r="K2119" i="2"/>
  <c r="F2119" i="2"/>
  <c r="K2118" i="2"/>
  <c r="H2118" i="2"/>
  <c r="F2118" i="2"/>
  <c r="E2118" i="2"/>
  <c r="K2117" i="2"/>
  <c r="F2117" i="2"/>
  <c r="K2116" i="2"/>
  <c r="H2116" i="2"/>
  <c r="F2116" i="2"/>
  <c r="E2116" i="2"/>
  <c r="J2116" i="2" s="1"/>
  <c r="K2115" i="2"/>
  <c r="F2115" i="2"/>
  <c r="K2114" i="2"/>
  <c r="H2114" i="2"/>
  <c r="F2114" i="2"/>
  <c r="E2114" i="2"/>
  <c r="J2114" i="2" s="1"/>
  <c r="K2113" i="2"/>
  <c r="F2113" i="2"/>
  <c r="K2112" i="2"/>
  <c r="H2112" i="2"/>
  <c r="F2112" i="2"/>
  <c r="E2112" i="2"/>
  <c r="J2112" i="2" s="1"/>
  <c r="K2111" i="2"/>
  <c r="F2111" i="2"/>
  <c r="K2110" i="2"/>
  <c r="H2110" i="2"/>
  <c r="F2110" i="2"/>
  <c r="E2110" i="2"/>
  <c r="J2110" i="2" s="1"/>
  <c r="K2109" i="2"/>
  <c r="F2109" i="2"/>
  <c r="K2108" i="2"/>
  <c r="H2108" i="2"/>
  <c r="F2108" i="2"/>
  <c r="E2108" i="2"/>
  <c r="J2108" i="2" s="1"/>
  <c r="K2107" i="2"/>
  <c r="F2107" i="2"/>
  <c r="K2106" i="2"/>
  <c r="H2106" i="2"/>
  <c r="F2106" i="2"/>
  <c r="E2106" i="2"/>
  <c r="J2106" i="2" s="1"/>
  <c r="K2105" i="2"/>
  <c r="F2105" i="2"/>
  <c r="K2104" i="2"/>
  <c r="H2104" i="2"/>
  <c r="F2104" i="2"/>
  <c r="E2104" i="2"/>
  <c r="J2104" i="2" s="1"/>
  <c r="K2103" i="2"/>
  <c r="F2103" i="2"/>
  <c r="K2102" i="2"/>
  <c r="H2102" i="2"/>
  <c r="F2102" i="2"/>
  <c r="E2102" i="2"/>
  <c r="J2102" i="2" s="1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73" i="3"/>
  <c r="F572" i="3"/>
  <c r="F571" i="3"/>
  <c r="F570" i="3"/>
  <c r="F569" i="3"/>
  <c r="F568" i="3"/>
  <c r="F567" i="3"/>
  <c r="F566" i="3"/>
  <c r="F565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G550" i="3" s="1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6" i="3" l="1"/>
  <c r="I1964" i="1"/>
  <c r="I1952" i="1"/>
  <c r="I1962" i="1"/>
  <c r="G1958" i="1"/>
  <c r="I1960" i="1"/>
  <c r="I1956" i="1"/>
  <c r="I1958" i="1"/>
  <c r="I1954" i="1"/>
  <c r="G1956" i="1"/>
  <c r="I2108" i="2"/>
  <c r="I2142" i="2"/>
  <c r="I2146" i="2"/>
  <c r="I2104" i="2"/>
  <c r="G2146" i="2"/>
  <c r="G2154" i="2"/>
  <c r="I2114" i="2"/>
  <c r="I2122" i="2"/>
  <c r="G2110" i="2"/>
  <c r="G2118" i="2"/>
  <c r="G2150" i="2"/>
  <c r="I2106" i="2"/>
  <c r="G2124" i="2"/>
  <c r="I2138" i="2"/>
  <c r="G2108" i="2"/>
  <c r="G2136" i="2"/>
  <c r="G2112" i="2"/>
  <c r="G2120" i="2"/>
  <c r="I2112" i="2"/>
  <c r="I2118" i="2"/>
  <c r="G2128" i="2"/>
  <c r="G2152" i="2"/>
  <c r="I2110" i="2"/>
  <c r="I2128" i="2"/>
  <c r="I2134" i="2"/>
  <c r="G2104" i="2"/>
  <c r="G2126" i="2"/>
  <c r="G2102" i="2"/>
  <c r="G2132" i="2"/>
  <c r="I2102" i="2"/>
  <c r="I2156" i="2"/>
  <c r="G2158" i="2"/>
  <c r="G2140" i="2"/>
  <c r="I2140" i="2"/>
  <c r="I2126" i="2"/>
  <c r="G2134" i="2"/>
  <c r="I2136" i="2"/>
  <c r="G2144" i="2"/>
  <c r="G2160" i="2"/>
  <c r="I2124" i="2"/>
  <c r="J2134" i="2"/>
  <c r="G2138" i="2"/>
  <c r="G2142" i="2"/>
  <c r="J2146" i="2"/>
  <c r="G2156" i="2"/>
  <c r="I2120" i="2"/>
  <c r="I2152" i="2"/>
  <c r="G2106" i="2"/>
  <c r="G2116" i="2"/>
  <c r="J2118" i="2"/>
  <c r="I2132" i="2"/>
  <c r="G2148" i="2"/>
  <c r="I2160" i="2"/>
  <c r="I2116" i="2"/>
  <c r="G2122" i="2"/>
  <c r="G2130" i="2"/>
  <c r="I2144" i="2"/>
  <c r="I2148" i="2"/>
  <c r="I2150" i="2"/>
  <c r="G2114" i="2"/>
  <c r="I2130" i="2"/>
  <c r="G1952" i="1"/>
  <c r="G1954" i="1"/>
  <c r="G1962" i="1"/>
  <c r="G1960" i="1"/>
  <c r="I2154" i="2"/>
  <c r="I2158" i="2"/>
  <c r="K1950" i="1" l="1"/>
  <c r="H1950" i="1"/>
  <c r="F1950" i="1"/>
  <c r="G1950" i="1" s="1"/>
  <c r="E1950" i="1"/>
  <c r="J1950" i="1" s="1"/>
  <c r="K1949" i="1"/>
  <c r="F1949" i="1"/>
  <c r="K1948" i="1"/>
  <c r="H1948" i="1"/>
  <c r="F1948" i="1"/>
  <c r="E1948" i="1"/>
  <c r="J1948" i="1" s="1"/>
  <c r="K1947" i="1"/>
  <c r="F1947" i="1"/>
  <c r="K1946" i="1"/>
  <c r="H1946" i="1"/>
  <c r="F1946" i="1"/>
  <c r="E1946" i="1"/>
  <c r="J1946" i="1" s="1"/>
  <c r="K1945" i="1"/>
  <c r="F1945" i="1"/>
  <c r="K1944" i="1"/>
  <c r="H1944" i="1"/>
  <c r="F1944" i="1"/>
  <c r="E1944" i="1"/>
  <c r="J1944" i="1" s="1"/>
  <c r="K1943" i="1"/>
  <c r="F1943" i="1"/>
  <c r="K1942" i="1"/>
  <c r="H1942" i="1"/>
  <c r="F1942" i="1"/>
  <c r="E1942" i="1"/>
  <c r="J1942" i="1" s="1"/>
  <c r="K1941" i="1"/>
  <c r="F1941" i="1"/>
  <c r="K1940" i="1"/>
  <c r="H1940" i="1"/>
  <c r="F1940" i="1"/>
  <c r="E1940" i="1"/>
  <c r="J1940" i="1" s="1"/>
  <c r="K1939" i="1"/>
  <c r="F1939" i="1"/>
  <c r="K1938" i="1"/>
  <c r="H1938" i="1"/>
  <c r="F1938" i="1"/>
  <c r="E1938" i="1"/>
  <c r="J1938" i="1" s="1"/>
  <c r="K1937" i="1"/>
  <c r="F1937" i="1"/>
  <c r="K1936" i="1"/>
  <c r="H1936" i="1"/>
  <c r="F1936" i="1"/>
  <c r="E1936" i="1"/>
  <c r="K1935" i="1"/>
  <c r="F1935" i="1"/>
  <c r="K1934" i="1"/>
  <c r="H1934" i="1"/>
  <c r="F1934" i="1"/>
  <c r="E1934" i="1"/>
  <c r="J1934" i="1" s="1"/>
  <c r="K1933" i="1"/>
  <c r="F1933" i="1"/>
  <c r="K1932" i="1"/>
  <c r="H1932" i="1"/>
  <c r="F1932" i="1"/>
  <c r="E1932" i="1"/>
  <c r="J1932" i="1" s="1"/>
  <c r="K1931" i="1"/>
  <c r="F1931" i="1"/>
  <c r="K1930" i="1"/>
  <c r="H1930" i="1"/>
  <c r="F1930" i="1"/>
  <c r="E1930" i="1"/>
  <c r="J1930" i="1" s="1"/>
  <c r="K1929" i="1"/>
  <c r="F1929" i="1"/>
  <c r="K1928" i="1"/>
  <c r="H1928" i="1"/>
  <c r="F1928" i="1"/>
  <c r="E1928" i="1"/>
  <c r="J1928" i="1" s="1"/>
  <c r="K1927" i="1"/>
  <c r="F1927" i="1"/>
  <c r="K1926" i="1"/>
  <c r="H1926" i="1"/>
  <c r="F1926" i="1"/>
  <c r="E1926" i="1"/>
  <c r="J1926" i="1" s="1"/>
  <c r="K1925" i="1"/>
  <c r="F1925" i="1"/>
  <c r="K1924" i="1"/>
  <c r="H1924" i="1"/>
  <c r="F1924" i="1"/>
  <c r="E1924" i="1"/>
  <c r="J1924" i="1" s="1"/>
  <c r="K1923" i="1"/>
  <c r="F1923" i="1"/>
  <c r="K1922" i="1"/>
  <c r="H1922" i="1"/>
  <c r="F1922" i="1"/>
  <c r="E1922" i="1"/>
  <c r="K1921" i="1"/>
  <c r="F1921" i="1"/>
  <c r="K1920" i="1"/>
  <c r="H1920" i="1"/>
  <c r="F1920" i="1"/>
  <c r="E1920" i="1"/>
  <c r="J1920" i="1" s="1"/>
  <c r="K1919" i="1"/>
  <c r="F1919" i="1"/>
  <c r="K1918" i="1"/>
  <c r="H1918" i="1"/>
  <c r="F1918" i="1"/>
  <c r="E1918" i="1"/>
  <c r="J1918" i="1" s="1"/>
  <c r="K1917" i="1"/>
  <c r="F1917" i="1"/>
  <c r="K1916" i="1"/>
  <c r="H1916" i="1"/>
  <c r="F1916" i="1"/>
  <c r="E1916" i="1"/>
  <c r="J1916" i="1" s="1"/>
  <c r="K1915" i="1"/>
  <c r="F1915" i="1"/>
  <c r="K1914" i="1"/>
  <c r="H1914" i="1"/>
  <c r="F1914" i="1"/>
  <c r="E1914" i="1"/>
  <c r="J1914" i="1" s="1"/>
  <c r="K1913" i="1"/>
  <c r="F1913" i="1"/>
  <c r="K1912" i="1"/>
  <c r="H1912" i="1"/>
  <c r="F1912" i="1"/>
  <c r="E1912" i="1"/>
  <c r="J1912" i="1" s="1"/>
  <c r="K1911" i="1"/>
  <c r="F1911" i="1"/>
  <c r="K1910" i="1"/>
  <c r="H1910" i="1"/>
  <c r="F1910" i="1"/>
  <c r="E1910" i="1"/>
  <c r="J1910" i="1" s="1"/>
  <c r="K1909" i="1"/>
  <c r="F1909" i="1"/>
  <c r="K1908" i="1"/>
  <c r="H1908" i="1"/>
  <c r="F1908" i="1"/>
  <c r="E1908" i="1"/>
  <c r="J1908" i="1" s="1"/>
  <c r="K1907" i="1"/>
  <c r="F1907" i="1"/>
  <c r="K1906" i="1"/>
  <c r="H1906" i="1"/>
  <c r="F1906" i="1"/>
  <c r="E1906" i="1"/>
  <c r="K1905" i="1"/>
  <c r="F1905" i="1"/>
  <c r="K1904" i="1"/>
  <c r="H1904" i="1"/>
  <c r="F1904" i="1"/>
  <c r="E1904" i="1"/>
  <c r="J1904" i="1" s="1"/>
  <c r="K1903" i="1"/>
  <c r="F1903" i="1"/>
  <c r="K1902" i="1"/>
  <c r="H1902" i="1"/>
  <c r="F1902" i="1"/>
  <c r="E1902" i="1"/>
  <c r="J1902" i="1" s="1"/>
  <c r="K1901" i="1"/>
  <c r="F1901" i="1"/>
  <c r="K1900" i="1"/>
  <c r="H1900" i="1"/>
  <c r="F1900" i="1"/>
  <c r="E1900" i="1"/>
  <c r="J1900" i="1" s="1"/>
  <c r="K1899" i="1"/>
  <c r="F1899" i="1"/>
  <c r="K1898" i="1"/>
  <c r="H1898" i="1"/>
  <c r="F1898" i="1"/>
  <c r="E1898" i="1"/>
  <c r="J1898" i="1" s="1"/>
  <c r="K1897" i="1"/>
  <c r="F1897" i="1"/>
  <c r="K1896" i="1"/>
  <c r="H1896" i="1"/>
  <c r="F1896" i="1"/>
  <c r="E1896" i="1"/>
  <c r="J1896" i="1" s="1"/>
  <c r="K1895" i="1"/>
  <c r="F1895" i="1"/>
  <c r="K1894" i="1"/>
  <c r="H1894" i="1"/>
  <c r="F1894" i="1"/>
  <c r="E1894" i="1"/>
  <c r="J1894" i="1" s="1"/>
  <c r="K1893" i="1"/>
  <c r="F1893" i="1"/>
  <c r="K1892" i="1"/>
  <c r="H1892" i="1"/>
  <c r="F1892" i="1"/>
  <c r="E1892" i="1"/>
  <c r="J1892" i="1" s="1"/>
  <c r="K1891" i="1"/>
  <c r="F1891" i="1"/>
  <c r="K1890" i="1"/>
  <c r="H1890" i="1"/>
  <c r="F1890" i="1"/>
  <c r="E1890" i="1"/>
  <c r="J1890" i="1" s="1"/>
  <c r="K1889" i="1"/>
  <c r="F1889" i="1"/>
  <c r="K1888" i="1"/>
  <c r="H1888" i="1"/>
  <c r="F1888" i="1"/>
  <c r="E1888" i="1"/>
  <c r="J1888" i="1" s="1"/>
  <c r="K1887" i="1"/>
  <c r="F1887" i="1"/>
  <c r="K1886" i="1"/>
  <c r="H1886" i="1"/>
  <c r="F1886" i="1"/>
  <c r="E1886" i="1"/>
  <c r="J1886" i="1" s="1"/>
  <c r="K1885" i="1"/>
  <c r="F1885" i="1"/>
  <c r="K1884" i="1"/>
  <c r="H1884" i="1"/>
  <c r="F1884" i="1"/>
  <c r="E1884" i="1"/>
  <c r="J1884" i="1" s="1"/>
  <c r="K1883" i="1"/>
  <c r="F1883" i="1"/>
  <c r="K1882" i="1"/>
  <c r="H1882" i="1"/>
  <c r="F1882" i="1"/>
  <c r="E1882" i="1"/>
  <c r="J1882" i="1" s="1"/>
  <c r="K1881" i="1"/>
  <c r="F1881" i="1"/>
  <c r="K1880" i="1"/>
  <c r="H1880" i="1"/>
  <c r="F1880" i="1"/>
  <c r="E1880" i="1"/>
  <c r="J1880" i="1" s="1"/>
  <c r="K1879" i="1"/>
  <c r="F1879" i="1"/>
  <c r="K1878" i="1"/>
  <c r="H1878" i="1"/>
  <c r="F1878" i="1"/>
  <c r="E1878" i="1"/>
  <c r="J1878" i="1" s="1"/>
  <c r="K1876" i="1"/>
  <c r="H1876" i="1"/>
  <c r="F1876" i="1"/>
  <c r="G1876" i="1" s="1"/>
  <c r="E1876" i="1"/>
  <c r="J1876" i="1" s="1"/>
  <c r="K1875" i="1"/>
  <c r="F1875" i="1"/>
  <c r="K1874" i="1"/>
  <c r="H1874" i="1"/>
  <c r="F1874" i="1"/>
  <c r="E1874" i="1"/>
  <c r="J1874" i="1" s="1"/>
  <c r="K1873" i="1"/>
  <c r="F1873" i="1"/>
  <c r="K1872" i="1"/>
  <c r="H1872" i="1"/>
  <c r="F1872" i="1"/>
  <c r="E1872" i="1"/>
  <c r="J1872" i="1" s="1"/>
  <c r="K1871" i="1"/>
  <c r="F1871" i="1"/>
  <c r="K1870" i="1"/>
  <c r="H1870" i="1"/>
  <c r="F1870" i="1"/>
  <c r="E1870" i="1"/>
  <c r="J1870" i="1" s="1"/>
  <c r="K1869" i="1"/>
  <c r="F1869" i="1"/>
  <c r="K1868" i="1"/>
  <c r="H1868" i="1"/>
  <c r="F1868" i="1"/>
  <c r="E1868" i="1"/>
  <c r="J1868" i="1" s="1"/>
  <c r="K1867" i="1"/>
  <c r="F1867" i="1"/>
  <c r="K1866" i="1"/>
  <c r="H1866" i="1"/>
  <c r="F1866" i="1"/>
  <c r="E1866" i="1"/>
  <c r="J1866" i="1" s="1"/>
  <c r="K1865" i="1"/>
  <c r="F1865" i="1"/>
  <c r="K1864" i="1"/>
  <c r="J1864" i="1"/>
  <c r="H1864" i="1"/>
  <c r="F1864" i="1"/>
  <c r="E1864" i="1"/>
  <c r="K1863" i="1"/>
  <c r="F1863" i="1"/>
  <c r="K1862" i="1"/>
  <c r="H1862" i="1"/>
  <c r="F1862" i="1"/>
  <c r="E1862" i="1"/>
  <c r="J1862" i="1" s="1"/>
  <c r="K1861" i="1"/>
  <c r="F1861" i="1"/>
  <c r="K1860" i="1"/>
  <c r="H1860" i="1"/>
  <c r="F1860" i="1"/>
  <c r="E1860" i="1"/>
  <c r="J1860" i="1" s="1"/>
  <c r="K1859" i="1"/>
  <c r="F1859" i="1"/>
  <c r="K1858" i="1"/>
  <c r="H1858" i="1"/>
  <c r="F1858" i="1"/>
  <c r="E1858" i="1"/>
  <c r="J1858" i="1" s="1"/>
  <c r="K1857" i="1"/>
  <c r="F1857" i="1"/>
  <c r="K1856" i="1"/>
  <c r="H1856" i="1"/>
  <c r="F1856" i="1"/>
  <c r="E1856" i="1"/>
  <c r="J1856" i="1" s="1"/>
  <c r="K1855" i="1"/>
  <c r="F1855" i="1"/>
  <c r="K1854" i="1"/>
  <c r="H1854" i="1"/>
  <c r="F1854" i="1"/>
  <c r="E1854" i="1"/>
  <c r="J1854" i="1" s="1"/>
  <c r="K1853" i="1"/>
  <c r="F1853" i="1"/>
  <c r="K1852" i="1"/>
  <c r="H1852" i="1"/>
  <c r="F1852" i="1"/>
  <c r="E1852" i="1"/>
  <c r="J1852" i="1" s="1"/>
  <c r="K1851" i="1"/>
  <c r="F1851" i="1"/>
  <c r="K1850" i="1"/>
  <c r="H1850" i="1"/>
  <c r="F1850" i="1"/>
  <c r="E1850" i="1"/>
  <c r="J1850" i="1" s="1"/>
  <c r="K1849" i="1"/>
  <c r="F1849" i="1"/>
  <c r="K1848" i="1"/>
  <c r="H1848" i="1"/>
  <c r="F1848" i="1"/>
  <c r="E1848" i="1"/>
  <c r="J1848" i="1" s="1"/>
  <c r="K1847" i="1"/>
  <c r="F1847" i="1"/>
  <c r="K1846" i="1"/>
  <c r="H1846" i="1"/>
  <c r="F1846" i="1"/>
  <c r="E1846" i="1"/>
  <c r="J1846" i="1" s="1"/>
  <c r="K1845" i="1"/>
  <c r="F1845" i="1"/>
  <c r="K1844" i="1"/>
  <c r="H1844" i="1"/>
  <c r="F1844" i="1"/>
  <c r="E1844" i="1"/>
  <c r="J1844" i="1" s="1"/>
  <c r="K1843" i="1"/>
  <c r="F1843" i="1"/>
  <c r="K1842" i="1"/>
  <c r="H1842" i="1"/>
  <c r="F1842" i="1"/>
  <c r="E1842" i="1"/>
  <c r="J1842" i="1" s="1"/>
  <c r="K1841" i="1"/>
  <c r="F1841" i="1"/>
  <c r="K1840" i="1"/>
  <c r="H1840" i="1"/>
  <c r="F1840" i="1"/>
  <c r="E1840" i="1"/>
  <c r="J1840" i="1" s="1"/>
  <c r="K1839" i="1"/>
  <c r="F1839" i="1"/>
  <c r="K1838" i="1"/>
  <c r="H1838" i="1"/>
  <c r="F1838" i="1"/>
  <c r="E1838" i="1"/>
  <c r="J1838" i="1" s="1"/>
  <c r="K1837" i="1"/>
  <c r="F1837" i="1"/>
  <c r="K1836" i="1"/>
  <c r="H1836" i="1"/>
  <c r="F1836" i="1"/>
  <c r="E1836" i="1"/>
  <c r="J1836" i="1" s="1"/>
  <c r="K1835" i="1"/>
  <c r="F1835" i="1"/>
  <c r="K1834" i="1"/>
  <c r="H1834" i="1"/>
  <c r="F1834" i="1"/>
  <c r="E1834" i="1"/>
  <c r="J1834" i="1" s="1"/>
  <c r="K1833" i="1"/>
  <c r="F1833" i="1"/>
  <c r="K1832" i="1"/>
  <c r="H1832" i="1"/>
  <c r="F1832" i="1"/>
  <c r="E1832" i="1"/>
  <c r="J1832" i="1" s="1"/>
  <c r="K1831" i="1"/>
  <c r="F1831" i="1"/>
  <c r="K1830" i="1"/>
  <c r="H1830" i="1"/>
  <c r="F1830" i="1"/>
  <c r="E1830" i="1"/>
  <c r="J1830" i="1" s="1"/>
  <c r="K1829" i="1"/>
  <c r="F1829" i="1"/>
  <c r="K1828" i="1"/>
  <c r="H1828" i="1"/>
  <c r="F1828" i="1"/>
  <c r="E1828" i="1"/>
  <c r="J1828" i="1" s="1"/>
  <c r="K1827" i="1"/>
  <c r="F1827" i="1"/>
  <c r="K1826" i="1"/>
  <c r="H1826" i="1"/>
  <c r="F1826" i="1"/>
  <c r="E1826" i="1"/>
  <c r="J1826" i="1" s="1"/>
  <c r="K1825" i="1"/>
  <c r="F1825" i="1"/>
  <c r="K1824" i="1"/>
  <c r="H1824" i="1"/>
  <c r="F1824" i="1"/>
  <c r="E1824" i="1"/>
  <c r="J1824" i="1" s="1"/>
  <c r="K1823" i="1"/>
  <c r="F1823" i="1"/>
  <c r="K1822" i="1"/>
  <c r="H1822" i="1"/>
  <c r="F1822" i="1"/>
  <c r="E1822" i="1"/>
  <c r="J1822" i="1" s="1"/>
  <c r="K1821" i="1"/>
  <c r="K1820" i="1"/>
  <c r="J1820" i="1"/>
  <c r="K1819" i="1"/>
  <c r="K1818" i="1"/>
  <c r="J1818" i="1"/>
  <c r="K1817" i="1"/>
  <c r="K1816" i="1"/>
  <c r="J1816" i="1"/>
  <c r="K1815" i="1"/>
  <c r="K1814" i="1"/>
  <c r="J1814" i="1"/>
  <c r="K1813" i="1"/>
  <c r="K1812" i="1"/>
  <c r="J1812" i="1"/>
  <c r="K1811" i="1"/>
  <c r="K1810" i="1"/>
  <c r="J1810" i="1"/>
  <c r="K1809" i="1"/>
  <c r="K1808" i="1"/>
  <c r="J1808" i="1"/>
  <c r="K1807" i="1"/>
  <c r="K1806" i="1"/>
  <c r="J1806" i="1"/>
  <c r="K1805" i="1"/>
  <c r="K1804" i="1"/>
  <c r="J1804" i="1"/>
  <c r="G1862" i="1" l="1"/>
  <c r="I1918" i="1"/>
  <c r="I1934" i="1"/>
  <c r="I1942" i="1"/>
  <c r="G1852" i="1"/>
  <c r="I1916" i="1"/>
  <c r="I1924" i="1"/>
  <c r="I1940" i="1"/>
  <c r="I1948" i="1"/>
  <c r="I1920" i="1"/>
  <c r="I1936" i="1"/>
  <c r="G1838" i="1"/>
  <c r="I1830" i="1"/>
  <c r="I1932" i="1"/>
  <c r="G1890" i="1"/>
  <c r="G1914" i="1"/>
  <c r="G1922" i="1"/>
  <c r="I1846" i="1"/>
  <c r="I1922" i="1"/>
  <c r="I1930" i="1"/>
  <c r="I1938" i="1"/>
  <c r="I1946" i="1"/>
  <c r="I1822" i="1"/>
  <c r="G1874" i="1"/>
  <c r="I1928" i="1"/>
  <c r="I1944" i="1"/>
  <c r="G1872" i="1"/>
  <c r="I1872" i="1"/>
  <c r="I1926" i="1"/>
  <c r="G1836" i="1"/>
  <c r="G1844" i="1"/>
  <c r="G1870" i="1"/>
  <c r="G1920" i="1"/>
  <c r="I1912" i="1"/>
  <c r="I1888" i="1"/>
  <c r="I1886" i="1"/>
  <c r="G1900" i="1"/>
  <c r="G1908" i="1"/>
  <c r="I1902" i="1"/>
  <c r="I1908" i="1"/>
  <c r="I1874" i="1"/>
  <c r="G1928" i="1"/>
  <c r="G1948" i="1"/>
  <c r="I1898" i="1"/>
  <c r="I1914" i="1"/>
  <c r="G1916" i="1"/>
  <c r="G1944" i="1"/>
  <c r="G1894" i="1"/>
  <c r="G1910" i="1"/>
  <c r="G1926" i="1"/>
  <c r="G1942" i="1"/>
  <c r="G1884" i="1"/>
  <c r="G1826" i="1"/>
  <c r="G1842" i="1"/>
  <c r="I1852" i="1"/>
  <c r="I1860" i="1"/>
  <c r="G1868" i="1"/>
  <c r="I1892" i="1"/>
  <c r="G1898" i="1"/>
  <c r="G1934" i="1"/>
  <c r="G1848" i="1"/>
  <c r="G1880" i="1"/>
  <c r="G1912" i="1"/>
  <c r="G1930" i="1"/>
  <c r="G1938" i="1"/>
  <c r="G1896" i="1"/>
  <c r="G1946" i="1"/>
  <c r="I1864" i="1"/>
  <c r="G1886" i="1"/>
  <c r="I1896" i="1"/>
  <c r="G1936" i="1"/>
  <c r="G1924" i="1"/>
  <c r="G1832" i="1"/>
  <c r="G1882" i="1"/>
  <c r="I1884" i="1"/>
  <c r="I1890" i="1"/>
  <c r="J1936" i="1"/>
  <c r="I1824" i="1"/>
  <c r="G1834" i="1"/>
  <c r="G1840" i="1"/>
  <c r="I1850" i="1"/>
  <c r="I1894" i="1"/>
  <c r="I1900" i="1"/>
  <c r="G1902" i="1"/>
  <c r="I1906" i="1"/>
  <c r="G1918" i="1"/>
  <c r="G1940" i="1"/>
  <c r="G1822" i="1"/>
  <c r="G1856" i="1"/>
  <c r="G1906" i="1"/>
  <c r="I1910" i="1"/>
  <c r="G1846" i="1"/>
  <c r="G1888" i="1"/>
  <c r="G1854" i="1"/>
  <c r="G1878" i="1"/>
  <c r="G1892" i="1"/>
  <c r="G1904" i="1"/>
  <c r="J1906" i="1"/>
  <c r="I1828" i="1"/>
  <c r="I1904" i="1"/>
  <c r="J1922" i="1"/>
  <c r="G1932" i="1"/>
  <c r="G1828" i="1"/>
  <c r="I1840" i="1"/>
  <c r="I1848" i="1"/>
  <c r="I1862" i="1"/>
  <c r="I1876" i="1"/>
  <c r="I1838" i="1"/>
  <c r="I1826" i="1"/>
  <c r="I1836" i="1"/>
  <c r="G1858" i="1"/>
  <c r="I1868" i="1"/>
  <c r="I1870" i="1"/>
  <c r="G1824" i="1"/>
  <c r="I1844" i="1"/>
  <c r="I1858" i="1"/>
  <c r="G1860" i="1"/>
  <c r="G1866" i="1"/>
  <c r="I1882" i="1"/>
  <c r="I1832" i="1"/>
  <c r="I1834" i="1"/>
  <c r="I1854" i="1"/>
  <c r="I1856" i="1"/>
  <c r="G1864" i="1"/>
  <c r="I1866" i="1"/>
  <c r="I1878" i="1"/>
  <c r="I1880" i="1"/>
  <c r="G1830" i="1"/>
  <c r="I1842" i="1"/>
  <c r="G1850" i="1"/>
  <c r="F2101" i="2" l="1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K1802" i="1"/>
  <c r="J1802" i="1"/>
  <c r="K1801" i="1"/>
  <c r="K1800" i="1"/>
  <c r="J1800" i="1"/>
  <c r="K1799" i="1"/>
  <c r="K1798" i="1"/>
  <c r="J1798" i="1"/>
  <c r="K1797" i="1"/>
  <c r="K1796" i="1"/>
  <c r="J1796" i="1"/>
  <c r="K1795" i="1"/>
  <c r="K1794" i="1"/>
  <c r="J1794" i="1"/>
  <c r="K1793" i="1"/>
  <c r="K1792" i="1"/>
  <c r="J1792" i="1"/>
  <c r="K1791" i="1"/>
  <c r="K1790" i="1"/>
  <c r="J1790" i="1"/>
  <c r="K1789" i="1"/>
  <c r="K1788" i="1"/>
  <c r="J1788" i="1"/>
  <c r="K1787" i="1"/>
  <c r="K1786" i="1"/>
  <c r="J1786" i="1"/>
  <c r="K1785" i="1"/>
  <c r="K1784" i="1"/>
  <c r="J1784" i="1"/>
  <c r="K1783" i="1"/>
  <c r="K1782" i="1"/>
  <c r="J1782" i="1"/>
  <c r="K1781" i="1"/>
  <c r="K1780" i="1"/>
  <c r="J1780" i="1"/>
  <c r="K1779" i="1"/>
  <c r="K1778" i="1"/>
  <c r="J1778" i="1"/>
  <c r="K1777" i="1"/>
  <c r="K1776" i="1"/>
  <c r="J1776" i="1"/>
  <c r="K1775" i="1"/>
  <c r="K1774" i="1"/>
  <c r="J1774" i="1"/>
  <c r="K1773" i="1"/>
  <c r="F1773" i="1"/>
  <c r="K1772" i="1"/>
  <c r="H1772" i="1"/>
  <c r="F1772" i="1"/>
  <c r="E1772" i="1"/>
  <c r="J1772" i="1" s="1"/>
  <c r="K1771" i="1"/>
  <c r="F1771" i="1"/>
  <c r="K1770" i="1"/>
  <c r="H1770" i="1"/>
  <c r="F1770" i="1"/>
  <c r="E1770" i="1"/>
  <c r="J1770" i="1" s="1"/>
  <c r="K1769" i="1"/>
  <c r="F1769" i="1"/>
  <c r="K1768" i="1"/>
  <c r="H1768" i="1"/>
  <c r="F1768" i="1"/>
  <c r="E1768" i="1"/>
  <c r="J1768" i="1" s="1"/>
  <c r="K1767" i="1"/>
  <c r="F1767" i="1"/>
  <c r="K1766" i="1"/>
  <c r="H1766" i="1"/>
  <c r="F1766" i="1"/>
  <c r="E1766" i="1"/>
  <c r="J1766" i="1" s="1"/>
  <c r="K1765" i="1"/>
  <c r="F1765" i="1"/>
  <c r="K1764" i="1"/>
  <c r="H1764" i="1"/>
  <c r="F1764" i="1"/>
  <c r="E1764" i="1"/>
  <c r="J1764" i="1" s="1"/>
  <c r="K1763" i="1"/>
  <c r="F1763" i="1"/>
  <c r="K1762" i="1"/>
  <c r="H1762" i="1"/>
  <c r="F1762" i="1"/>
  <c r="E1762" i="1"/>
  <c r="J1762" i="1" s="1"/>
  <c r="K1761" i="1"/>
  <c r="F1761" i="1"/>
  <c r="K1760" i="1"/>
  <c r="H1760" i="1"/>
  <c r="F1760" i="1"/>
  <c r="E1760" i="1"/>
  <c r="J1760" i="1" s="1"/>
  <c r="K1759" i="1"/>
  <c r="F1759" i="1"/>
  <c r="K1758" i="1"/>
  <c r="H1758" i="1"/>
  <c r="F1758" i="1"/>
  <c r="E1758" i="1"/>
  <c r="J1758" i="1" s="1"/>
  <c r="K1757" i="1"/>
  <c r="F1757" i="1"/>
  <c r="K1756" i="1"/>
  <c r="H1756" i="1"/>
  <c r="F1756" i="1"/>
  <c r="E1756" i="1"/>
  <c r="J1756" i="1" s="1"/>
  <c r="K1755" i="1"/>
  <c r="F1755" i="1"/>
  <c r="K1754" i="1"/>
  <c r="H1754" i="1"/>
  <c r="F1754" i="1"/>
  <c r="E1754" i="1"/>
  <c r="J1754" i="1" s="1"/>
  <c r="K1753" i="1"/>
  <c r="F1753" i="1"/>
  <c r="K1752" i="1"/>
  <c r="H1752" i="1"/>
  <c r="F1752" i="1"/>
  <c r="E1752" i="1"/>
  <c r="J1752" i="1" s="1"/>
  <c r="K1751" i="1"/>
  <c r="F1751" i="1"/>
  <c r="K1750" i="1"/>
  <c r="H1750" i="1"/>
  <c r="F1750" i="1"/>
  <c r="E1750" i="1"/>
  <c r="J1750" i="1" s="1"/>
  <c r="K1749" i="1"/>
  <c r="F1749" i="1"/>
  <c r="K1748" i="1"/>
  <c r="H1748" i="1"/>
  <c r="F1748" i="1"/>
  <c r="E1748" i="1"/>
  <c r="J1748" i="1" s="1"/>
  <c r="K1747" i="1"/>
  <c r="F1747" i="1"/>
  <c r="K1746" i="1"/>
  <c r="J1746" i="1"/>
  <c r="H1746" i="1"/>
  <c r="F1746" i="1"/>
  <c r="E1746" i="1"/>
  <c r="K1745" i="1"/>
  <c r="F1745" i="1"/>
  <c r="K1744" i="1"/>
  <c r="H1744" i="1"/>
  <c r="F1744" i="1"/>
  <c r="E1744" i="1"/>
  <c r="J1744" i="1" s="1"/>
  <c r="K1743" i="1"/>
  <c r="F1743" i="1"/>
  <c r="K1742" i="1"/>
  <c r="H1742" i="1"/>
  <c r="F1742" i="1"/>
  <c r="E1742" i="1"/>
  <c r="J1742" i="1" s="1"/>
  <c r="K1741" i="1"/>
  <c r="F1741" i="1"/>
  <c r="K1740" i="1"/>
  <c r="H1740" i="1"/>
  <c r="F1740" i="1"/>
  <c r="E1740" i="1"/>
  <c r="J1740" i="1" s="1"/>
  <c r="K1739" i="1"/>
  <c r="F1739" i="1"/>
  <c r="K1738" i="1"/>
  <c r="H1738" i="1"/>
  <c r="F1738" i="1"/>
  <c r="E1738" i="1"/>
  <c r="J1738" i="1" s="1"/>
  <c r="K1737" i="1"/>
  <c r="F1737" i="1"/>
  <c r="K1736" i="1"/>
  <c r="H1736" i="1"/>
  <c r="F1736" i="1"/>
  <c r="E1736" i="1"/>
  <c r="J1736" i="1" s="1"/>
  <c r="K1735" i="1"/>
  <c r="F1735" i="1"/>
  <c r="K1734" i="1"/>
  <c r="H1734" i="1"/>
  <c r="F1734" i="1"/>
  <c r="E1734" i="1"/>
  <c r="J1734" i="1" s="1"/>
  <c r="K1733" i="1"/>
  <c r="F1733" i="1"/>
  <c r="K1732" i="1"/>
  <c r="H1732" i="1"/>
  <c r="F1732" i="1"/>
  <c r="E1732" i="1"/>
  <c r="J1732" i="1" s="1"/>
  <c r="K1731" i="1"/>
  <c r="F1731" i="1"/>
  <c r="K1730" i="1"/>
  <c r="H1730" i="1"/>
  <c r="F1730" i="1"/>
  <c r="E1730" i="1"/>
  <c r="J1730" i="1" s="1"/>
  <c r="K1729" i="1"/>
  <c r="F1729" i="1"/>
  <c r="K1728" i="1"/>
  <c r="H1728" i="1"/>
  <c r="F1728" i="1"/>
  <c r="E1728" i="1"/>
  <c r="J1728" i="1" s="1"/>
  <c r="K1727" i="1"/>
  <c r="F1727" i="1"/>
  <c r="K1726" i="1"/>
  <c r="H1726" i="1"/>
  <c r="F1726" i="1"/>
  <c r="E1726" i="1"/>
  <c r="J1726" i="1" s="1"/>
  <c r="K1725" i="1"/>
  <c r="F1725" i="1"/>
  <c r="K1724" i="1"/>
  <c r="H1724" i="1"/>
  <c r="F1724" i="1"/>
  <c r="E1724" i="1"/>
  <c r="J1724" i="1" s="1"/>
  <c r="K1723" i="1"/>
  <c r="F1723" i="1"/>
  <c r="K1722" i="1"/>
  <c r="H1722" i="1"/>
  <c r="F1722" i="1"/>
  <c r="E1722" i="1"/>
  <c r="J1722" i="1" s="1"/>
  <c r="K1721" i="1"/>
  <c r="F1721" i="1"/>
  <c r="K1720" i="1"/>
  <c r="H1720" i="1"/>
  <c r="F1720" i="1"/>
  <c r="E1720" i="1"/>
  <c r="J1720" i="1" s="1"/>
  <c r="K1719" i="1"/>
  <c r="F1719" i="1"/>
  <c r="K1718" i="1"/>
  <c r="H1718" i="1"/>
  <c r="F1718" i="1"/>
  <c r="E1718" i="1"/>
  <c r="J1718" i="1" s="1"/>
  <c r="K1717" i="1"/>
  <c r="F1717" i="1"/>
  <c r="K1716" i="1"/>
  <c r="H1716" i="1"/>
  <c r="F1716" i="1"/>
  <c r="E1716" i="1"/>
  <c r="J1716" i="1" s="1"/>
  <c r="K1715" i="1"/>
  <c r="F1715" i="1"/>
  <c r="K1714" i="1"/>
  <c r="H1714" i="1"/>
  <c r="F1714" i="1"/>
  <c r="E1714" i="1"/>
  <c r="J1714" i="1" s="1"/>
  <c r="K1713" i="1"/>
  <c r="F1713" i="1"/>
  <c r="K1712" i="1"/>
  <c r="H1712" i="1"/>
  <c r="F1712" i="1"/>
  <c r="E1712" i="1"/>
  <c r="J1712" i="1" s="1"/>
  <c r="K1711" i="1"/>
  <c r="F1711" i="1"/>
  <c r="K1710" i="1"/>
  <c r="H1710" i="1"/>
  <c r="F1710" i="1"/>
  <c r="E1710" i="1"/>
  <c r="J1710" i="1" s="1"/>
  <c r="K1709" i="1"/>
  <c r="F1709" i="1"/>
  <c r="K1708" i="1"/>
  <c r="H1708" i="1"/>
  <c r="F1708" i="1"/>
  <c r="E1708" i="1"/>
  <c r="J1708" i="1" s="1"/>
  <c r="K1707" i="1"/>
  <c r="F1707" i="1"/>
  <c r="K1706" i="1"/>
  <c r="H1706" i="1"/>
  <c r="F1706" i="1"/>
  <c r="E1706" i="1"/>
  <c r="J1706" i="1" s="1"/>
  <c r="K1705" i="1"/>
  <c r="F1705" i="1"/>
  <c r="K1704" i="1"/>
  <c r="H1704" i="1"/>
  <c r="F1704" i="1"/>
  <c r="E1704" i="1"/>
  <c r="J1704" i="1" s="1"/>
  <c r="K1703" i="1"/>
  <c r="F1703" i="1"/>
  <c r="K1702" i="1"/>
  <c r="H1702" i="1"/>
  <c r="F1702" i="1"/>
  <c r="E1702" i="1"/>
  <c r="J1702" i="1" s="1"/>
  <c r="K1701" i="1"/>
  <c r="F1701" i="1"/>
  <c r="K1700" i="1"/>
  <c r="H1700" i="1"/>
  <c r="F1700" i="1"/>
  <c r="E1700" i="1"/>
  <c r="J1700" i="1" s="1"/>
  <c r="K1699" i="1"/>
  <c r="F1699" i="1"/>
  <c r="K1698" i="1"/>
  <c r="H1698" i="1"/>
  <c r="F1698" i="1"/>
  <c r="E1698" i="1"/>
  <c r="J1698" i="1" s="1"/>
  <c r="K1697" i="1"/>
  <c r="F1697" i="1"/>
  <c r="K1696" i="1"/>
  <c r="H1696" i="1"/>
  <c r="F1696" i="1"/>
  <c r="E1696" i="1"/>
  <c r="J1696" i="1" s="1"/>
  <c r="K1695" i="1"/>
  <c r="F1695" i="1"/>
  <c r="K1694" i="1"/>
  <c r="H1694" i="1"/>
  <c r="F1694" i="1"/>
  <c r="E1694" i="1"/>
  <c r="J1694" i="1" s="1"/>
  <c r="K1693" i="1"/>
  <c r="F1693" i="1"/>
  <c r="K1692" i="1"/>
  <c r="H1692" i="1"/>
  <c r="F1692" i="1"/>
  <c r="E1692" i="1"/>
  <c r="J1692" i="1" s="1"/>
  <c r="K1691" i="1"/>
  <c r="F1691" i="1"/>
  <c r="K1690" i="1"/>
  <c r="H1690" i="1"/>
  <c r="F1690" i="1"/>
  <c r="E1690" i="1"/>
  <c r="J1690" i="1" s="1"/>
  <c r="K1689" i="1"/>
  <c r="F1689" i="1"/>
  <c r="K1688" i="1"/>
  <c r="H1688" i="1"/>
  <c r="F1688" i="1"/>
  <c r="E1688" i="1"/>
  <c r="J1688" i="1" s="1"/>
  <c r="K1687" i="1"/>
  <c r="F1687" i="1"/>
  <c r="K1686" i="1"/>
  <c r="H1686" i="1"/>
  <c r="F1686" i="1"/>
  <c r="E1686" i="1"/>
  <c r="J1686" i="1" s="1"/>
  <c r="K1685" i="1"/>
  <c r="F1685" i="1"/>
  <c r="K1684" i="1"/>
  <c r="H1684" i="1"/>
  <c r="F1684" i="1"/>
  <c r="E1684" i="1"/>
  <c r="J1684" i="1" s="1"/>
  <c r="K1683" i="1"/>
  <c r="F1683" i="1"/>
  <c r="K1682" i="1"/>
  <c r="H1682" i="1"/>
  <c r="F1682" i="1"/>
  <c r="E1682" i="1"/>
  <c r="J1682" i="1" s="1"/>
  <c r="K1681" i="1"/>
  <c r="F1681" i="1"/>
  <c r="K1680" i="1"/>
  <c r="H1680" i="1"/>
  <c r="F1680" i="1"/>
  <c r="E1680" i="1"/>
  <c r="J1680" i="1" s="1"/>
  <c r="G1742" i="1" l="1"/>
  <c r="G1718" i="1"/>
  <c r="G1704" i="1"/>
  <c r="I1746" i="1"/>
  <c r="G1684" i="1"/>
  <c r="G1700" i="1"/>
  <c r="G1702" i="1"/>
  <c r="G1716" i="1"/>
  <c r="I1750" i="1"/>
  <c r="G1688" i="1"/>
  <c r="I1680" i="1"/>
  <c r="I1692" i="1"/>
  <c r="I1718" i="1"/>
  <c r="G1692" i="1"/>
  <c r="I1702" i="1"/>
  <c r="I1714" i="1"/>
  <c r="I1716" i="1"/>
  <c r="I1706" i="1"/>
  <c r="I1690" i="1"/>
  <c r="G1698" i="1"/>
  <c r="I1724" i="1"/>
  <c r="I1700" i="1"/>
  <c r="I1712" i="1"/>
  <c r="G1754" i="1"/>
  <c r="I1686" i="1"/>
  <c r="I1698" i="1"/>
  <c r="I1710" i="1"/>
  <c r="I1682" i="1"/>
  <c r="I1684" i="1"/>
  <c r="I1694" i="1"/>
  <c r="I1696" i="1"/>
  <c r="I1762" i="1"/>
  <c r="I1734" i="1"/>
  <c r="G1752" i="1"/>
  <c r="G1764" i="1"/>
  <c r="G1738" i="1"/>
  <c r="G1732" i="1"/>
  <c r="I1764" i="1"/>
  <c r="G1740" i="1"/>
  <c r="I1740" i="1"/>
  <c r="G1756" i="1"/>
  <c r="I1730" i="1"/>
  <c r="I1756" i="1"/>
  <c r="G1736" i="1"/>
  <c r="I1728" i="1"/>
  <c r="I1738" i="1"/>
  <c r="I1760" i="1"/>
  <c r="I1772" i="1"/>
  <c r="I1726" i="1"/>
  <c r="I1748" i="1"/>
  <c r="I1758" i="1"/>
  <c r="I1770" i="1"/>
  <c r="I1722" i="1"/>
  <c r="I1744" i="1"/>
  <c r="I1754" i="1"/>
  <c r="I1766" i="1"/>
  <c r="I1732" i="1"/>
  <c r="I1742" i="1"/>
  <c r="G1724" i="1"/>
  <c r="G1682" i="1"/>
  <c r="G1696" i="1"/>
  <c r="G1722" i="1"/>
  <c r="G1768" i="1"/>
  <c r="G1680" i="1"/>
  <c r="G1694" i="1"/>
  <c r="G1708" i="1"/>
  <c r="G1748" i="1"/>
  <c r="G1760" i="1"/>
  <c r="G1712" i="1"/>
  <c r="G1720" i="1"/>
  <c r="G1758" i="1"/>
  <c r="G1772" i="1"/>
  <c r="G1714" i="1"/>
  <c r="G1734" i="1"/>
  <c r="G1770" i="1"/>
  <c r="G1710" i="1"/>
  <c r="G1730" i="1"/>
  <c r="G1750" i="1"/>
  <c r="G1728" i="1"/>
  <c r="G1766" i="1"/>
  <c r="G1690" i="1"/>
  <c r="G1746" i="1"/>
  <c r="G1686" i="1"/>
  <c r="G1706" i="1"/>
  <c r="G1726" i="1"/>
  <c r="G1744" i="1"/>
  <c r="G1762" i="1"/>
  <c r="I1688" i="1"/>
  <c r="I1704" i="1"/>
  <c r="I1720" i="1"/>
  <c r="I1736" i="1"/>
  <c r="I1752" i="1"/>
  <c r="I1768" i="1"/>
  <c r="I1708" i="1"/>
  <c r="K2101" i="2"/>
  <c r="K2100" i="2"/>
  <c r="H2100" i="2"/>
  <c r="E2100" i="2"/>
  <c r="J2100" i="2" s="1"/>
  <c r="K2099" i="2"/>
  <c r="K2098" i="2"/>
  <c r="H2098" i="2"/>
  <c r="G2098" i="2"/>
  <c r="E2098" i="2"/>
  <c r="J2098" i="2" s="1"/>
  <c r="K2097" i="2"/>
  <c r="K2096" i="2"/>
  <c r="H2096" i="2"/>
  <c r="G2096" i="2"/>
  <c r="E2096" i="2"/>
  <c r="J2096" i="2" s="1"/>
  <c r="K2095" i="2"/>
  <c r="K2094" i="2"/>
  <c r="H2094" i="2"/>
  <c r="G2094" i="2"/>
  <c r="E2094" i="2"/>
  <c r="J2094" i="2" s="1"/>
  <c r="K2093" i="2"/>
  <c r="K2092" i="2"/>
  <c r="H2092" i="2"/>
  <c r="G2092" i="2"/>
  <c r="E2092" i="2"/>
  <c r="J2092" i="2" s="1"/>
  <c r="K2091" i="2"/>
  <c r="K2090" i="2"/>
  <c r="H2090" i="2"/>
  <c r="E2090" i="2"/>
  <c r="J2090" i="2" s="1"/>
  <c r="K2089" i="2"/>
  <c r="K2088" i="2"/>
  <c r="H2088" i="2"/>
  <c r="E2088" i="2"/>
  <c r="J2088" i="2" s="1"/>
  <c r="K2087" i="2"/>
  <c r="K2086" i="2"/>
  <c r="H2086" i="2"/>
  <c r="E2086" i="2"/>
  <c r="J2086" i="2" s="1"/>
  <c r="K2085" i="2"/>
  <c r="K2084" i="2"/>
  <c r="H2084" i="2"/>
  <c r="E2084" i="2"/>
  <c r="J2084" i="2" s="1"/>
  <c r="K2083" i="2"/>
  <c r="K2082" i="2"/>
  <c r="H2082" i="2"/>
  <c r="E2082" i="2"/>
  <c r="J2082" i="2" s="1"/>
  <c r="K2081" i="2"/>
  <c r="K2080" i="2"/>
  <c r="H2080" i="2"/>
  <c r="G2080" i="2"/>
  <c r="E2080" i="2"/>
  <c r="J2080" i="2" s="1"/>
  <c r="K2079" i="2"/>
  <c r="K2078" i="2"/>
  <c r="H2078" i="2"/>
  <c r="E2078" i="2"/>
  <c r="J2078" i="2" s="1"/>
  <c r="K2077" i="2"/>
  <c r="K2076" i="2"/>
  <c r="H2076" i="2"/>
  <c r="G2076" i="2"/>
  <c r="E2076" i="2"/>
  <c r="J2076" i="2" s="1"/>
  <c r="K2075" i="2"/>
  <c r="G2074" i="2"/>
  <c r="K2074" i="2"/>
  <c r="H2074" i="2"/>
  <c r="E2074" i="2"/>
  <c r="J2074" i="2" s="1"/>
  <c r="K2073" i="2"/>
  <c r="K2072" i="2"/>
  <c r="H2072" i="2"/>
  <c r="E2072" i="2"/>
  <c r="J2072" i="2" s="1"/>
  <c r="K2071" i="2"/>
  <c r="K2070" i="2"/>
  <c r="H2070" i="2"/>
  <c r="E2070" i="2"/>
  <c r="J2070" i="2" s="1"/>
  <c r="K2069" i="2"/>
  <c r="K2068" i="2"/>
  <c r="H2068" i="2"/>
  <c r="G2068" i="2"/>
  <c r="E2068" i="2"/>
  <c r="J2068" i="2" s="1"/>
  <c r="K2067" i="2"/>
  <c r="K2066" i="2"/>
  <c r="H2066" i="2"/>
  <c r="G2066" i="2"/>
  <c r="E2066" i="2"/>
  <c r="J2066" i="2" s="1"/>
  <c r="K2065" i="2"/>
  <c r="K2064" i="2"/>
  <c r="H2064" i="2"/>
  <c r="E2064" i="2"/>
  <c r="J2064" i="2" s="1"/>
  <c r="K2063" i="2"/>
  <c r="K2062" i="2"/>
  <c r="H2062" i="2"/>
  <c r="G2062" i="2"/>
  <c r="E2062" i="2"/>
  <c r="J2062" i="2" s="1"/>
  <c r="K2061" i="2"/>
  <c r="K2060" i="2"/>
  <c r="H2060" i="2"/>
  <c r="G2060" i="2"/>
  <c r="E2060" i="2"/>
  <c r="J2060" i="2" s="1"/>
  <c r="K2059" i="2"/>
  <c r="K2058" i="2"/>
  <c r="H2058" i="2"/>
  <c r="E2058" i="2"/>
  <c r="J2058" i="2" s="1"/>
  <c r="K2057" i="2"/>
  <c r="K2056" i="2"/>
  <c r="H2056" i="2"/>
  <c r="E2056" i="2"/>
  <c r="J2056" i="2" s="1"/>
  <c r="K2055" i="2"/>
  <c r="K2054" i="2"/>
  <c r="H2054" i="2"/>
  <c r="E2054" i="2"/>
  <c r="J2054" i="2" s="1"/>
  <c r="K2053" i="2"/>
  <c r="K2052" i="2"/>
  <c r="H2052" i="2"/>
  <c r="G2052" i="2"/>
  <c r="E2052" i="2"/>
  <c r="J2052" i="2" s="1"/>
  <c r="K2051" i="2"/>
  <c r="K2050" i="2"/>
  <c r="H2050" i="2"/>
  <c r="G2050" i="2"/>
  <c r="E2050" i="2"/>
  <c r="J2050" i="2" s="1"/>
  <c r="K2049" i="2"/>
  <c r="K2048" i="2"/>
  <c r="H2048" i="2"/>
  <c r="E2048" i="2"/>
  <c r="J2048" i="2" s="1"/>
  <c r="K2047" i="2"/>
  <c r="K2046" i="2"/>
  <c r="H2046" i="2"/>
  <c r="E2046" i="2"/>
  <c r="J2046" i="2" s="1"/>
  <c r="K2045" i="2"/>
  <c r="K2044" i="2"/>
  <c r="H2044" i="2"/>
  <c r="G2044" i="2"/>
  <c r="E2044" i="2"/>
  <c r="J2044" i="2" s="1"/>
  <c r="K2043" i="2"/>
  <c r="K2042" i="2"/>
  <c r="H2042" i="2"/>
  <c r="E2042" i="2"/>
  <c r="J2042" i="2" s="1"/>
  <c r="K2041" i="2"/>
  <c r="K2040" i="2"/>
  <c r="H2040" i="2"/>
  <c r="E2040" i="2"/>
  <c r="J2040" i="2" s="1"/>
  <c r="K2039" i="2"/>
  <c r="K2038" i="2"/>
  <c r="H2038" i="2"/>
  <c r="E2038" i="2"/>
  <c r="J2038" i="2" s="1"/>
  <c r="K2037" i="2"/>
  <c r="K2036" i="2"/>
  <c r="H2036" i="2"/>
  <c r="G2036" i="2"/>
  <c r="E2036" i="2"/>
  <c r="J2036" i="2" s="1"/>
  <c r="K2035" i="2"/>
  <c r="K2034" i="2"/>
  <c r="H2034" i="2"/>
  <c r="G2034" i="2"/>
  <c r="E2034" i="2"/>
  <c r="J2034" i="2" s="1"/>
  <c r="K2033" i="2"/>
  <c r="K2032" i="2"/>
  <c r="H2032" i="2"/>
  <c r="E2032" i="2"/>
  <c r="J2032" i="2" s="1"/>
  <c r="K2031" i="2"/>
  <c r="K2030" i="2"/>
  <c r="H2030" i="2"/>
  <c r="G2030" i="2"/>
  <c r="E2030" i="2"/>
  <c r="J2030" i="2" s="1"/>
  <c r="K2029" i="2"/>
  <c r="K2028" i="2"/>
  <c r="H2028" i="2"/>
  <c r="G2028" i="2"/>
  <c r="E2028" i="2"/>
  <c r="J2028" i="2" s="1"/>
  <c r="K2027" i="2"/>
  <c r="K2026" i="2"/>
  <c r="H2026" i="2"/>
  <c r="E2026" i="2"/>
  <c r="J2026" i="2" s="1"/>
  <c r="K2025" i="2"/>
  <c r="K2024" i="2"/>
  <c r="H2024" i="2"/>
  <c r="E2024" i="2"/>
  <c r="J2024" i="2" s="1"/>
  <c r="K2023" i="2"/>
  <c r="K2022" i="2"/>
  <c r="H2022" i="2"/>
  <c r="E2022" i="2"/>
  <c r="J2022" i="2" s="1"/>
  <c r="K2021" i="2"/>
  <c r="K2020" i="2"/>
  <c r="H2020" i="2"/>
  <c r="E2020" i="2"/>
  <c r="J2020" i="2" s="1"/>
  <c r="K2019" i="2"/>
  <c r="K2018" i="2"/>
  <c r="H2018" i="2"/>
  <c r="G2018" i="2"/>
  <c r="E2018" i="2"/>
  <c r="J2018" i="2" s="1"/>
  <c r="K2017" i="2"/>
  <c r="K2016" i="2"/>
  <c r="H2016" i="2"/>
  <c r="G2016" i="2"/>
  <c r="E2016" i="2"/>
  <c r="J2016" i="2" s="1"/>
  <c r="K2015" i="2"/>
  <c r="K2014" i="2"/>
  <c r="H2014" i="2"/>
  <c r="G2014" i="2"/>
  <c r="E2014" i="2"/>
  <c r="J2014" i="2" s="1"/>
  <c r="K2013" i="2"/>
  <c r="K2012" i="2"/>
  <c r="H2012" i="2"/>
  <c r="E2012" i="2"/>
  <c r="J2012" i="2" s="1"/>
  <c r="K2011" i="2"/>
  <c r="K2010" i="2"/>
  <c r="H2010" i="2"/>
  <c r="G2010" i="2"/>
  <c r="E2010" i="2"/>
  <c r="J2010" i="2" s="1"/>
  <c r="K2009" i="2"/>
  <c r="K2008" i="2"/>
  <c r="H2008" i="2"/>
  <c r="E2008" i="2"/>
  <c r="J2008" i="2" s="1"/>
  <c r="K2007" i="2"/>
  <c r="K2006" i="2"/>
  <c r="H2006" i="2"/>
  <c r="E2006" i="2"/>
  <c r="J2006" i="2" s="1"/>
  <c r="K2005" i="2"/>
  <c r="K2004" i="2"/>
  <c r="H2004" i="2"/>
  <c r="E2004" i="2"/>
  <c r="J2004" i="2" s="1"/>
  <c r="K2003" i="2"/>
  <c r="K2002" i="2"/>
  <c r="H2002" i="2"/>
  <c r="G2002" i="2"/>
  <c r="E2002" i="2"/>
  <c r="J2002" i="2" s="1"/>
  <c r="K2001" i="2"/>
  <c r="K2000" i="2"/>
  <c r="H2000" i="2"/>
  <c r="E2000" i="2"/>
  <c r="J2000" i="2" s="1"/>
  <c r="K1999" i="2"/>
  <c r="G1998" i="2"/>
  <c r="K1998" i="2"/>
  <c r="H1998" i="2"/>
  <c r="E1998" i="2"/>
  <c r="J1998" i="2" s="1"/>
  <c r="K1997" i="2"/>
  <c r="G1996" i="2"/>
  <c r="K1996" i="2"/>
  <c r="H1996" i="2"/>
  <c r="E1996" i="2"/>
  <c r="J1996" i="2" s="1"/>
  <c r="K1995" i="2"/>
  <c r="G1994" i="2"/>
  <c r="K1994" i="2"/>
  <c r="H1994" i="2"/>
  <c r="E1994" i="2"/>
  <c r="J1994" i="2" s="1"/>
  <c r="K1993" i="2"/>
  <c r="K1992" i="2"/>
  <c r="H1992" i="2"/>
  <c r="E1992" i="2"/>
  <c r="J1992" i="2" s="1"/>
  <c r="K1991" i="2"/>
  <c r="K1990" i="2"/>
  <c r="H1990" i="2"/>
  <c r="E1990" i="2"/>
  <c r="J1990" i="2" s="1"/>
  <c r="K1989" i="2"/>
  <c r="K1988" i="2"/>
  <c r="H1988" i="2"/>
  <c r="G1988" i="2"/>
  <c r="E1988" i="2"/>
  <c r="J1988" i="2" s="1"/>
  <c r="K1987" i="2"/>
  <c r="G1986" i="2"/>
  <c r="K1986" i="2"/>
  <c r="H1986" i="2"/>
  <c r="E1986" i="2"/>
  <c r="J1986" i="2" s="1"/>
  <c r="K1985" i="2"/>
  <c r="K1984" i="2"/>
  <c r="H1984" i="2"/>
  <c r="G1984" i="2"/>
  <c r="E1984" i="2"/>
  <c r="J1984" i="2" s="1"/>
  <c r="K1983" i="2"/>
  <c r="K1982" i="2"/>
  <c r="H1982" i="2"/>
  <c r="E1982" i="2"/>
  <c r="J1982" i="2" s="1"/>
  <c r="K1981" i="2"/>
  <c r="K1980" i="2"/>
  <c r="H1980" i="2"/>
  <c r="G1980" i="2"/>
  <c r="E1980" i="2"/>
  <c r="J1980" i="2" s="1"/>
  <c r="K1979" i="2"/>
  <c r="K1978" i="2"/>
  <c r="H1978" i="2"/>
  <c r="G1978" i="2"/>
  <c r="E1978" i="2"/>
  <c r="J1978" i="2" s="1"/>
  <c r="K1977" i="2"/>
  <c r="K1976" i="2"/>
  <c r="H1976" i="2"/>
  <c r="G1976" i="2"/>
  <c r="E1976" i="2"/>
  <c r="J1976" i="2" s="1"/>
  <c r="K1975" i="2"/>
  <c r="K1974" i="2"/>
  <c r="H1974" i="2"/>
  <c r="G1974" i="2"/>
  <c r="E1974" i="2"/>
  <c r="J1974" i="2" s="1"/>
  <c r="K1973" i="2"/>
  <c r="K1972" i="2"/>
  <c r="H1972" i="2"/>
  <c r="G1972" i="2"/>
  <c r="E1972" i="2"/>
  <c r="J1972" i="2" s="1"/>
  <c r="K1971" i="2"/>
  <c r="G1970" i="2"/>
  <c r="K1970" i="2"/>
  <c r="H1970" i="2"/>
  <c r="E1970" i="2"/>
  <c r="J1970" i="2" s="1"/>
  <c r="K1969" i="2"/>
  <c r="K1968" i="2"/>
  <c r="H1968" i="2"/>
  <c r="E1968" i="2"/>
  <c r="J1968" i="2" s="1"/>
  <c r="K1967" i="2"/>
  <c r="K1966" i="2"/>
  <c r="H1966" i="2"/>
  <c r="G1966" i="2"/>
  <c r="E1966" i="2"/>
  <c r="J1966" i="2" s="1"/>
  <c r="K1965" i="2"/>
  <c r="K1964" i="2"/>
  <c r="H1964" i="2"/>
  <c r="G1964" i="2"/>
  <c r="E1964" i="2"/>
  <c r="J1964" i="2" s="1"/>
  <c r="K1963" i="2"/>
  <c r="K1962" i="2"/>
  <c r="H1962" i="2"/>
  <c r="G1962" i="2"/>
  <c r="E1962" i="2"/>
  <c r="J1962" i="2" s="1"/>
  <c r="K1961" i="2"/>
  <c r="K1960" i="2"/>
  <c r="H1960" i="2"/>
  <c r="G1960" i="2"/>
  <c r="E1960" i="2"/>
  <c r="J1960" i="2" s="1"/>
  <c r="K1959" i="2"/>
  <c r="K1958" i="2"/>
  <c r="H1958" i="2"/>
  <c r="G1958" i="2"/>
  <c r="E1958" i="2"/>
  <c r="J1958" i="2" s="1"/>
  <c r="K1957" i="2"/>
  <c r="K1956" i="2"/>
  <c r="H1956" i="2"/>
  <c r="G1956" i="2"/>
  <c r="E1956" i="2"/>
  <c r="J1956" i="2" s="1"/>
  <c r="K1955" i="2"/>
  <c r="G1954" i="2"/>
  <c r="K1954" i="2"/>
  <c r="H1954" i="2"/>
  <c r="E1954" i="2"/>
  <c r="J1954" i="2" s="1"/>
  <c r="K1953" i="2"/>
  <c r="K1952" i="2"/>
  <c r="H1952" i="2"/>
  <c r="E1952" i="2"/>
  <c r="J1952" i="2" s="1"/>
  <c r="K1951" i="2"/>
  <c r="K1950" i="2"/>
  <c r="H1950" i="2"/>
  <c r="E1950" i="2"/>
  <c r="J1950" i="2" s="1"/>
  <c r="K1949" i="2"/>
  <c r="G1948" i="2"/>
  <c r="K1948" i="2"/>
  <c r="H1948" i="2"/>
  <c r="E1948" i="2"/>
  <c r="J1948" i="2" s="1"/>
  <c r="K1947" i="2"/>
  <c r="K1946" i="2"/>
  <c r="H1946" i="2"/>
  <c r="G1946" i="2"/>
  <c r="E1946" i="2"/>
  <c r="K1945" i="2"/>
  <c r="K1944" i="2"/>
  <c r="H1944" i="2"/>
  <c r="E1944" i="2"/>
  <c r="J1944" i="2" s="1"/>
  <c r="K1943" i="2"/>
  <c r="K1942" i="2"/>
  <c r="H1942" i="2"/>
  <c r="E1942" i="2"/>
  <c r="J1942" i="2" s="1"/>
  <c r="K1941" i="2"/>
  <c r="K1940" i="2"/>
  <c r="H1940" i="2"/>
  <c r="E1940" i="2"/>
  <c r="J1940" i="2" s="1"/>
  <c r="K1939" i="2"/>
  <c r="K1938" i="2"/>
  <c r="H1938" i="2"/>
  <c r="E1938" i="2"/>
  <c r="J1938" i="2" s="1"/>
  <c r="K1937" i="2"/>
  <c r="K1936" i="2"/>
  <c r="H1936" i="2"/>
  <c r="E1936" i="2"/>
  <c r="J1936" i="2" s="1"/>
  <c r="K1935" i="2"/>
  <c r="K1934" i="2"/>
  <c r="H1934" i="2"/>
  <c r="E1934" i="2"/>
  <c r="J1934" i="2" s="1"/>
  <c r="K1933" i="2"/>
  <c r="K1932" i="2"/>
  <c r="H1932" i="2"/>
  <c r="E1932" i="2"/>
  <c r="J1932" i="2" s="1"/>
  <c r="K1931" i="2"/>
  <c r="K1930" i="2"/>
  <c r="H1930" i="2"/>
  <c r="E1930" i="2"/>
  <c r="J1930" i="2" s="1"/>
  <c r="K1929" i="2"/>
  <c r="K1928" i="2"/>
  <c r="H1928" i="2"/>
  <c r="E1928" i="2"/>
  <c r="J1928" i="2" s="1"/>
  <c r="K1927" i="2"/>
  <c r="K1926" i="2"/>
  <c r="H1926" i="2"/>
  <c r="E1926" i="2"/>
  <c r="J1926" i="2" s="1"/>
  <c r="K1925" i="2"/>
  <c r="K1924" i="2"/>
  <c r="H1924" i="2"/>
  <c r="E1924" i="2"/>
  <c r="J1924" i="2" s="1"/>
  <c r="K1923" i="2"/>
  <c r="K1922" i="2"/>
  <c r="H1922" i="2"/>
  <c r="G1922" i="2"/>
  <c r="E1922" i="2"/>
  <c r="J1922" i="2" s="1"/>
  <c r="K1921" i="2"/>
  <c r="K1920" i="2"/>
  <c r="H1920" i="2"/>
  <c r="G1920" i="2"/>
  <c r="E1920" i="2"/>
  <c r="J1920" i="2" s="1"/>
  <c r="K1919" i="2"/>
  <c r="K1918" i="2"/>
  <c r="H1918" i="2"/>
  <c r="G1918" i="2"/>
  <c r="E1918" i="2"/>
  <c r="J1918" i="2" s="1"/>
  <c r="K1917" i="2"/>
  <c r="K1916" i="2"/>
  <c r="H1916" i="2"/>
  <c r="E1916" i="2"/>
  <c r="J1916" i="2" s="1"/>
  <c r="K1915" i="2"/>
  <c r="K1914" i="2"/>
  <c r="H1914" i="2"/>
  <c r="G1914" i="2"/>
  <c r="E1914" i="2"/>
  <c r="J1914" i="2" s="1"/>
  <c r="K1913" i="2"/>
  <c r="K1912" i="2"/>
  <c r="H1912" i="2"/>
  <c r="E1912" i="2"/>
  <c r="J1912" i="2" s="1"/>
  <c r="K1911" i="2"/>
  <c r="K1910" i="2"/>
  <c r="H1910" i="2"/>
  <c r="E1910" i="2"/>
  <c r="J1910" i="2" s="1"/>
  <c r="K1909" i="2"/>
  <c r="K1908" i="2"/>
  <c r="H1908" i="2"/>
  <c r="E1908" i="2"/>
  <c r="J1908" i="2" s="1"/>
  <c r="K1907" i="2"/>
  <c r="K1906" i="2"/>
  <c r="H1906" i="2"/>
  <c r="G1906" i="2"/>
  <c r="E1906" i="2"/>
  <c r="J1906" i="2" s="1"/>
  <c r="K1905" i="2"/>
  <c r="K1904" i="2"/>
  <c r="H1904" i="2"/>
  <c r="E1904" i="2"/>
  <c r="J1904" i="2" s="1"/>
  <c r="K1903" i="2"/>
  <c r="K1902" i="2"/>
  <c r="H1902" i="2"/>
  <c r="E1902" i="2"/>
  <c r="J1902" i="2" s="1"/>
  <c r="K1901" i="2"/>
  <c r="K1900" i="2"/>
  <c r="H1900" i="2"/>
  <c r="E1900" i="2"/>
  <c r="J1900" i="2" s="1"/>
  <c r="I2044" i="2" l="1"/>
  <c r="I2010" i="2"/>
  <c r="I2058" i="2"/>
  <c r="I2072" i="2"/>
  <c r="I2028" i="2"/>
  <c r="I2014" i="2"/>
  <c r="I2090" i="2"/>
  <c r="I2088" i="2"/>
  <c r="I2082" i="2"/>
  <c r="I2096" i="2"/>
  <c r="I1928" i="2"/>
  <c r="I1950" i="2"/>
  <c r="I2032" i="2"/>
  <c r="I1924" i="2"/>
  <c r="I1954" i="2"/>
  <c r="I1936" i="2"/>
  <c r="I1944" i="2"/>
  <c r="I1964" i="2"/>
  <c r="I1984" i="2"/>
  <c r="I1960" i="2"/>
  <c r="I1918" i="2"/>
  <c r="I1946" i="2"/>
  <c r="I1982" i="2"/>
  <c r="I2016" i="2"/>
  <c r="I2056" i="2"/>
  <c r="I1914" i="2"/>
  <c r="I1952" i="2"/>
  <c r="I2026" i="2"/>
  <c r="I1920" i="2"/>
  <c r="I1978" i="2"/>
  <c r="I2100" i="2"/>
  <c r="I1968" i="2"/>
  <c r="I2064" i="2"/>
  <c r="I1912" i="2"/>
  <c r="I1972" i="2"/>
  <c r="J1946" i="2"/>
  <c r="I2094" i="2"/>
  <c r="I2034" i="2"/>
  <c r="I2062" i="2"/>
  <c r="I2092" i="2"/>
  <c r="I1902" i="2"/>
  <c r="I1906" i="2"/>
  <c r="I1916" i="2"/>
  <c r="I2098" i="2"/>
  <c r="I1930" i="2"/>
  <c r="I1904" i="2"/>
  <c r="I1900" i="2"/>
  <c r="I1998" i="2"/>
  <c r="I1986" i="2"/>
  <c r="I2078" i="2"/>
  <c r="I2008" i="2"/>
  <c r="I2024" i="2"/>
  <c r="I2040" i="2"/>
  <c r="I2046" i="2"/>
  <c r="I2066" i="2"/>
  <c r="I2030" i="2"/>
  <c r="I2050" i="2"/>
  <c r="I2060" i="2"/>
  <c r="I2076" i="2"/>
  <c r="I2074" i="2"/>
  <c r="I2002" i="2"/>
  <c r="I2012" i="2"/>
  <c r="I2018" i="2"/>
  <c r="I2048" i="2"/>
  <c r="I2080" i="2"/>
  <c r="I2042" i="2"/>
  <c r="I1932" i="2"/>
  <c r="I1996" i="2"/>
  <c r="I1962" i="2"/>
  <c r="I1980" i="2"/>
  <c r="I1994" i="2"/>
  <c r="I2000" i="2"/>
  <c r="I1934" i="2"/>
  <c r="I1938" i="2"/>
  <c r="I1948" i="2"/>
  <c r="I1966" i="2"/>
  <c r="I1970" i="2"/>
  <c r="I1976" i="2"/>
  <c r="I1992" i="2"/>
  <c r="I1922" i="2"/>
  <c r="G1990" i="2"/>
  <c r="G2004" i="2"/>
  <c r="G2058" i="2"/>
  <c r="G1928" i="2"/>
  <c r="G1930" i="2"/>
  <c r="G2090" i="2"/>
  <c r="G1916" i="2"/>
  <c r="G1950" i="2"/>
  <c r="G2046" i="2"/>
  <c r="G2078" i="2"/>
  <c r="G2082" i="2"/>
  <c r="G1926" i="2"/>
  <c r="G1940" i="2"/>
  <c r="G2026" i="2"/>
  <c r="G2032" i="2"/>
  <c r="G2042" i="2"/>
  <c r="G2086" i="2"/>
  <c r="G1902" i="2"/>
  <c r="G1934" i="2"/>
  <c r="G1944" i="2"/>
  <c r="G2012" i="2"/>
  <c r="G2054" i="2"/>
  <c r="G2070" i="2"/>
  <c r="G1904" i="2"/>
  <c r="G1900" i="2"/>
  <c r="G1932" i="2"/>
  <c r="G1938" i="2"/>
  <c r="G1982" i="2"/>
  <c r="G2006" i="2"/>
  <c r="G2022" i="2"/>
  <c r="G1992" i="2"/>
  <c r="G2056" i="2"/>
  <c r="G2040" i="2"/>
  <c r="G2008" i="2"/>
  <c r="G2048" i="2"/>
  <c r="G2072" i="2"/>
  <c r="G2084" i="2"/>
  <c r="G2020" i="2"/>
  <c r="G2038" i="2"/>
  <c r="G2088" i="2"/>
  <c r="G2000" i="2"/>
  <c r="G2024" i="2"/>
  <c r="G2064" i="2"/>
  <c r="G2100" i="2"/>
  <c r="G1910" i="2"/>
  <c r="G1936" i="2"/>
  <c r="G1908" i="2"/>
  <c r="G1952" i="2"/>
  <c r="G1912" i="2"/>
  <c r="G1924" i="2"/>
  <c r="G1942" i="2"/>
  <c r="G1968" i="2"/>
  <c r="I1908" i="2"/>
  <c r="I1940" i="2"/>
  <c r="I1956" i="2"/>
  <c r="I1988" i="2"/>
  <c r="I2004" i="2"/>
  <c r="I2020" i="2"/>
  <c r="I2036" i="2"/>
  <c r="I2052" i="2"/>
  <c r="I2068" i="2"/>
  <c r="I2084" i="2"/>
  <c r="I1910" i="2"/>
  <c r="I1926" i="2"/>
  <c r="I1942" i="2"/>
  <c r="I1958" i="2"/>
  <c r="I1974" i="2"/>
  <c r="I1990" i="2"/>
  <c r="I2006" i="2"/>
  <c r="I2022" i="2"/>
  <c r="I2038" i="2"/>
  <c r="I2054" i="2"/>
  <c r="I2070" i="2"/>
  <c r="I2086" i="2"/>
  <c r="F1678" i="1" l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300" i="4" l="1"/>
  <c r="G444" i="4"/>
  <c r="G340" i="4"/>
  <c r="G316" i="4"/>
  <c r="G260" i="4"/>
  <c r="G244" i="4"/>
  <c r="G228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34" i="4"/>
  <c r="G20" i="4"/>
  <c r="G12" i="4"/>
  <c r="F2" i="2"/>
  <c r="F2" i="1"/>
  <c r="G230" i="4" l="1"/>
  <c r="G308" i="4"/>
  <c r="G460" i="4"/>
  <c r="G252" i="4"/>
  <c r="G332" i="4"/>
  <c r="G212" i="4"/>
  <c r="G268" i="4"/>
  <c r="G348" i="4"/>
  <c r="G220" i="4"/>
  <c r="G276" i="4"/>
  <c r="G364" i="4"/>
  <c r="G222" i="4"/>
  <c r="G284" i="4"/>
  <c r="G436" i="4"/>
  <c r="G484" i="4"/>
  <c r="G372" i="4"/>
  <c r="G380" i="4"/>
  <c r="G396" i="4"/>
  <c r="G428" i="4"/>
  <c r="G476" i="4"/>
  <c r="G412" i="4"/>
  <c r="G486" i="4"/>
  <c r="G478" i="4"/>
  <c r="G470" i="4"/>
  <c r="G462" i="4"/>
  <c r="G454" i="4"/>
  <c r="G446" i="4"/>
  <c r="G438" i="4"/>
  <c r="G430" i="4"/>
  <c r="G422" i="4"/>
  <c r="G414" i="4"/>
  <c r="G406" i="4"/>
  <c r="G398" i="4"/>
  <c r="G390" i="4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0" i="4"/>
  <c r="G262" i="4"/>
  <c r="G254" i="4"/>
  <c r="G246" i="4"/>
  <c r="G238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8" i="4"/>
  <c r="G490" i="4"/>
  <c r="G482" i="4"/>
  <c r="G434" i="4"/>
  <c r="G426" i="4"/>
  <c r="G418" i="4"/>
  <c r="G410" i="4"/>
  <c r="G402" i="4"/>
  <c r="G394" i="4"/>
  <c r="G386" i="4"/>
  <c r="G378" i="4"/>
  <c r="G370" i="4"/>
  <c r="G362" i="4"/>
  <c r="G430" i="3"/>
  <c r="G32" i="3"/>
  <c r="G168" i="3"/>
  <c r="G176" i="3"/>
  <c r="G184" i="3"/>
  <c r="G224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32" i="3"/>
  <c r="G440" i="3"/>
  <c r="G448" i="3"/>
  <c r="G456" i="3"/>
  <c r="G464" i="3"/>
  <c r="G472" i="3"/>
  <c r="G480" i="3"/>
  <c r="G488" i="3"/>
  <c r="G560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314" i="3"/>
  <c r="G322" i="3"/>
  <c r="G330" i="3"/>
  <c r="G338" i="3"/>
  <c r="G346" i="3"/>
  <c r="G354" i="3"/>
  <c r="G362" i="3"/>
  <c r="G370" i="3"/>
  <c r="G378" i="3"/>
  <c r="G386" i="3"/>
  <c r="G394" i="3"/>
  <c r="G402" i="3"/>
  <c r="G410" i="3"/>
  <c r="G426" i="3"/>
  <c r="G434" i="3"/>
  <c r="G442" i="3"/>
  <c r="G450" i="3"/>
  <c r="G458" i="3"/>
  <c r="G466" i="3"/>
  <c r="G474" i="3"/>
  <c r="G482" i="3"/>
  <c r="G490" i="3"/>
  <c r="G506" i="3"/>
  <c r="G514" i="3"/>
  <c r="G522" i="3"/>
  <c r="G530" i="3"/>
  <c r="G538" i="3"/>
  <c r="G546" i="3"/>
  <c r="G554" i="3"/>
  <c r="G562" i="3"/>
  <c r="G1464" i="2"/>
  <c r="G1488" i="2"/>
  <c r="G1520" i="2"/>
  <c r="G1536" i="2"/>
  <c r="G1544" i="2"/>
  <c r="G34" i="2"/>
  <c r="G42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322" i="2"/>
  <c r="G434" i="2"/>
  <c r="G442" i="2"/>
  <c r="G450" i="2"/>
  <c r="G458" i="2"/>
  <c r="G466" i="2"/>
  <c r="G474" i="2"/>
  <c r="G482" i="2"/>
  <c r="G490" i="2"/>
  <c r="G498" i="2"/>
  <c r="G506" i="2"/>
  <c r="G514" i="2"/>
  <c r="G522" i="2"/>
  <c r="G530" i="2"/>
  <c r="G538" i="2"/>
  <c r="G546" i="2"/>
  <c r="G554" i="2"/>
  <c r="G562" i="2"/>
  <c r="G570" i="2"/>
  <c r="G578" i="2"/>
  <c r="G586" i="2"/>
  <c r="G594" i="2"/>
  <c r="G602" i="2"/>
  <c r="G610" i="2"/>
  <c r="G618" i="2"/>
  <c r="G634" i="2"/>
  <c r="G642" i="2"/>
  <c r="G650" i="2"/>
  <c r="G658" i="2"/>
  <c r="G666" i="2"/>
  <c r="G674" i="2"/>
  <c r="G682" i="2"/>
  <c r="G690" i="2"/>
  <c r="G698" i="2"/>
  <c r="G706" i="2"/>
  <c r="G714" i="2"/>
  <c r="G722" i="2"/>
  <c r="G730" i="2"/>
  <c r="G738" i="2"/>
  <c r="G746" i="2"/>
  <c r="G754" i="2"/>
  <c r="G762" i="2"/>
  <c r="G770" i="2"/>
  <c r="G778" i="2"/>
  <c r="G794" i="2"/>
  <c r="G802" i="2"/>
  <c r="G810" i="2"/>
  <c r="G818" i="2"/>
  <c r="G826" i="2"/>
  <c r="G834" i="2"/>
  <c r="G842" i="2"/>
  <c r="G850" i="2"/>
  <c r="G858" i="2"/>
  <c r="G874" i="2"/>
  <c r="G882" i="2"/>
  <c r="G890" i="2"/>
  <c r="G898" i="2"/>
  <c r="G906" i="2"/>
  <c r="G914" i="2"/>
  <c r="G922" i="2"/>
  <c r="G930" i="2"/>
  <c r="G938" i="2"/>
  <c r="G946" i="2"/>
  <c r="G954" i="2"/>
  <c r="G962" i="2"/>
  <c r="G970" i="2"/>
  <c r="G978" i="2"/>
  <c r="G986" i="2"/>
  <c r="G994" i="2"/>
  <c r="G1002" i="2"/>
  <c r="G1010" i="2"/>
  <c r="G1018" i="2"/>
  <c r="G1026" i="2"/>
  <c r="G1034" i="2"/>
  <c r="G1042" i="2"/>
  <c r="G1050" i="2"/>
  <c r="G1058" i="2"/>
  <c r="G1066" i="2"/>
  <c r="G1074" i="2"/>
  <c r="G1082" i="2"/>
  <c r="G1090" i="2"/>
  <c r="G1098" i="2"/>
  <c r="G1106" i="2"/>
  <c r="G1114" i="2"/>
  <c r="G1130" i="2"/>
  <c r="G1138" i="2"/>
  <c r="G1154" i="2"/>
  <c r="G1162" i="2"/>
  <c r="G1170" i="2"/>
  <c r="G1178" i="2"/>
  <c r="G1194" i="2"/>
  <c r="G1362" i="2"/>
  <c r="G1370" i="2"/>
  <c r="G1378" i="2"/>
  <c r="G1386" i="2"/>
  <c r="G1394" i="2"/>
  <c r="G1402" i="2"/>
  <c r="G1410" i="2"/>
  <c r="G1418" i="2"/>
  <c r="G1426" i="2"/>
  <c r="G1434" i="2"/>
  <c r="G1442" i="2"/>
  <c r="G1450" i="2"/>
  <c r="G12" i="2"/>
  <c r="G20" i="2"/>
  <c r="G36" i="2"/>
  <c r="G44" i="2"/>
  <c r="G52" i="2"/>
  <c r="G60" i="2"/>
  <c r="G68" i="2"/>
  <c r="G76" i="2"/>
  <c r="G100" i="2"/>
  <c r="G108" i="2"/>
  <c r="G436" i="2"/>
  <c r="G444" i="2"/>
  <c r="G452" i="2"/>
  <c r="G460" i="2"/>
  <c r="G468" i="2"/>
  <c r="G476" i="2"/>
  <c r="G484" i="2"/>
  <c r="G492" i="2"/>
  <c r="G500" i="2"/>
  <c r="G508" i="2"/>
  <c r="G516" i="2"/>
  <c r="G524" i="2"/>
  <c r="G532" i="2"/>
  <c r="G540" i="2"/>
  <c r="G548" i="2"/>
  <c r="G556" i="2"/>
  <c r="G564" i="2"/>
  <c r="G572" i="2"/>
  <c r="G580" i="2"/>
  <c r="G588" i="2"/>
  <c r="G596" i="2"/>
  <c r="G604" i="2"/>
  <c r="G612" i="2"/>
  <c r="G620" i="2"/>
  <c r="G628" i="2"/>
  <c r="G636" i="2"/>
  <c r="G644" i="2"/>
  <c r="G652" i="2"/>
  <c r="G660" i="2"/>
  <c r="G668" i="2"/>
  <c r="G676" i="2"/>
  <c r="G684" i="2"/>
  <c r="G692" i="2"/>
  <c r="G700" i="2"/>
  <c r="G708" i="2"/>
  <c r="G716" i="2"/>
  <c r="G724" i="2"/>
  <c r="G732" i="2"/>
  <c r="G740" i="2"/>
  <c r="G748" i="2"/>
  <c r="G756" i="2"/>
  <c r="G764" i="2"/>
  <c r="G772" i="2"/>
  <c r="G780" i="2"/>
  <c r="G788" i="2"/>
  <c r="G796" i="2"/>
  <c r="G804" i="2"/>
  <c r="G812" i="2"/>
  <c r="G820" i="2"/>
  <c r="G828" i="2"/>
  <c r="G836" i="2"/>
  <c r="G844" i="2"/>
  <c r="G852" i="2"/>
  <c r="G860" i="2"/>
  <c r="G868" i="2"/>
  <c r="G876" i="2"/>
  <c r="G884" i="2"/>
  <c r="G892" i="2"/>
  <c r="G900" i="2"/>
  <c r="G908" i="2"/>
  <c r="G916" i="2"/>
  <c r="G924" i="2"/>
  <c r="G932" i="2"/>
  <c r="G940" i="2"/>
  <c r="G948" i="2"/>
  <c r="G964" i="2"/>
  <c r="G972" i="2"/>
  <c r="G980" i="2"/>
  <c r="G988" i="2"/>
  <c r="G996" i="2"/>
  <c r="G1004" i="2"/>
  <c r="G1012" i="2"/>
  <c r="G1020" i="2"/>
  <c r="G1028" i="2"/>
  <c r="G1036" i="2"/>
  <c r="G1044" i="2"/>
  <c r="G1052" i="2"/>
  <c r="G1060" i="2"/>
  <c r="G1068" i="2"/>
  <c r="G1076" i="2"/>
  <c r="G1084" i="2"/>
  <c r="G1092" i="2"/>
  <c r="G1100" i="2"/>
  <c r="G1108" i="2"/>
  <c r="G1116" i="2"/>
  <c r="G1124" i="2"/>
  <c r="G1132" i="2"/>
  <c r="G1148" i="2"/>
  <c r="G1156" i="2"/>
  <c r="G1164" i="2"/>
  <c r="G1172" i="2"/>
  <c r="G1276" i="2"/>
  <c r="G1284" i="2"/>
  <c r="G1292" i="2"/>
  <c r="G1300" i="2"/>
  <c r="G1308" i="2"/>
  <c r="G1324" i="2"/>
  <c r="G1332" i="2"/>
  <c r="G1340" i="2"/>
  <c r="G1348" i="2"/>
  <c r="G1356" i="2"/>
  <c r="G1388" i="2"/>
  <c r="G1396" i="2"/>
  <c r="G1404" i="2"/>
  <c r="G1412" i="2"/>
  <c r="G1420" i="2"/>
  <c r="G1428" i="2"/>
  <c r="G1436" i="2"/>
  <c r="G1444" i="2"/>
  <c r="G1452" i="2"/>
  <c r="G1460" i="2"/>
  <c r="G1468" i="2"/>
  <c r="G1476" i="2"/>
  <c r="G1484" i="2"/>
  <c r="G1500" i="2"/>
  <c r="G1524" i="2"/>
  <c r="G1532" i="2"/>
  <c r="G1564" i="2"/>
  <c r="G1572" i="2"/>
  <c r="G1580" i="2"/>
  <c r="G1588" i="2"/>
  <c r="G1596" i="2"/>
  <c r="G1604" i="2"/>
  <c r="G1612" i="2"/>
  <c r="G1620" i="2"/>
  <c r="G1628" i="2"/>
  <c r="G1644" i="2"/>
  <c r="G1652" i="2"/>
  <c r="G1668" i="2"/>
  <c r="G1676" i="2"/>
  <c r="G1684" i="2"/>
  <c r="G1692" i="2"/>
  <c r="G1700" i="2"/>
  <c r="G4" i="4"/>
  <c r="G468" i="4"/>
  <c r="G452" i="4"/>
  <c r="G420" i="4"/>
  <c r="G404" i="4"/>
  <c r="G388" i="4"/>
  <c r="G324" i="4"/>
  <c r="G292" i="4"/>
  <c r="G28" i="4"/>
  <c r="G60" i="3"/>
  <c r="G84" i="3"/>
  <c r="G92" i="3"/>
  <c r="G100" i="3"/>
  <c r="G330" i="2"/>
  <c r="G338" i="2"/>
  <c r="G346" i="2"/>
  <c r="G354" i="2"/>
  <c r="G362" i="2"/>
  <c r="G370" i="2"/>
  <c r="G378" i="2"/>
  <c r="G394" i="2"/>
  <c r="G402" i="2"/>
  <c r="G410" i="2"/>
  <c r="G418" i="2"/>
  <c r="G426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308" i="2"/>
  <c r="G316" i="2"/>
  <c r="G324" i="2"/>
  <c r="G332" i="2"/>
  <c r="G340" i="2"/>
  <c r="G348" i="2"/>
  <c r="G356" i="2"/>
  <c r="G364" i="2"/>
  <c r="G372" i="2"/>
  <c r="G380" i="2"/>
  <c r="G388" i="2"/>
  <c r="G396" i="2"/>
  <c r="G404" i="2"/>
  <c r="G412" i="2"/>
  <c r="G420" i="2"/>
  <c r="G428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70" i="2"/>
  <c r="G286" i="2"/>
  <c r="G294" i="2"/>
  <c r="G302" i="2"/>
  <c r="G310" i="2"/>
  <c r="G318" i="2"/>
  <c r="G326" i="2"/>
  <c r="G334" i="2"/>
  <c r="G342" i="2"/>
  <c r="G350" i="2"/>
  <c r="G358" i="2"/>
  <c r="G366" i="2"/>
  <c r="G374" i="2"/>
  <c r="G390" i="2"/>
  <c r="G398" i="2"/>
  <c r="G406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90" i="2"/>
  <c r="G598" i="2"/>
  <c r="G606" i="2"/>
  <c r="G614" i="2"/>
  <c r="G622" i="2"/>
  <c r="G630" i="2"/>
  <c r="G638" i="2"/>
  <c r="G646" i="2"/>
  <c r="G654" i="2"/>
  <c r="G662" i="2"/>
  <c r="G670" i="2"/>
  <c r="G678" i="2"/>
  <c r="G686" i="2"/>
  <c r="G694" i="2"/>
  <c r="G702" i="2"/>
  <c r="G710" i="2"/>
  <c r="G718" i="2"/>
  <c r="G726" i="2"/>
  <c r="G734" i="2"/>
  <c r="G742" i="2"/>
  <c r="G1560" i="2"/>
  <c r="G1568" i="2"/>
  <c r="G1576" i="2"/>
  <c r="G1584" i="2"/>
  <c r="G1592" i="2"/>
  <c r="G1600" i="2"/>
  <c r="G1624" i="2"/>
  <c r="G1640" i="2"/>
  <c r="G1648" i="2"/>
  <c r="G1840" i="2"/>
  <c r="G1458" i="2"/>
  <c r="G1466" i="2"/>
  <c r="G1474" i="2"/>
  <c r="G1482" i="2"/>
  <c r="G1490" i="2"/>
  <c r="G1498" i="2"/>
  <c r="G1708" i="2"/>
  <c r="G1716" i="2"/>
  <c r="G1724" i="2"/>
  <c r="G1732" i="2"/>
  <c r="G1740" i="2"/>
  <c r="G1748" i="2"/>
  <c r="G1756" i="2"/>
  <c r="G1764" i="2"/>
  <c r="G1772" i="2"/>
  <c r="G1780" i="2"/>
  <c r="G1788" i="2"/>
  <c r="G1796" i="2"/>
  <c r="G1804" i="2"/>
  <c r="G1812" i="2"/>
  <c r="G1820" i="2"/>
  <c r="G1828" i="2"/>
  <c r="G1844" i="2"/>
  <c r="G1852" i="2"/>
  <c r="G1860" i="2"/>
  <c r="G1868" i="2"/>
  <c r="G1876" i="2"/>
  <c r="G1884" i="2"/>
  <c r="G1892" i="2"/>
  <c r="G750" i="2"/>
  <c r="G758" i="2"/>
  <c r="G766" i="2"/>
  <c r="G774" i="2"/>
  <c r="G782" i="2"/>
  <c r="G806" i="2"/>
  <c r="G814" i="2"/>
  <c r="G822" i="2"/>
  <c r="G830" i="2"/>
  <c r="G838" i="2"/>
  <c r="G886" i="2"/>
  <c r="G894" i="2"/>
  <c r="G902" i="2"/>
  <c r="G910" i="2"/>
  <c r="G934" i="2"/>
  <c r="G950" i="2"/>
  <c r="G966" i="2"/>
  <c r="G974" i="2"/>
  <c r="G982" i="2"/>
  <c r="G990" i="2"/>
  <c r="G998" i="2"/>
  <c r="G1006" i="2"/>
  <c r="G1014" i="2"/>
  <c r="G1022" i="2"/>
  <c r="G1038" i="2"/>
  <c r="G1054" i="2"/>
  <c r="G1062" i="2"/>
  <c r="G1070" i="2"/>
  <c r="G1086" i="2"/>
  <c r="G1094" i="2"/>
  <c r="G1102" i="2"/>
  <c r="G1118" i="2"/>
  <c r="G1126" i="2"/>
  <c r="G1134" i="2"/>
  <c r="G1142" i="2"/>
  <c r="G1150" i="2"/>
  <c r="G1174" i="2"/>
  <c r="G1214" i="2"/>
  <c r="G1222" i="2"/>
  <c r="G1230" i="2"/>
  <c r="G1462" i="2"/>
  <c r="G1486" i="2"/>
  <c r="G1518" i="2"/>
  <c r="G1534" i="2"/>
  <c r="G1542" i="2"/>
  <c r="G1550" i="2"/>
  <c r="G1566" i="2"/>
  <c r="G1574" i="2"/>
  <c r="G1582" i="2"/>
  <c r="G1590" i="2"/>
  <c r="G1598" i="2"/>
  <c r="G1606" i="2"/>
  <c r="G1622" i="2"/>
  <c r="G1638" i="2"/>
  <c r="G1646" i="2"/>
  <c r="G1670" i="2"/>
  <c r="G1678" i="2"/>
  <c r="G1686" i="2"/>
  <c r="G1694" i="2"/>
  <c r="G1702" i="2"/>
  <c r="G1710" i="2"/>
  <c r="G1718" i="2"/>
  <c r="G1726" i="2"/>
  <c r="G1734" i="2"/>
  <c r="G1742" i="2"/>
  <c r="G1750" i="2"/>
  <c r="G1758" i="2"/>
  <c r="G1766" i="2"/>
  <c r="G1774" i="2"/>
  <c r="G1782" i="2"/>
  <c r="G1798" i="2"/>
  <c r="G1822" i="2"/>
  <c r="G1830" i="2"/>
  <c r="G1838" i="2"/>
  <c r="G1846" i="2"/>
  <c r="G1854" i="2"/>
  <c r="G1862" i="2"/>
  <c r="G1870" i="2"/>
  <c r="G1878" i="2"/>
  <c r="G1886" i="2"/>
  <c r="G1894" i="2"/>
  <c r="G2" i="4"/>
  <c r="G356" i="4"/>
  <c r="G956" i="2"/>
  <c r="G1316" i="2"/>
  <c r="G14" i="4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224" i="1"/>
  <c r="G232" i="1"/>
  <c r="G240" i="1"/>
  <c r="G248" i="1"/>
  <c r="G328" i="1"/>
  <c r="G336" i="1"/>
  <c r="G344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90" i="1"/>
  <c r="G998" i="1"/>
  <c r="G1006" i="1"/>
  <c r="G1014" i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0" i="1"/>
  <c r="G1358" i="1"/>
  <c r="G1366" i="1"/>
  <c r="G1374" i="1"/>
  <c r="G1398" i="1"/>
  <c r="G1406" i="1"/>
  <c r="G1414" i="1"/>
  <c r="G1422" i="1"/>
  <c r="G1430" i="1"/>
  <c r="G1438" i="1"/>
  <c r="G1446" i="1"/>
  <c r="G1454" i="1"/>
  <c r="G1462" i="1"/>
  <c r="G1470" i="1"/>
  <c r="G1478" i="1"/>
  <c r="G1486" i="1"/>
  <c r="G1494" i="1"/>
  <c r="G1502" i="1"/>
  <c r="G1510" i="1"/>
  <c r="G1518" i="1"/>
  <c r="G1558" i="1"/>
  <c r="G1566" i="1"/>
  <c r="G1574" i="1"/>
  <c r="G1582" i="1"/>
  <c r="G1590" i="1"/>
  <c r="G1598" i="1"/>
  <c r="G1606" i="1"/>
  <c r="G1614" i="1"/>
  <c r="G1622" i="1"/>
  <c r="G1630" i="1"/>
  <c r="G1636" i="1"/>
  <c r="G1660" i="1"/>
  <c r="G1668" i="1"/>
  <c r="G10" i="2"/>
  <c r="G8" i="1"/>
  <c r="G16" i="1"/>
  <c r="G22" i="4"/>
  <c r="G1644" i="1"/>
  <c r="G1652" i="1"/>
  <c r="G30" i="4"/>
  <c r="G480" i="4"/>
  <c r="G472" i="4"/>
  <c r="G464" i="4"/>
  <c r="G448" i="4"/>
  <c r="G432" i="4"/>
  <c r="G416" i="4"/>
  <c r="G400" i="4"/>
  <c r="G384" i="4"/>
  <c r="G368" i="4"/>
  <c r="G352" i="4"/>
  <c r="G336" i="4"/>
  <c r="G320" i="4"/>
  <c r="G304" i="4"/>
  <c r="G288" i="4"/>
  <c r="G272" i="4"/>
  <c r="G264" i="4"/>
  <c r="G256" i="4"/>
  <c r="G248" i="4"/>
  <c r="G240" i="4"/>
  <c r="G232" i="4"/>
  <c r="G224" i="4"/>
  <c r="G216" i="4"/>
  <c r="G208" i="4"/>
  <c r="G200" i="4"/>
  <c r="G192" i="4"/>
  <c r="G184" i="4"/>
  <c r="G176" i="4"/>
  <c r="G168" i="4"/>
  <c r="G160" i="4"/>
  <c r="G152" i="4"/>
  <c r="G144" i="4"/>
  <c r="G136" i="4"/>
  <c r="G128" i="4"/>
  <c r="G120" i="4"/>
  <c r="G112" i="4"/>
  <c r="G104" i="4"/>
  <c r="G96" i="4"/>
  <c r="G88" i="4"/>
  <c r="G80" i="4"/>
  <c r="G72" i="4"/>
  <c r="G64" i="4"/>
  <c r="G56" i="4"/>
  <c r="G48" i="4"/>
  <c r="G40" i="4"/>
  <c r="G32" i="4"/>
  <c r="G24" i="4"/>
  <c r="G16" i="4"/>
  <c r="G8" i="4"/>
  <c r="G438" i="3"/>
  <c r="G446" i="3"/>
  <c r="G454" i="3"/>
  <c r="G462" i="3"/>
  <c r="G470" i="3"/>
  <c r="G478" i="3"/>
  <c r="G486" i="3"/>
  <c r="G494" i="3"/>
  <c r="G518" i="3"/>
  <c r="G526" i="3"/>
  <c r="G542" i="3"/>
  <c r="G558" i="3"/>
  <c r="G566" i="3"/>
  <c r="G1180" i="2"/>
  <c r="G386" i="2"/>
  <c r="G1670" i="1"/>
  <c r="G6" i="2"/>
  <c r="G14" i="2"/>
  <c r="G142" i="2"/>
  <c r="G236" i="4"/>
  <c r="G204" i="4"/>
  <c r="G354" i="4"/>
  <c r="G346" i="4"/>
  <c r="G162" i="4"/>
  <c r="G154" i="4"/>
  <c r="G146" i="4"/>
  <c r="G138" i="4"/>
  <c r="G130" i="4"/>
  <c r="G122" i="4"/>
  <c r="G114" i="4"/>
  <c r="G106" i="4"/>
  <c r="G98" i="4"/>
  <c r="G90" i="4"/>
  <c r="G492" i="4"/>
  <c r="G474" i="4"/>
  <c r="G466" i="4"/>
  <c r="G458" i="4"/>
  <c r="G450" i="4"/>
  <c r="G442" i="4"/>
  <c r="G338" i="4"/>
  <c r="G330" i="4"/>
  <c r="G322" i="4"/>
  <c r="G314" i="4"/>
  <c r="G306" i="4"/>
  <c r="G290" i="4"/>
  <c r="G282" i="4"/>
  <c r="G274" i="4"/>
  <c r="G266" i="4"/>
  <c r="G258" i="4"/>
  <c r="G250" i="4"/>
  <c r="G2" i="2"/>
  <c r="G6" i="4"/>
  <c r="G6" i="3"/>
  <c r="G14" i="3"/>
  <c r="G22" i="3"/>
  <c r="G30" i="3"/>
  <c r="G38" i="3"/>
  <c r="G46" i="3"/>
  <c r="G54" i="3"/>
  <c r="G62" i="3"/>
  <c r="G70" i="3"/>
  <c r="G78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58" i="3"/>
  <c r="G366" i="3"/>
  <c r="G374" i="3"/>
  <c r="G382" i="3"/>
  <c r="G390" i="3"/>
  <c r="G398" i="3"/>
  <c r="G406" i="3"/>
  <c r="G10" i="1"/>
  <c r="G18" i="1"/>
  <c r="G26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0" i="1"/>
  <c r="G538" i="1"/>
  <c r="G546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90" i="1"/>
  <c r="G698" i="1"/>
  <c r="G706" i="1"/>
  <c r="G714" i="1"/>
  <c r="G722" i="1"/>
  <c r="G730" i="1"/>
  <c r="G794" i="1"/>
  <c r="G802" i="1"/>
  <c r="G810" i="1"/>
  <c r="G818" i="1"/>
  <c r="G826" i="1"/>
  <c r="G834" i="1"/>
  <c r="G842" i="1"/>
  <c r="G850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8" i="2"/>
  <c r="G16" i="2"/>
  <c r="G32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48" i="2"/>
  <c r="G256" i="2"/>
  <c r="G264" i="2"/>
  <c r="G1140" i="2"/>
  <c r="G1196" i="2"/>
  <c r="G272" i="2"/>
  <c r="G280" i="2"/>
  <c r="G288" i="2"/>
  <c r="G296" i="2"/>
  <c r="G304" i="2"/>
  <c r="G312" i="2"/>
  <c r="G320" i="2"/>
  <c r="G328" i="2"/>
  <c r="G336" i="2"/>
  <c r="G344" i="2"/>
  <c r="G352" i="2"/>
  <c r="G360" i="2"/>
  <c r="G368" i="2"/>
  <c r="G376" i="2"/>
  <c r="G384" i="2"/>
  <c r="G392" i="2"/>
  <c r="G400" i="2"/>
  <c r="G408" i="2"/>
  <c r="G416" i="2"/>
  <c r="G424" i="2"/>
  <c r="G432" i="2"/>
  <c r="G440" i="2"/>
  <c r="G448" i="2"/>
  <c r="G456" i="2"/>
  <c r="G464" i="2"/>
  <c r="G472" i="2"/>
  <c r="G480" i="2"/>
  <c r="G488" i="2"/>
  <c r="G496" i="2"/>
  <c r="G568" i="2"/>
  <c r="G576" i="2"/>
  <c r="G584" i="2"/>
  <c r="G592" i="2"/>
  <c r="G600" i="2"/>
  <c r="G608" i="2"/>
  <c r="G616" i="2"/>
  <c r="G624" i="2"/>
  <c r="G632" i="2"/>
  <c r="G648" i="2"/>
  <c r="G656" i="2"/>
  <c r="G664" i="2"/>
  <c r="G672" i="2"/>
  <c r="G680" i="2"/>
  <c r="G688" i="2"/>
  <c r="G696" i="2"/>
  <c r="G704" i="2"/>
  <c r="G712" i="2"/>
  <c r="G720" i="2"/>
  <c r="G728" i="2"/>
  <c r="G736" i="2"/>
  <c r="G744" i="2"/>
  <c r="G752" i="2"/>
  <c r="G760" i="2"/>
  <c r="G768" i="2"/>
  <c r="G776" i="2"/>
  <c r="G784" i="2"/>
  <c r="G792" i="2"/>
  <c r="G800" i="2"/>
  <c r="G808" i="2"/>
  <c r="G816" i="2"/>
  <c r="G824" i="2"/>
  <c r="G832" i="2"/>
  <c r="G840" i="2"/>
  <c r="G848" i="2"/>
  <c r="G856" i="2"/>
  <c r="G864" i="2"/>
  <c r="G872" i="2"/>
  <c r="G880" i="2"/>
  <c r="G1024" i="2"/>
  <c r="G1128" i="2"/>
  <c r="G1136" i="2"/>
  <c r="G1144" i="2"/>
  <c r="G1152" i="2"/>
  <c r="G1160" i="2"/>
  <c r="G1168" i="2"/>
  <c r="G1304" i="2"/>
  <c r="G1360" i="2"/>
  <c r="G1364" i="2"/>
  <c r="G1372" i="2"/>
  <c r="G1380" i="2"/>
  <c r="G1376" i="2"/>
  <c r="G1384" i="2"/>
  <c r="G1392" i="2"/>
  <c r="G1400" i="2"/>
  <c r="G1416" i="2"/>
  <c r="G1424" i="2"/>
  <c r="G1432" i="2"/>
  <c r="G1440" i="2"/>
  <c r="G1526" i="1"/>
  <c r="G1534" i="1"/>
  <c r="G1542" i="1"/>
  <c r="G1550" i="1"/>
  <c r="G1290" i="2"/>
  <c r="G1298" i="2"/>
  <c r="G1306" i="2"/>
  <c r="G1314" i="2"/>
  <c r="G1322" i="2"/>
  <c r="G1330" i="2"/>
  <c r="G1338" i="2"/>
  <c r="G1346" i="2"/>
  <c r="G1354" i="2"/>
  <c r="G1296" i="2"/>
  <c r="G1312" i="2"/>
  <c r="G1320" i="2"/>
  <c r="G1328" i="2"/>
  <c r="G1336" i="2"/>
  <c r="G1344" i="2"/>
  <c r="G1352" i="2"/>
  <c r="G1280" i="2"/>
  <c r="G1204" i="2"/>
  <c r="G1212" i="2"/>
  <c r="G1220" i="2"/>
  <c r="G1228" i="2"/>
  <c r="G1236" i="2"/>
  <c r="G1244" i="2"/>
  <c r="G1252" i="2"/>
  <c r="G1260" i="2"/>
  <c r="G1268" i="2"/>
  <c r="G1202" i="2"/>
  <c r="G1242" i="2"/>
  <c r="G1250" i="2"/>
  <c r="G1274" i="2"/>
  <c r="G1232" i="2"/>
  <c r="G1240" i="2"/>
  <c r="G1248" i="2"/>
  <c r="G1272" i="2"/>
  <c r="G1210" i="2"/>
  <c r="G1218" i="2"/>
  <c r="G1226" i="2"/>
  <c r="G1234" i="2"/>
  <c r="G1258" i="2"/>
  <c r="G1266" i="2"/>
  <c r="G1282" i="2"/>
  <c r="G1208" i="2"/>
  <c r="G1216" i="2"/>
  <c r="G1224" i="2"/>
  <c r="G1256" i="2"/>
  <c r="G1264" i="2"/>
  <c r="G1200" i="2"/>
  <c r="G1192" i="2"/>
  <c r="G1184" i="2"/>
  <c r="G1176" i="2"/>
  <c r="G1122" i="2"/>
  <c r="G1146" i="2"/>
  <c r="G1186" i="2"/>
  <c r="G1158" i="2"/>
  <c r="G1166" i="2"/>
  <c r="G1182" i="2"/>
  <c r="G1190" i="2"/>
  <c r="G1198" i="2"/>
  <c r="G1048" i="2"/>
  <c r="G1056" i="2"/>
  <c r="G1064" i="2"/>
  <c r="G1072" i="2"/>
  <c r="G1080" i="2"/>
  <c r="G1088" i="2"/>
  <c r="G1096" i="2"/>
  <c r="G1104" i="2"/>
  <c r="G1112" i="2"/>
  <c r="G1120" i="2"/>
  <c r="G1360" i="1"/>
  <c r="G1368" i="1"/>
  <c r="G968" i="2"/>
  <c r="G976" i="2"/>
  <c r="G984" i="2"/>
  <c r="G992" i="2"/>
  <c r="G1000" i="2"/>
  <c r="G1008" i="2"/>
  <c r="G1016" i="2"/>
  <c r="G1032" i="2"/>
  <c r="G1040" i="2"/>
  <c r="G1382" i="1"/>
  <c r="G1390" i="1"/>
  <c r="G1352" i="1"/>
  <c r="G1256" i="1"/>
  <c r="G1264" i="1"/>
  <c r="G1280" i="1"/>
  <c r="G1296" i="1"/>
  <c r="G1168" i="1"/>
  <c r="G1200" i="1"/>
  <c r="G1080" i="1"/>
  <c r="G1096" i="1"/>
  <c r="G2" i="1"/>
  <c r="G20" i="1"/>
  <c r="G10" i="4"/>
  <c r="G50" i="2"/>
  <c r="G28" i="2"/>
  <c r="G26" i="2"/>
  <c r="G24" i="2"/>
  <c r="G18" i="2"/>
  <c r="G960" i="2"/>
  <c r="G888" i="2"/>
  <c r="G896" i="2"/>
  <c r="G904" i="2"/>
  <c r="G912" i="2"/>
  <c r="G920" i="2"/>
  <c r="G928" i="2"/>
  <c r="G936" i="2"/>
  <c r="G944" i="2"/>
  <c r="G952" i="2"/>
  <c r="G250" i="3"/>
  <c r="G258" i="3"/>
  <c r="G266" i="3"/>
  <c r="G274" i="3"/>
  <c r="G282" i="3"/>
  <c r="G290" i="3"/>
  <c r="G298" i="3"/>
  <c r="G306" i="3"/>
  <c r="G242" i="4"/>
  <c r="G234" i="4"/>
  <c r="G226" i="4"/>
  <c r="G218" i="4"/>
  <c r="G210" i="4"/>
  <c r="G202" i="4"/>
  <c r="G194" i="4"/>
  <c r="G186" i="4"/>
  <c r="G178" i="4"/>
  <c r="G170" i="4"/>
  <c r="G182" i="3"/>
  <c r="G190" i="3"/>
  <c r="G206" i="3"/>
  <c r="G192" i="3"/>
  <c r="G200" i="3"/>
  <c r="G208" i="3"/>
  <c r="G216" i="3"/>
  <c r="G232" i="3"/>
  <c r="G240" i="3"/>
  <c r="G166" i="3"/>
  <c r="G174" i="3"/>
  <c r="G198" i="3"/>
  <c r="G214" i="3"/>
  <c r="G222" i="3"/>
  <c r="G230" i="3"/>
  <c r="G238" i="3"/>
  <c r="G246" i="3"/>
  <c r="G8" i="3"/>
  <c r="G88" i="3"/>
  <c r="G96" i="3"/>
  <c r="G104" i="3"/>
  <c r="G112" i="3"/>
  <c r="G120" i="3"/>
  <c r="G128" i="3"/>
  <c r="G136" i="3"/>
  <c r="G144" i="3"/>
  <c r="G152" i="3"/>
  <c r="G160" i="3"/>
  <c r="G86" i="3"/>
  <c r="G94" i="3"/>
  <c r="G102" i="3"/>
  <c r="G110" i="3"/>
  <c r="G118" i="3"/>
  <c r="G126" i="3"/>
  <c r="G134" i="3"/>
  <c r="G142" i="3"/>
  <c r="G150" i="3"/>
  <c r="G158" i="3"/>
  <c r="G846" i="2"/>
  <c r="G854" i="2"/>
  <c r="G862" i="2"/>
  <c r="G870" i="2"/>
  <c r="G878" i="2"/>
  <c r="G866" i="2"/>
  <c r="G790" i="2"/>
  <c r="G798" i="2"/>
  <c r="G786" i="2"/>
  <c r="G640" i="2"/>
  <c r="G626" i="2"/>
  <c r="G504" i="2"/>
  <c r="G512" i="2"/>
  <c r="G520" i="2"/>
  <c r="G528" i="2"/>
  <c r="G536" i="2"/>
  <c r="G544" i="2"/>
  <c r="G552" i="2"/>
  <c r="G560" i="2"/>
  <c r="G738" i="1"/>
  <c r="G744" i="1"/>
  <c r="G752" i="1"/>
  <c r="G760" i="1"/>
  <c r="G768" i="1"/>
  <c r="G746" i="1"/>
  <c r="G754" i="1"/>
  <c r="G762" i="1"/>
  <c r="G770" i="1"/>
  <c r="G778" i="1"/>
  <c r="G786" i="1"/>
  <c r="G1238" i="2"/>
  <c r="G1286" i="2"/>
  <c r="G1294" i="2"/>
  <c r="G1310" i="2"/>
  <c r="G1318" i="2"/>
  <c r="G1326" i="2"/>
  <c r="G1334" i="2"/>
  <c r="G1342" i="2"/>
  <c r="G1350" i="2"/>
  <c r="G1358" i="2"/>
  <c r="G1366" i="2"/>
  <c r="G1374" i="2"/>
  <c r="G1382" i="2"/>
  <c r="G1390" i="2"/>
  <c r="G1398" i="2"/>
  <c r="G1406" i="2"/>
  <c r="G1422" i="2"/>
  <c r="G1430" i="2"/>
  <c r="G1438" i="2"/>
  <c r="G1506" i="2"/>
  <c r="G1514" i="2"/>
  <c r="G1522" i="2"/>
  <c r="G1530" i="2"/>
  <c r="G1538" i="2"/>
  <c r="G1546" i="2"/>
  <c r="G1554" i="2"/>
  <c r="G1562" i="2"/>
  <c r="G1570" i="2"/>
  <c r="G1578" i="2"/>
  <c r="G1586" i="2"/>
  <c r="G1594" i="2"/>
  <c r="G1602" i="2"/>
  <c r="G1610" i="2"/>
  <c r="G1618" i="2"/>
  <c r="G1626" i="2"/>
  <c r="G1634" i="2"/>
  <c r="G1642" i="2"/>
  <c r="G1650" i="2"/>
  <c r="G1658" i="2"/>
  <c r="G1666" i="2"/>
  <c r="G1674" i="2"/>
  <c r="G1682" i="2"/>
  <c r="G1690" i="2"/>
  <c r="G1698" i="2"/>
  <c r="G1706" i="2"/>
  <c r="G1714" i="2"/>
  <c r="G1722" i="2"/>
  <c r="G1730" i="2"/>
  <c r="G1738" i="2"/>
  <c r="G1746" i="2"/>
  <c r="G1754" i="2"/>
  <c r="G1762" i="2"/>
  <c r="G1770" i="2"/>
  <c r="G1778" i="2"/>
  <c r="G1786" i="2"/>
  <c r="G1794" i="2"/>
  <c r="G1802" i="2"/>
  <c r="G1810" i="2"/>
  <c r="G1818" i="2"/>
  <c r="G1826" i="2"/>
  <c r="G1834" i="2"/>
  <c r="G1842" i="2"/>
  <c r="G1850" i="2"/>
  <c r="G1858" i="2"/>
  <c r="G1866" i="2"/>
  <c r="G1874" i="2"/>
  <c r="G1882" i="2"/>
  <c r="G1890" i="2"/>
  <c r="G1898" i="2"/>
  <c r="G352" i="1"/>
  <c r="G382" i="2"/>
  <c r="G256" i="1"/>
  <c r="G264" i="1"/>
  <c r="G272" i="1"/>
  <c r="G280" i="1"/>
  <c r="G288" i="1"/>
  <c r="G296" i="1"/>
  <c r="G304" i="1"/>
  <c r="G312" i="1"/>
  <c r="G320" i="1"/>
  <c r="G242" i="2"/>
  <c r="G250" i="2"/>
  <c r="G258" i="2"/>
  <c r="G266" i="2"/>
  <c r="G274" i="2"/>
  <c r="G282" i="2"/>
  <c r="G290" i="2"/>
  <c r="G298" i="2"/>
  <c r="G306" i="2"/>
  <c r="G314" i="2"/>
  <c r="G224" i="2"/>
  <c r="G232" i="2"/>
  <c r="G240" i="2"/>
  <c r="G92" i="2"/>
  <c r="G84" i="2"/>
  <c r="G4" i="2"/>
  <c r="G168" i="1"/>
  <c r="G176" i="1"/>
  <c r="G184" i="1"/>
  <c r="G192" i="1"/>
  <c r="G200" i="1"/>
  <c r="G208" i="1"/>
  <c r="G216" i="1"/>
  <c r="G1836" i="2"/>
  <c r="G570" i="3"/>
  <c r="G82" i="4"/>
  <c r="G74" i="4"/>
  <c r="G66" i="4"/>
  <c r="G58" i="4"/>
  <c r="G50" i="4"/>
  <c r="G42" i="4"/>
  <c r="G26" i="4"/>
  <c r="G18" i="4"/>
  <c r="G2" i="3"/>
  <c r="G10" i="3"/>
  <c r="G18" i="3"/>
  <c r="G34" i="3"/>
  <c r="G42" i="3"/>
  <c r="G50" i="3"/>
  <c r="G58" i="3"/>
  <c r="G4" i="3"/>
  <c r="G28" i="3"/>
  <c r="G44" i="3"/>
  <c r="G52" i="3"/>
  <c r="G16" i="3"/>
  <c r="G24" i="3"/>
  <c r="G40" i="3"/>
  <c r="G48" i="3"/>
  <c r="G56" i="3"/>
  <c r="G64" i="3"/>
  <c r="G72" i="3"/>
  <c r="G80" i="3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14" i="1"/>
  <c r="G322" i="1"/>
  <c r="G330" i="1"/>
  <c r="G338" i="1"/>
  <c r="G346" i="1"/>
  <c r="G354" i="1"/>
  <c r="G362" i="1"/>
  <c r="G370" i="1"/>
  <c r="G84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10" i="1"/>
  <c r="G718" i="1"/>
  <c r="G726" i="1"/>
  <c r="G734" i="1"/>
  <c r="G742" i="1"/>
  <c r="G750" i="1"/>
  <c r="G758" i="1"/>
  <c r="G766" i="1"/>
  <c r="G774" i="1"/>
  <c r="G782" i="1"/>
  <c r="G790" i="1"/>
  <c r="G798" i="1"/>
  <c r="G806" i="1"/>
  <c r="G814" i="1"/>
  <c r="G822" i="1"/>
  <c r="G830" i="1"/>
  <c r="G838" i="1"/>
  <c r="G846" i="1"/>
  <c r="G854" i="1"/>
  <c r="G862" i="1"/>
  <c r="G870" i="1"/>
  <c r="G878" i="1"/>
  <c r="G926" i="1"/>
  <c r="G934" i="1"/>
  <c r="G942" i="1"/>
  <c r="G950" i="1"/>
  <c r="G958" i="1"/>
  <c r="G966" i="1"/>
  <c r="G974" i="1"/>
  <c r="G982" i="1"/>
  <c r="G1020" i="1"/>
  <c r="G1084" i="1"/>
  <c r="G1100" i="1"/>
  <c r="G1148" i="1"/>
  <c r="G1188" i="1"/>
  <c r="G1356" i="1"/>
  <c r="G1380" i="1"/>
  <c r="G1516" i="1"/>
  <c r="G1666" i="1"/>
  <c r="G1674" i="1"/>
  <c r="G508" i="1"/>
  <c r="G564" i="1"/>
  <c r="G756" i="1"/>
  <c r="G796" i="1"/>
  <c r="G804" i="1"/>
  <c r="G812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1194" i="1"/>
  <c r="G1202" i="1"/>
  <c r="G1210" i="1"/>
  <c r="G1218" i="1"/>
  <c r="G1226" i="1"/>
  <c r="G1234" i="1"/>
  <c r="G1242" i="1"/>
  <c r="G1250" i="1"/>
  <c r="G1346" i="1"/>
  <c r="G1354" i="1"/>
  <c r="G1370" i="1"/>
  <c r="G260" i="3"/>
  <c r="G404" i="3"/>
  <c r="G500" i="3"/>
  <c r="G40" i="2"/>
  <c r="G48" i="2"/>
  <c r="G600" i="1"/>
  <c r="G306" i="1"/>
  <c r="G554" i="1"/>
  <c r="G562" i="1"/>
  <c r="G858" i="1"/>
  <c r="G4" i="1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16" i="1"/>
  <c r="G524" i="1"/>
  <c r="G532" i="1"/>
  <c r="G540" i="1"/>
  <c r="G548" i="1"/>
  <c r="G556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692" i="1"/>
  <c r="G700" i="1"/>
  <c r="G708" i="1"/>
  <c r="G716" i="1"/>
  <c r="G724" i="1"/>
  <c r="G732" i="1"/>
  <c r="G740" i="1"/>
  <c r="G748" i="1"/>
  <c r="G764" i="1"/>
  <c r="G772" i="1"/>
  <c r="G780" i="1"/>
  <c r="G788" i="1"/>
  <c r="G820" i="1"/>
  <c r="G828" i="1"/>
  <c r="G836" i="1"/>
  <c r="G844" i="1"/>
  <c r="G852" i="1"/>
  <c r="G860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534" i="3"/>
  <c r="G1340" i="1"/>
  <c r="G1404" i="1"/>
  <c r="G1596" i="1"/>
  <c r="G512" i="3"/>
  <c r="G520" i="3"/>
  <c r="G528" i="3"/>
  <c r="G536" i="3"/>
  <c r="G544" i="3"/>
  <c r="G552" i="3"/>
  <c r="G568" i="3"/>
  <c r="G1676" i="1"/>
  <c r="G262" i="2"/>
  <c r="G278" i="2"/>
  <c r="G1654" i="2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1088" i="1"/>
  <c r="G1104" i="1"/>
  <c r="G1112" i="1"/>
  <c r="G1120" i="1"/>
  <c r="G1128" i="1"/>
  <c r="G1136" i="1"/>
  <c r="G1144" i="1"/>
  <c r="G1152" i="1"/>
  <c r="G1160" i="1"/>
  <c r="G1176" i="1"/>
  <c r="G1184" i="1"/>
  <c r="G1192" i="1"/>
  <c r="G1208" i="1"/>
  <c r="G1216" i="1"/>
  <c r="G1224" i="1"/>
  <c r="G1232" i="1"/>
  <c r="G1240" i="1"/>
  <c r="G1248" i="1"/>
  <c r="G1272" i="1"/>
  <c r="G1288" i="1"/>
  <c r="G1304" i="1"/>
  <c r="G1312" i="1"/>
  <c r="G1320" i="1"/>
  <c r="G1328" i="1"/>
  <c r="G1336" i="1"/>
  <c r="G1344" i="1"/>
  <c r="G1376" i="1"/>
  <c r="G1384" i="1"/>
  <c r="G1392" i="1"/>
  <c r="G1400" i="1"/>
  <c r="G1408" i="1"/>
  <c r="G1416" i="1"/>
  <c r="G1424" i="1"/>
  <c r="G1432" i="1"/>
  <c r="G1440" i="1"/>
  <c r="G1448" i="1"/>
  <c r="G1456" i="1"/>
  <c r="G1464" i="1"/>
  <c r="G1472" i="1"/>
  <c r="G1480" i="1"/>
  <c r="G1488" i="1"/>
  <c r="G1496" i="1"/>
  <c r="G1504" i="1"/>
  <c r="G1512" i="1"/>
  <c r="G1520" i="1"/>
  <c r="G1528" i="1"/>
  <c r="G1536" i="1"/>
  <c r="G1544" i="1"/>
  <c r="G1552" i="1"/>
  <c r="G1560" i="1"/>
  <c r="G1568" i="1"/>
  <c r="G1576" i="1"/>
  <c r="G1584" i="1"/>
  <c r="G1592" i="1"/>
  <c r="G1600" i="1"/>
  <c r="G1608" i="1"/>
  <c r="G1616" i="1"/>
  <c r="G1624" i="1"/>
  <c r="G1632" i="1"/>
  <c r="G1638" i="1"/>
  <c r="G1646" i="1"/>
  <c r="G1654" i="1"/>
  <c r="G1662" i="1"/>
  <c r="G1678" i="1"/>
  <c r="G280" i="4"/>
  <c r="G296" i="4"/>
  <c r="G312" i="4"/>
  <c r="G328" i="4"/>
  <c r="G344" i="4"/>
  <c r="G360" i="4"/>
  <c r="G376" i="4"/>
  <c r="G392" i="4"/>
  <c r="G408" i="4"/>
  <c r="G424" i="4"/>
  <c r="G440" i="4"/>
  <c r="G456" i="4"/>
  <c r="G488" i="4"/>
  <c r="G12" i="3"/>
  <c r="G20" i="3"/>
  <c r="G36" i="3"/>
  <c r="G68" i="3"/>
  <c r="G76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8" i="3"/>
  <c r="G276" i="3"/>
  <c r="G284" i="3"/>
  <c r="G292" i="3"/>
  <c r="G300" i="3"/>
  <c r="G308" i="3"/>
  <c r="G316" i="3"/>
  <c r="G324" i="3"/>
  <c r="G332" i="3"/>
  <c r="G340" i="3"/>
  <c r="G348" i="3"/>
  <c r="G364" i="3"/>
  <c r="G372" i="3"/>
  <c r="G380" i="3"/>
  <c r="G388" i="3"/>
  <c r="G396" i="3"/>
  <c r="G412" i="3"/>
  <c r="G428" i="3"/>
  <c r="G436" i="3"/>
  <c r="G444" i="3"/>
  <c r="G452" i="3"/>
  <c r="G460" i="3"/>
  <c r="G468" i="3"/>
  <c r="G476" i="3"/>
  <c r="G484" i="3"/>
  <c r="G492" i="3"/>
  <c r="G516" i="3"/>
  <c r="G524" i="3"/>
  <c r="G532" i="3"/>
  <c r="G540" i="3"/>
  <c r="G548" i="3"/>
  <c r="G556" i="3"/>
  <c r="G564" i="3"/>
  <c r="G572" i="3"/>
  <c r="G1790" i="2"/>
  <c r="G918" i="2"/>
  <c r="G926" i="2"/>
  <c r="G942" i="2"/>
  <c r="G958" i="2"/>
  <c r="G1030" i="2"/>
  <c r="G1046" i="2"/>
  <c r="G1078" i="2"/>
  <c r="G1110" i="2"/>
  <c r="G1206" i="2"/>
  <c r="G1246" i="2"/>
  <c r="G1254" i="2"/>
  <c r="G1262" i="2"/>
  <c r="G1270" i="2"/>
  <c r="G1278" i="2"/>
  <c r="G1302" i="2"/>
  <c r="G1414" i="2"/>
  <c r="G1446" i="2"/>
  <c r="G1454" i="2"/>
  <c r="G1470" i="2"/>
  <c r="G1478" i="2"/>
  <c r="G1494" i="2"/>
  <c r="G1502" i="2"/>
  <c r="G1510" i="2"/>
  <c r="G1526" i="2"/>
  <c r="G1558" i="2"/>
  <c r="G1614" i="2"/>
  <c r="G1630" i="2"/>
  <c r="G1288" i="2"/>
  <c r="G1368" i="2"/>
  <c r="G1408" i="2"/>
  <c r="G1448" i="2"/>
  <c r="G1456" i="2"/>
  <c r="G1472" i="2"/>
  <c r="G1480" i="2"/>
  <c r="G1496" i="2"/>
  <c r="G1504" i="2"/>
  <c r="G1512" i="2"/>
  <c r="G1528" i="2"/>
  <c r="G1552" i="2"/>
  <c r="G1608" i="2"/>
  <c r="G1616" i="2"/>
  <c r="G1632" i="2"/>
  <c r="G1656" i="2"/>
  <c r="G1664" i="2"/>
  <c r="G1672" i="2"/>
  <c r="G1680" i="2"/>
  <c r="G1688" i="2"/>
  <c r="G1696" i="2"/>
  <c r="G1704" i="2"/>
  <c r="G1712" i="2"/>
  <c r="G1720" i="2"/>
  <c r="G1728" i="2"/>
  <c r="G1736" i="2"/>
  <c r="G1744" i="2"/>
  <c r="G1188" i="2"/>
  <c r="G1492" i="2"/>
  <c r="G1508" i="2"/>
  <c r="G1516" i="2"/>
  <c r="G1540" i="2"/>
  <c r="G1548" i="2"/>
  <c r="G1556" i="2"/>
  <c r="G1636" i="2"/>
  <c r="G1806" i="2"/>
  <c r="G1814" i="2"/>
  <c r="G1752" i="2"/>
  <c r="G1760" i="2"/>
  <c r="G1768" i="2"/>
  <c r="G1776" i="2"/>
  <c r="G1784" i="2"/>
  <c r="G1792" i="2"/>
  <c r="G1800" i="2"/>
  <c r="G1808" i="2"/>
  <c r="G1816" i="2"/>
  <c r="G1824" i="2"/>
  <c r="G1832" i="2"/>
  <c r="G1848" i="2"/>
  <c r="G1856" i="2"/>
  <c r="G1864" i="2"/>
  <c r="G1872" i="2"/>
  <c r="G1880" i="2"/>
  <c r="G1888" i="2"/>
  <c r="G1896" i="2"/>
  <c r="G1212" i="1"/>
  <c r="G1276" i="1"/>
  <c r="G1468" i="1"/>
  <c r="G1532" i="1"/>
  <c r="G1548" i="1"/>
  <c r="G1612" i="1"/>
  <c r="G1258" i="1"/>
  <c r="G1266" i="1"/>
  <c r="G1274" i="1"/>
  <c r="G1282" i="1"/>
  <c r="G1290" i="1"/>
  <c r="G1298" i="1"/>
  <c r="G1306" i="1"/>
  <c r="G1314" i="1"/>
  <c r="G1322" i="1"/>
  <c r="G1330" i="1"/>
  <c r="G886" i="1"/>
  <c r="G894" i="1"/>
  <c r="G902" i="1"/>
  <c r="G910" i="1"/>
  <c r="G918" i="1"/>
  <c r="G988" i="1"/>
  <c r="G996" i="1"/>
  <c r="G1004" i="1"/>
  <c r="G1012" i="1"/>
  <c r="G1028" i="1"/>
  <c r="G1036" i="1"/>
  <c r="G1044" i="1"/>
  <c r="G1052" i="1"/>
  <c r="G1060" i="1"/>
  <c r="G1068" i="1"/>
  <c r="G1076" i="1"/>
  <c r="G1092" i="1"/>
  <c r="G1108" i="1"/>
  <c r="G1116" i="1"/>
  <c r="G1124" i="1"/>
  <c r="G1132" i="1"/>
  <c r="G1140" i="1"/>
  <c r="G1164" i="1"/>
  <c r="G1180" i="1"/>
  <c r="G1196" i="1"/>
  <c r="G1228" i="1"/>
  <c r="G1244" i="1"/>
  <c r="G1260" i="1"/>
  <c r="G1292" i="1"/>
  <c r="G1308" i="1"/>
  <c r="G1324" i="1"/>
  <c r="G1372" i="1"/>
  <c r="G1388" i="1"/>
  <c r="G1420" i="1"/>
  <c r="G1436" i="1"/>
  <c r="G1452" i="1"/>
  <c r="G1484" i="1"/>
  <c r="G1500" i="1"/>
  <c r="G1564" i="1"/>
  <c r="G1580" i="1"/>
  <c r="G1628" i="1"/>
  <c r="G1156" i="1"/>
  <c r="G1172" i="1"/>
  <c r="G1204" i="1"/>
  <c r="G1220" i="1"/>
  <c r="G1236" i="1"/>
  <c r="G1252" i="1"/>
  <c r="G1268" i="1"/>
  <c r="G1284" i="1"/>
  <c r="G1300" i="1"/>
  <c r="G1316" i="1"/>
  <c r="G1332" i="1"/>
  <c r="G1348" i="1"/>
  <c r="G1364" i="1"/>
  <c r="G1396" i="1"/>
  <c r="G1412" i="1"/>
  <c r="G1428" i="1"/>
  <c r="G1444" i="1"/>
  <c r="G1460" i="1"/>
  <c r="G1476" i="1"/>
  <c r="G1492" i="1"/>
  <c r="G1508" i="1"/>
  <c r="G1524" i="1"/>
  <c r="G1540" i="1"/>
  <c r="G1556" i="1"/>
  <c r="G1572" i="1"/>
  <c r="G1588" i="1"/>
  <c r="G1604" i="1"/>
  <c r="G1620" i="1"/>
  <c r="G1634" i="1"/>
  <c r="G1642" i="1"/>
  <c r="G1650" i="1"/>
  <c r="G1658" i="1"/>
  <c r="G1338" i="1"/>
  <c r="G1362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40" i="1"/>
  <c r="G1648" i="1"/>
  <c r="G1656" i="1"/>
  <c r="G1664" i="1"/>
  <c r="G1672" i="1"/>
  <c r="H1678" i="1"/>
  <c r="E1678" i="1"/>
  <c r="H1676" i="1"/>
  <c r="E1676" i="1"/>
  <c r="H1674" i="1"/>
  <c r="E1674" i="1"/>
  <c r="H1672" i="1"/>
  <c r="E1672" i="1"/>
  <c r="H1670" i="1"/>
  <c r="E1670" i="1"/>
  <c r="H1668" i="1"/>
  <c r="E1668" i="1"/>
  <c r="H1666" i="1"/>
  <c r="E1666" i="1"/>
  <c r="H1664" i="1"/>
  <c r="E1664" i="1"/>
  <c r="H1662" i="1"/>
  <c r="E1662" i="1"/>
  <c r="H1660" i="1"/>
  <c r="E1660" i="1"/>
  <c r="H1658" i="1"/>
  <c r="E1658" i="1"/>
  <c r="H1656" i="1"/>
  <c r="E1656" i="1"/>
  <c r="H1654" i="1"/>
  <c r="E1654" i="1"/>
  <c r="H1652" i="1"/>
  <c r="E1652" i="1"/>
  <c r="H1650" i="1"/>
  <c r="E1650" i="1"/>
  <c r="H1648" i="1"/>
  <c r="E1648" i="1"/>
  <c r="H1646" i="1"/>
  <c r="E1646" i="1"/>
  <c r="H1644" i="1"/>
  <c r="E1644" i="1"/>
  <c r="H1642" i="1"/>
  <c r="E1642" i="1"/>
  <c r="H1640" i="1"/>
  <c r="E1640" i="1"/>
  <c r="H1638" i="1"/>
  <c r="E1638" i="1"/>
  <c r="H1636" i="1"/>
  <c r="E1636" i="1"/>
  <c r="H1634" i="1"/>
  <c r="E1634" i="1"/>
  <c r="H1632" i="1"/>
  <c r="E1632" i="1"/>
  <c r="H1630" i="1"/>
  <c r="E1630" i="1"/>
  <c r="H1628" i="1"/>
  <c r="E1628" i="1"/>
  <c r="H1626" i="1"/>
  <c r="E1626" i="1"/>
  <c r="H1624" i="1"/>
  <c r="E1624" i="1"/>
  <c r="H1622" i="1"/>
  <c r="E1622" i="1"/>
  <c r="H1620" i="1"/>
  <c r="E1620" i="1"/>
  <c r="H1618" i="1"/>
  <c r="E1618" i="1"/>
  <c r="H1616" i="1"/>
  <c r="E1616" i="1"/>
  <c r="H1614" i="1"/>
  <c r="E1614" i="1"/>
  <c r="H1612" i="1"/>
  <c r="E1612" i="1"/>
  <c r="H1610" i="1"/>
  <c r="E1610" i="1"/>
  <c r="H1608" i="1"/>
  <c r="E1608" i="1"/>
  <c r="H1606" i="1"/>
  <c r="E1606" i="1"/>
  <c r="H1604" i="1"/>
  <c r="E1604" i="1"/>
  <c r="H1602" i="1"/>
  <c r="E1602" i="1"/>
  <c r="H1600" i="1"/>
  <c r="E1600" i="1"/>
  <c r="I1604" i="1" l="1"/>
  <c r="I1606" i="1"/>
  <c r="I1614" i="1"/>
  <c r="I1622" i="1"/>
  <c r="I1630" i="1"/>
  <c r="I1636" i="1"/>
  <c r="I1644" i="1"/>
  <c r="I1652" i="1"/>
  <c r="I1660" i="1"/>
  <c r="I1668" i="1"/>
  <c r="I1676" i="1"/>
  <c r="I1600" i="1"/>
  <c r="I1624" i="1"/>
  <c r="I1632" i="1"/>
  <c r="I1638" i="1"/>
  <c r="I1646" i="1"/>
  <c r="I1654" i="1"/>
  <c r="I1662" i="1"/>
  <c r="I1670" i="1"/>
  <c r="I1678" i="1"/>
  <c r="I1608" i="1"/>
  <c r="I1616" i="1"/>
  <c r="I1602" i="1"/>
  <c r="I1610" i="1"/>
  <c r="I1618" i="1"/>
  <c r="I1626" i="1"/>
  <c r="I1640" i="1"/>
  <c r="I1648" i="1"/>
  <c r="I1656" i="1"/>
  <c r="I1664" i="1"/>
  <c r="I1672" i="1"/>
  <c r="I1612" i="1"/>
  <c r="I1620" i="1"/>
  <c r="I1628" i="1"/>
  <c r="I1634" i="1"/>
  <c r="I1642" i="1"/>
  <c r="I1650" i="1"/>
  <c r="I1658" i="1"/>
  <c r="I1666" i="1"/>
  <c r="I1674" i="1"/>
  <c r="J1602" i="1"/>
  <c r="J1664" i="1"/>
  <c r="J1614" i="1"/>
  <c r="J1630" i="1"/>
  <c r="J1644" i="1"/>
  <c r="J1660" i="1"/>
  <c r="J1634" i="1"/>
  <c r="J1604" i="1"/>
  <c r="J1610" i="1"/>
  <c r="J1640" i="1"/>
  <c r="J1672" i="1"/>
  <c r="J1632" i="1"/>
  <c r="J1646" i="1"/>
  <c r="J1662" i="1"/>
  <c r="J1678" i="1"/>
  <c r="J1648" i="1"/>
  <c r="J1608" i="1"/>
  <c r="J1638" i="1"/>
  <c r="J1670" i="1"/>
  <c r="J1618" i="1"/>
  <c r="J1616" i="1"/>
  <c r="J1656" i="1"/>
  <c r="J1626" i="1"/>
  <c r="J1600" i="1"/>
  <c r="J1624" i="1"/>
  <c r="J1654" i="1"/>
  <c r="J1620" i="1"/>
  <c r="J1650" i="1"/>
  <c r="J1666" i="1"/>
  <c r="J1606" i="1"/>
  <c r="J1622" i="1"/>
  <c r="J1636" i="1"/>
  <c r="J1652" i="1"/>
  <c r="J1668" i="1"/>
  <c r="J1628" i="1"/>
  <c r="J1642" i="1"/>
  <c r="J1674" i="1"/>
  <c r="J1612" i="1"/>
  <c r="J1658" i="1"/>
  <c r="J1676" i="1"/>
  <c r="H1898" i="2"/>
  <c r="E1898" i="2"/>
  <c r="H1896" i="2"/>
  <c r="E1896" i="2"/>
  <c r="H1894" i="2"/>
  <c r="E1894" i="2"/>
  <c r="H1892" i="2"/>
  <c r="E1892" i="2"/>
  <c r="H1890" i="2"/>
  <c r="E1890" i="2"/>
  <c r="H1888" i="2"/>
  <c r="E1888" i="2"/>
  <c r="H1886" i="2"/>
  <c r="E1886" i="2"/>
  <c r="H1884" i="2"/>
  <c r="E1884" i="2"/>
  <c r="H1882" i="2"/>
  <c r="E1882" i="2"/>
  <c r="H1880" i="2"/>
  <c r="E1880" i="2"/>
  <c r="H1878" i="2"/>
  <c r="E1878" i="2"/>
  <c r="H1876" i="2"/>
  <c r="E1876" i="2"/>
  <c r="H1874" i="2"/>
  <c r="E1874" i="2"/>
  <c r="H1872" i="2"/>
  <c r="E1872" i="2"/>
  <c r="H1870" i="2"/>
  <c r="E1870" i="2"/>
  <c r="H1868" i="2"/>
  <c r="E1868" i="2"/>
  <c r="H1866" i="2"/>
  <c r="E1866" i="2"/>
  <c r="H1864" i="2"/>
  <c r="E1864" i="2"/>
  <c r="H1862" i="2"/>
  <c r="E1862" i="2"/>
  <c r="H1860" i="2"/>
  <c r="E1860" i="2"/>
  <c r="H1858" i="2"/>
  <c r="E1858" i="2"/>
  <c r="H1856" i="2"/>
  <c r="E1856" i="2"/>
  <c r="H1854" i="2"/>
  <c r="E1854" i="2"/>
  <c r="H1852" i="2"/>
  <c r="E1852" i="2"/>
  <c r="H1850" i="2"/>
  <c r="E1850" i="2"/>
  <c r="H1848" i="2"/>
  <c r="E1848" i="2"/>
  <c r="H1846" i="2"/>
  <c r="E1846" i="2"/>
  <c r="H1844" i="2"/>
  <c r="E1844" i="2"/>
  <c r="H1842" i="2"/>
  <c r="E1842" i="2"/>
  <c r="H1598" i="1"/>
  <c r="E1598" i="1"/>
  <c r="H1596" i="1"/>
  <c r="E1596" i="1"/>
  <c r="H1594" i="1"/>
  <c r="E1594" i="1"/>
  <c r="H1592" i="1"/>
  <c r="E1592" i="1"/>
  <c r="H1590" i="1"/>
  <c r="E1590" i="1"/>
  <c r="H1588" i="1"/>
  <c r="E1588" i="1"/>
  <c r="H1586" i="1"/>
  <c r="E1586" i="1"/>
  <c r="H1584" i="1"/>
  <c r="E1584" i="1"/>
  <c r="H1582" i="1"/>
  <c r="E1582" i="1"/>
  <c r="H1580" i="1"/>
  <c r="E1580" i="1"/>
  <c r="H1578" i="1"/>
  <c r="E1578" i="1"/>
  <c r="H1576" i="1"/>
  <c r="E1576" i="1"/>
  <c r="H1574" i="1"/>
  <c r="E1574" i="1"/>
  <c r="H1572" i="1"/>
  <c r="E1572" i="1"/>
  <c r="H1570" i="1"/>
  <c r="E1570" i="1"/>
  <c r="H1568" i="1"/>
  <c r="E1568" i="1"/>
  <c r="H1566" i="1"/>
  <c r="E1566" i="1"/>
  <c r="H1564" i="1"/>
  <c r="E1564" i="1"/>
  <c r="H1562" i="1"/>
  <c r="E1562" i="1"/>
  <c r="H1560" i="1"/>
  <c r="E1560" i="1"/>
  <c r="H1558" i="1"/>
  <c r="E1558" i="1"/>
  <c r="H1556" i="1"/>
  <c r="E1556" i="1"/>
  <c r="H1554" i="1"/>
  <c r="E1554" i="1"/>
  <c r="H1552" i="1"/>
  <c r="E1552" i="1"/>
  <c r="H1550" i="1"/>
  <c r="E1550" i="1"/>
  <c r="H1548" i="1"/>
  <c r="E1548" i="1"/>
  <c r="H1546" i="1"/>
  <c r="E1546" i="1"/>
  <c r="H1544" i="1"/>
  <c r="E1544" i="1"/>
  <c r="H1542" i="1"/>
  <c r="E1542" i="1"/>
  <c r="H1540" i="1"/>
  <c r="E1540" i="1"/>
  <c r="H1538" i="1"/>
  <c r="E1538" i="1"/>
  <c r="H1536" i="1"/>
  <c r="E1536" i="1"/>
  <c r="H1534" i="1"/>
  <c r="E1534" i="1"/>
  <c r="H1532" i="1"/>
  <c r="E1532" i="1"/>
  <c r="H1530" i="1"/>
  <c r="E1530" i="1"/>
  <c r="H1528" i="1"/>
  <c r="E1528" i="1"/>
  <c r="H1526" i="1"/>
  <c r="E1526" i="1"/>
  <c r="H1524" i="1"/>
  <c r="E1524" i="1"/>
  <c r="H1522" i="1"/>
  <c r="E1522" i="1"/>
  <c r="H1520" i="1"/>
  <c r="E1520" i="1"/>
  <c r="H1518" i="1"/>
  <c r="E1518" i="1"/>
  <c r="I1846" i="2" l="1"/>
  <c r="I1854" i="2"/>
  <c r="I1862" i="2"/>
  <c r="I1870" i="2"/>
  <c r="I1878" i="2"/>
  <c r="I1886" i="2"/>
  <c r="I1894" i="2"/>
  <c r="I1848" i="2"/>
  <c r="I1856" i="2"/>
  <c r="I1864" i="2"/>
  <c r="I1872" i="2"/>
  <c r="I1880" i="2"/>
  <c r="I1888" i="2"/>
  <c r="I1896" i="2"/>
  <c r="I1842" i="2"/>
  <c r="I1850" i="2"/>
  <c r="I1858" i="2"/>
  <c r="I1866" i="2"/>
  <c r="I1874" i="2"/>
  <c r="I1882" i="2"/>
  <c r="I1890" i="2"/>
  <c r="I1898" i="2"/>
  <c r="I1530" i="1"/>
  <c r="I1546" i="1"/>
  <c r="I1570" i="1"/>
  <c r="I1578" i="1"/>
  <c r="I1586" i="1"/>
  <c r="I1594" i="1"/>
  <c r="I1522" i="1"/>
  <c r="I1554" i="1"/>
  <c r="I1538" i="1"/>
  <c r="I1562" i="1"/>
  <c r="I1526" i="1"/>
  <c r="I1542" i="1"/>
  <c r="I1558" i="1"/>
  <c r="I1574" i="1"/>
  <c r="I1590" i="1"/>
  <c r="I1518" i="1"/>
  <c r="I1534" i="1"/>
  <c r="I1550" i="1"/>
  <c r="I1566" i="1"/>
  <c r="I1582" i="1"/>
  <c r="I1598" i="1"/>
  <c r="I1520" i="1"/>
  <c r="I1536" i="1"/>
  <c r="I1552" i="1"/>
  <c r="I1568" i="1"/>
  <c r="I1576" i="1"/>
  <c r="I1592" i="1"/>
  <c r="I1532" i="1"/>
  <c r="I1548" i="1"/>
  <c r="I1524" i="1"/>
  <c r="I1540" i="1"/>
  <c r="I1556" i="1"/>
  <c r="I1528" i="1"/>
  <c r="I1544" i="1"/>
  <c r="I1560" i="1"/>
  <c r="I1584" i="1"/>
  <c r="I1844" i="2"/>
  <c r="I1852" i="2"/>
  <c r="I1860" i="2"/>
  <c r="I1868" i="2"/>
  <c r="I1876" i="2"/>
  <c r="I1884" i="2"/>
  <c r="I1892" i="2"/>
  <c r="I1572" i="1"/>
  <c r="I1580" i="1"/>
  <c r="I1596" i="1"/>
  <c r="I1564" i="1"/>
  <c r="I1588" i="1"/>
  <c r="J1844" i="2"/>
  <c r="J1860" i="2"/>
  <c r="J1850" i="2"/>
  <c r="J1882" i="2"/>
  <c r="J1898" i="2"/>
  <c r="J1894" i="2"/>
  <c r="J1884" i="2"/>
  <c r="J1858" i="2"/>
  <c r="J1874" i="2"/>
  <c r="J1854" i="2"/>
  <c r="J1870" i="2"/>
  <c r="J1886" i="2"/>
  <c r="J1590" i="1"/>
  <c r="J1522" i="1"/>
  <c r="J1554" i="1"/>
  <c r="J1570" i="1"/>
  <c r="J1586" i="1"/>
  <c r="J1542" i="1"/>
  <c r="J1558" i="1"/>
  <c r="J1550" i="1"/>
  <c r="J1566" i="1"/>
  <c r="J1582" i="1"/>
  <c r="J1598" i="1"/>
  <c r="J1538" i="1"/>
  <c r="J1534" i="1"/>
  <c r="J1524" i="1"/>
  <c r="J1540" i="1"/>
  <c r="J1556" i="1"/>
  <c r="J1518" i="1"/>
  <c r="J1530" i="1"/>
  <c r="J1578" i="1"/>
  <c r="J1594" i="1"/>
  <c r="J1520" i="1"/>
  <c r="J1536" i="1"/>
  <c r="J1552" i="1"/>
  <c r="J1568" i="1"/>
  <c r="J1584" i="1"/>
  <c r="J1572" i="1"/>
  <c r="J1528" i="1"/>
  <c r="J1588" i="1"/>
  <c r="J1842" i="2"/>
  <c r="J1544" i="1"/>
  <c r="J1576" i="1"/>
  <c r="J1892" i="2"/>
  <c r="J1890" i="2"/>
  <c r="J1852" i="2"/>
  <c r="J1868" i="2"/>
  <c r="J1876" i="2"/>
  <c r="J1866" i="2"/>
  <c r="J1560" i="1"/>
  <c r="J1526" i="1"/>
  <c r="J1546" i="1"/>
  <c r="J1562" i="1"/>
  <c r="J1574" i="1"/>
  <c r="J1592" i="1"/>
  <c r="J1856" i="2"/>
  <c r="J1872" i="2"/>
  <c r="J1888" i="2"/>
  <c r="J1846" i="2"/>
  <c r="J1862" i="2"/>
  <c r="J1878" i="2"/>
  <c r="J1848" i="2"/>
  <c r="J1864" i="2"/>
  <c r="J1880" i="2"/>
  <c r="J1896" i="2"/>
  <c r="J1532" i="1"/>
  <c r="J1564" i="1"/>
  <c r="J1580" i="1"/>
  <c r="J1596" i="1"/>
  <c r="J1548" i="1"/>
  <c r="H1516" i="1"/>
  <c r="E1516" i="1"/>
  <c r="H1514" i="1"/>
  <c r="E1514" i="1"/>
  <c r="H1512" i="1"/>
  <c r="E1512" i="1"/>
  <c r="H1510" i="1"/>
  <c r="E1510" i="1"/>
  <c r="I1512" i="1" l="1"/>
  <c r="I1514" i="1"/>
  <c r="I1516" i="1"/>
  <c r="I1510" i="1"/>
  <c r="J1516" i="1"/>
  <c r="J1514" i="1"/>
  <c r="J1512" i="1"/>
  <c r="J1510" i="1"/>
  <c r="H1508" i="1"/>
  <c r="E1508" i="1"/>
  <c r="H1506" i="1"/>
  <c r="E1506" i="1"/>
  <c r="H1504" i="1"/>
  <c r="E1504" i="1"/>
  <c r="H1502" i="1"/>
  <c r="E1502" i="1"/>
  <c r="H1500" i="1"/>
  <c r="E1500" i="1"/>
  <c r="H1498" i="1"/>
  <c r="E1498" i="1"/>
  <c r="H1496" i="1"/>
  <c r="E1496" i="1"/>
  <c r="H1494" i="1"/>
  <c r="E1494" i="1"/>
  <c r="H1492" i="1"/>
  <c r="E1492" i="1"/>
  <c r="H1490" i="1"/>
  <c r="E1490" i="1"/>
  <c r="H1488" i="1"/>
  <c r="E1488" i="1"/>
  <c r="H1486" i="1"/>
  <c r="E1486" i="1"/>
  <c r="H1484" i="1"/>
  <c r="E1484" i="1"/>
  <c r="H1482" i="1"/>
  <c r="E1482" i="1"/>
  <c r="H1480" i="1"/>
  <c r="E1480" i="1"/>
  <c r="H1478" i="1"/>
  <c r="E1478" i="1"/>
  <c r="H1476" i="1"/>
  <c r="E1476" i="1"/>
  <c r="H1474" i="1"/>
  <c r="E1474" i="1"/>
  <c r="H1472" i="1"/>
  <c r="E1472" i="1"/>
  <c r="H1470" i="1"/>
  <c r="E1470" i="1"/>
  <c r="H1468" i="1"/>
  <c r="E1468" i="1"/>
  <c r="H1466" i="1"/>
  <c r="E1466" i="1"/>
  <c r="H1464" i="1"/>
  <c r="E1464" i="1"/>
  <c r="H1462" i="1"/>
  <c r="E1462" i="1"/>
  <c r="H1460" i="1"/>
  <c r="E1460" i="1"/>
  <c r="H1458" i="1"/>
  <c r="E1458" i="1"/>
  <c r="H1456" i="1"/>
  <c r="E1456" i="1"/>
  <c r="H1454" i="1"/>
  <c r="E1454" i="1"/>
  <c r="H1452" i="1"/>
  <c r="E1452" i="1"/>
  <c r="H1450" i="1"/>
  <c r="E1450" i="1"/>
  <c r="H1448" i="1"/>
  <c r="E1448" i="1"/>
  <c r="H1446" i="1"/>
  <c r="E1446" i="1"/>
  <c r="H1444" i="1"/>
  <c r="E1444" i="1"/>
  <c r="H1442" i="1"/>
  <c r="E1442" i="1"/>
  <c r="H1440" i="1"/>
  <c r="E1440" i="1"/>
  <c r="H1438" i="1"/>
  <c r="E1438" i="1"/>
  <c r="H1436" i="1"/>
  <c r="E1436" i="1"/>
  <c r="H1434" i="1"/>
  <c r="E1434" i="1"/>
  <c r="H1432" i="1"/>
  <c r="E1432" i="1"/>
  <c r="H1430" i="1"/>
  <c r="E1430" i="1"/>
  <c r="H1428" i="1"/>
  <c r="E1428" i="1"/>
  <c r="I1430" i="1" l="1"/>
  <c r="I1438" i="1"/>
  <c r="I1446" i="1"/>
  <c r="I1454" i="1"/>
  <c r="I1462" i="1"/>
  <c r="I1470" i="1"/>
  <c r="I1478" i="1"/>
  <c r="I1486" i="1"/>
  <c r="I1494" i="1"/>
  <c r="I1464" i="1"/>
  <c r="I1450" i="1"/>
  <c r="I1458" i="1"/>
  <c r="I1474" i="1"/>
  <c r="I1490" i="1"/>
  <c r="I1506" i="1"/>
  <c r="I1436" i="1"/>
  <c r="I1452" i="1"/>
  <c r="I1460" i="1"/>
  <c r="I1476" i="1"/>
  <c r="I1484" i="1"/>
  <c r="I1492" i="1"/>
  <c r="I1500" i="1"/>
  <c r="I1508" i="1"/>
  <c r="I1472" i="1"/>
  <c r="I1442" i="1"/>
  <c r="I1466" i="1"/>
  <c r="I1482" i="1"/>
  <c r="I1428" i="1"/>
  <c r="I1444" i="1"/>
  <c r="I1468" i="1"/>
  <c r="I1432" i="1"/>
  <c r="I1448" i="1"/>
  <c r="I1502" i="1"/>
  <c r="I1440" i="1"/>
  <c r="I1480" i="1"/>
  <c r="I1488" i="1"/>
  <c r="I1496" i="1"/>
  <c r="I1504" i="1"/>
  <c r="I1456" i="1"/>
  <c r="I1434" i="1"/>
  <c r="I1498" i="1"/>
  <c r="J1502" i="1"/>
  <c r="J1444" i="1"/>
  <c r="J1476" i="1"/>
  <c r="J1492" i="1"/>
  <c r="J1508" i="1"/>
  <c r="J1478" i="1"/>
  <c r="J1452" i="1"/>
  <c r="J1468" i="1"/>
  <c r="J1484" i="1"/>
  <c r="J1454" i="1"/>
  <c r="J1430" i="1"/>
  <c r="J1442" i="1"/>
  <c r="J1432" i="1"/>
  <c r="J1448" i="1"/>
  <c r="J1464" i="1"/>
  <c r="J1480" i="1"/>
  <c r="J1496" i="1"/>
  <c r="J1466" i="1"/>
  <c r="J1490" i="1"/>
  <c r="J1458" i="1"/>
  <c r="J1494" i="1"/>
  <c r="J1434" i="1"/>
  <c r="J1474" i="1"/>
  <c r="J1482" i="1"/>
  <c r="J1450" i="1"/>
  <c r="J1428" i="1"/>
  <c r="J1436" i="1"/>
  <c r="J1460" i="1"/>
  <c r="J1498" i="1"/>
  <c r="J1438" i="1"/>
  <c r="J1446" i="1"/>
  <c r="J1462" i="1"/>
  <c r="J1470" i="1"/>
  <c r="J1486" i="1"/>
  <c r="J1500" i="1"/>
  <c r="J1504" i="1"/>
  <c r="J1506" i="1"/>
  <c r="J1440" i="1"/>
  <c r="J1456" i="1"/>
  <c r="J1472" i="1"/>
  <c r="J1488" i="1"/>
  <c r="H1840" i="2"/>
  <c r="E1840" i="2"/>
  <c r="H1838" i="2"/>
  <c r="E1838" i="2"/>
  <c r="H1836" i="2"/>
  <c r="E1836" i="2"/>
  <c r="H1834" i="2"/>
  <c r="E1834" i="2"/>
  <c r="H1832" i="2"/>
  <c r="E1832" i="2"/>
  <c r="H1830" i="2"/>
  <c r="E1830" i="2"/>
  <c r="H1828" i="2"/>
  <c r="E1828" i="2"/>
  <c r="H1826" i="2"/>
  <c r="E1826" i="2"/>
  <c r="H1824" i="2"/>
  <c r="E1824" i="2"/>
  <c r="H1822" i="2"/>
  <c r="E1822" i="2"/>
  <c r="H1820" i="2"/>
  <c r="E1820" i="2"/>
  <c r="H1818" i="2"/>
  <c r="E1818" i="2"/>
  <c r="H1816" i="2"/>
  <c r="E1816" i="2"/>
  <c r="H1814" i="2"/>
  <c r="E1814" i="2"/>
  <c r="H1812" i="2"/>
  <c r="E1812" i="2"/>
  <c r="H1810" i="2"/>
  <c r="E1810" i="2"/>
  <c r="H1808" i="2"/>
  <c r="E1808" i="2"/>
  <c r="H1806" i="2"/>
  <c r="E1806" i="2"/>
  <c r="H1804" i="2"/>
  <c r="E1804" i="2"/>
  <c r="H1802" i="2"/>
  <c r="E1802" i="2"/>
  <c r="H1800" i="2"/>
  <c r="E1800" i="2"/>
  <c r="H1798" i="2"/>
  <c r="E1798" i="2"/>
  <c r="H1796" i="2"/>
  <c r="E1796" i="2"/>
  <c r="H1794" i="2"/>
  <c r="E1794" i="2"/>
  <c r="H1792" i="2"/>
  <c r="E1792" i="2"/>
  <c r="H1790" i="2"/>
  <c r="E1790" i="2"/>
  <c r="H1788" i="2"/>
  <c r="E1788" i="2"/>
  <c r="H1786" i="2"/>
  <c r="E1786" i="2"/>
  <c r="H1784" i="2"/>
  <c r="E1784" i="2"/>
  <c r="H1782" i="2"/>
  <c r="E1782" i="2"/>
  <c r="H1780" i="2"/>
  <c r="E1780" i="2"/>
  <c r="H1778" i="2"/>
  <c r="E1778" i="2"/>
  <c r="H1776" i="2"/>
  <c r="E1776" i="2"/>
  <c r="H1774" i="2"/>
  <c r="E1774" i="2"/>
  <c r="H1772" i="2"/>
  <c r="E1772" i="2"/>
  <c r="H1770" i="2"/>
  <c r="E1770" i="2"/>
  <c r="H1768" i="2"/>
  <c r="E1768" i="2"/>
  <c r="H1766" i="2"/>
  <c r="E1766" i="2"/>
  <c r="H1764" i="2"/>
  <c r="E1764" i="2"/>
  <c r="I1766" i="2" l="1"/>
  <c r="I1774" i="2"/>
  <c r="I1782" i="2"/>
  <c r="I1790" i="2"/>
  <c r="I1798" i="2"/>
  <c r="I1806" i="2"/>
  <c r="I1814" i="2"/>
  <c r="I1822" i="2"/>
  <c r="I1830" i="2"/>
  <c r="I1838" i="2"/>
  <c r="I1768" i="2"/>
  <c r="I1776" i="2"/>
  <c r="I1784" i="2"/>
  <c r="I1792" i="2"/>
  <c r="I1800" i="2"/>
  <c r="I1808" i="2"/>
  <c r="I1816" i="2"/>
  <c r="I1824" i="2"/>
  <c r="I1832" i="2"/>
  <c r="I1770" i="2"/>
  <c r="I1778" i="2"/>
  <c r="I1786" i="2"/>
  <c r="I1794" i="2"/>
  <c r="I1802" i="2"/>
  <c r="I1810" i="2"/>
  <c r="I1818" i="2"/>
  <c r="I1826" i="2"/>
  <c r="I1834" i="2"/>
  <c r="I1764" i="2"/>
  <c r="I1772" i="2"/>
  <c r="I1780" i="2"/>
  <c r="I1788" i="2"/>
  <c r="I1796" i="2"/>
  <c r="I1804" i="2"/>
  <c r="I1812" i="2"/>
  <c r="I1820" i="2"/>
  <c r="I1828" i="2"/>
  <c r="I1836" i="2"/>
  <c r="I1840" i="2"/>
  <c r="J1810" i="2"/>
  <c r="J1780" i="2"/>
  <c r="J1812" i="2"/>
  <c r="J1774" i="2"/>
  <c r="J1770" i="2"/>
  <c r="J1818" i="2"/>
  <c r="J1776" i="2"/>
  <c r="J1792" i="2"/>
  <c r="J1840" i="2"/>
  <c r="J1790" i="2"/>
  <c r="J1786" i="2"/>
  <c r="J1826" i="2"/>
  <c r="J1782" i="2"/>
  <c r="J1798" i="2"/>
  <c r="J1814" i="2"/>
  <c r="J1830" i="2"/>
  <c r="J1794" i="2"/>
  <c r="J1778" i="2"/>
  <c r="J1806" i="2"/>
  <c r="J1828" i="2"/>
  <c r="J1834" i="2"/>
  <c r="J1802" i="2"/>
  <c r="J1822" i="2"/>
  <c r="J1838" i="2"/>
  <c r="J1796" i="2"/>
  <c r="J1764" i="2"/>
  <c r="J1766" i="2"/>
  <c r="J1768" i="2"/>
  <c r="J1784" i="2"/>
  <c r="J1800" i="2"/>
  <c r="J1816" i="2"/>
  <c r="J1832" i="2"/>
  <c r="J1788" i="2"/>
  <c r="J1804" i="2"/>
  <c r="J1820" i="2"/>
  <c r="J1836" i="2"/>
  <c r="J1772" i="2"/>
  <c r="J1824" i="2"/>
  <c r="J1808" i="2"/>
  <c r="H1762" i="2"/>
  <c r="E1762" i="2"/>
  <c r="H1760" i="2"/>
  <c r="E1760" i="2"/>
  <c r="H1758" i="2"/>
  <c r="E1758" i="2"/>
  <c r="H1756" i="2"/>
  <c r="E1756" i="2"/>
  <c r="H1754" i="2"/>
  <c r="E1754" i="2"/>
  <c r="H1752" i="2"/>
  <c r="E1752" i="2"/>
  <c r="H1750" i="2"/>
  <c r="E1750" i="2"/>
  <c r="H1748" i="2"/>
  <c r="E1748" i="2"/>
  <c r="H1746" i="2"/>
  <c r="E1746" i="2"/>
  <c r="H1744" i="2"/>
  <c r="E1744" i="2"/>
  <c r="H1742" i="2"/>
  <c r="E1742" i="2"/>
  <c r="H1740" i="2"/>
  <c r="E1740" i="2"/>
  <c r="H1738" i="2"/>
  <c r="E1738" i="2"/>
  <c r="H1736" i="2"/>
  <c r="E1736" i="2"/>
  <c r="H1734" i="2"/>
  <c r="E1734" i="2"/>
  <c r="H1732" i="2"/>
  <c r="E1732" i="2"/>
  <c r="H1730" i="2"/>
  <c r="E1730" i="2"/>
  <c r="H1728" i="2"/>
  <c r="E1728" i="2"/>
  <c r="H1726" i="2"/>
  <c r="E1726" i="2"/>
  <c r="H1724" i="2"/>
  <c r="E1724" i="2"/>
  <c r="H1722" i="2"/>
  <c r="E1722" i="2"/>
  <c r="H1720" i="2"/>
  <c r="E1720" i="2"/>
  <c r="H1718" i="2"/>
  <c r="E1718" i="2"/>
  <c r="H1716" i="2"/>
  <c r="E1716" i="2"/>
  <c r="H1714" i="2"/>
  <c r="E1714" i="2"/>
  <c r="H1712" i="2"/>
  <c r="E1712" i="2"/>
  <c r="H1710" i="2"/>
  <c r="E1710" i="2"/>
  <c r="H1708" i="2"/>
  <c r="E1708" i="2"/>
  <c r="H1706" i="2"/>
  <c r="E1706" i="2"/>
  <c r="H1704" i="2"/>
  <c r="E1704" i="2"/>
  <c r="H1702" i="2"/>
  <c r="E1702" i="2"/>
  <c r="H1700" i="2"/>
  <c r="E1700" i="2"/>
  <c r="H1698" i="2"/>
  <c r="E1698" i="2"/>
  <c r="H1696" i="2"/>
  <c r="E1696" i="2"/>
  <c r="H1694" i="2"/>
  <c r="E1694" i="2"/>
  <c r="H1692" i="2"/>
  <c r="E1692" i="2"/>
  <c r="H1690" i="2"/>
  <c r="E1690" i="2"/>
  <c r="H1688" i="2"/>
  <c r="E1688" i="2"/>
  <c r="H1686" i="2"/>
  <c r="E1686" i="2"/>
  <c r="H1684" i="2"/>
  <c r="E1684" i="2"/>
  <c r="H1682" i="2"/>
  <c r="E1682" i="2"/>
  <c r="H1680" i="2"/>
  <c r="E1680" i="2"/>
  <c r="H1678" i="2"/>
  <c r="E1678" i="2"/>
  <c r="H1676" i="2"/>
  <c r="E1676" i="2"/>
  <c r="H1674" i="2"/>
  <c r="E1674" i="2"/>
  <c r="H1672" i="2"/>
  <c r="E1672" i="2"/>
  <c r="H1670" i="2"/>
  <c r="E1670" i="2"/>
  <c r="H1668" i="2"/>
  <c r="E1668" i="2"/>
  <c r="H1666" i="2"/>
  <c r="E1666" i="2"/>
  <c r="H1664" i="2"/>
  <c r="E1664" i="2"/>
  <c r="H1658" i="2"/>
  <c r="E1658" i="2"/>
  <c r="H1656" i="2"/>
  <c r="E1656" i="2"/>
  <c r="H1654" i="2"/>
  <c r="E1654" i="2"/>
  <c r="H1652" i="2"/>
  <c r="E1652" i="2"/>
  <c r="H1650" i="2"/>
  <c r="E1650" i="2"/>
  <c r="H1648" i="2"/>
  <c r="E1648" i="2"/>
  <c r="H1646" i="2"/>
  <c r="E1646" i="2"/>
  <c r="H1644" i="2"/>
  <c r="E1644" i="2"/>
  <c r="H1642" i="2"/>
  <c r="E1642" i="2"/>
  <c r="H1640" i="2"/>
  <c r="E1640" i="2"/>
  <c r="H1638" i="2"/>
  <c r="E1638" i="2"/>
  <c r="H1636" i="2"/>
  <c r="E1636" i="2"/>
  <c r="H1634" i="2"/>
  <c r="E1634" i="2"/>
  <c r="H1632" i="2"/>
  <c r="E1632" i="2"/>
  <c r="H1630" i="2"/>
  <c r="E1630" i="2"/>
  <c r="H1628" i="2"/>
  <c r="E1628" i="2"/>
  <c r="H1626" i="2"/>
  <c r="E1626" i="2"/>
  <c r="H1624" i="2"/>
  <c r="E1624" i="2"/>
  <c r="H1622" i="2"/>
  <c r="E1622" i="2"/>
  <c r="H1620" i="2"/>
  <c r="E1620" i="2"/>
  <c r="H1618" i="2"/>
  <c r="E1618" i="2"/>
  <c r="H1616" i="2"/>
  <c r="E1616" i="2"/>
  <c r="H1614" i="2"/>
  <c r="E1614" i="2"/>
  <c r="H1612" i="2"/>
  <c r="E1612" i="2"/>
  <c r="H1610" i="2"/>
  <c r="E1610" i="2"/>
  <c r="H1608" i="2"/>
  <c r="E1608" i="2"/>
  <c r="H1606" i="2"/>
  <c r="E1606" i="2"/>
  <c r="H1604" i="2"/>
  <c r="E1604" i="2"/>
  <c r="H1602" i="2"/>
  <c r="E1602" i="2"/>
  <c r="I1608" i="2" l="1"/>
  <c r="I1616" i="2"/>
  <c r="I1624" i="2"/>
  <c r="I1602" i="2"/>
  <c r="I1610" i="2"/>
  <c r="I1618" i="2"/>
  <c r="I1626" i="2"/>
  <c r="I1634" i="2"/>
  <c r="I1642" i="2"/>
  <c r="I1650" i="2"/>
  <c r="I1658" i="2"/>
  <c r="I1666" i="2"/>
  <c r="I1674" i="2"/>
  <c r="I1604" i="2"/>
  <c r="I1612" i="2"/>
  <c r="I1620" i="2"/>
  <c r="I1628" i="2"/>
  <c r="I1636" i="2"/>
  <c r="I1644" i="2"/>
  <c r="I1652" i="2"/>
  <c r="I1660" i="2"/>
  <c r="I1668" i="2"/>
  <c r="I1676" i="2"/>
  <c r="I1684" i="2"/>
  <c r="I1692" i="2"/>
  <c r="I1700" i="2"/>
  <c r="I1708" i="2"/>
  <c r="I1716" i="2"/>
  <c r="I1724" i="2"/>
  <c r="I1732" i="2"/>
  <c r="I1740" i="2"/>
  <c r="I1748" i="2"/>
  <c r="I1756" i="2"/>
  <c r="I1632" i="2"/>
  <c r="I1640" i="2"/>
  <c r="I1648" i="2"/>
  <c r="I1656" i="2"/>
  <c r="I1664" i="2"/>
  <c r="I1672" i="2"/>
  <c r="I1680" i="2"/>
  <c r="I1688" i="2"/>
  <c r="I1696" i="2"/>
  <c r="I1704" i="2"/>
  <c r="I1712" i="2"/>
  <c r="I1720" i="2"/>
  <c r="I1728" i="2"/>
  <c r="I1736" i="2"/>
  <c r="I1744" i="2"/>
  <c r="I1752" i="2"/>
  <c r="I1760" i="2"/>
  <c r="I1682" i="2"/>
  <c r="I1690" i="2"/>
  <c r="I1698" i="2"/>
  <c r="I1706" i="2"/>
  <c r="I1714" i="2"/>
  <c r="I1722" i="2"/>
  <c r="I1730" i="2"/>
  <c r="I1738" i="2"/>
  <c r="I1746" i="2"/>
  <c r="I1754" i="2"/>
  <c r="I1762" i="2"/>
  <c r="I1606" i="2"/>
  <c r="I1614" i="2"/>
  <c r="I1622" i="2"/>
  <c r="I1630" i="2"/>
  <c r="I1638" i="2"/>
  <c r="I1646" i="2"/>
  <c r="I1654" i="2"/>
  <c r="I1662" i="2"/>
  <c r="I1670" i="2"/>
  <c r="I1678" i="2"/>
  <c r="I1686" i="2"/>
  <c r="I1694" i="2"/>
  <c r="I1702" i="2"/>
  <c r="I1710" i="2"/>
  <c r="I1718" i="2"/>
  <c r="I1726" i="2"/>
  <c r="I1734" i="2"/>
  <c r="I1742" i="2"/>
  <c r="I1750" i="2"/>
  <c r="I1758" i="2"/>
  <c r="J1646" i="2"/>
  <c r="J1656" i="2"/>
  <c r="J1630" i="2"/>
  <c r="J1662" i="2"/>
  <c r="J1710" i="2"/>
  <c r="J1638" i="2"/>
  <c r="J1648" i="2"/>
  <c r="J1668" i="2"/>
  <c r="J1684" i="2"/>
  <c r="J1732" i="2"/>
  <c r="J1748" i="2"/>
  <c r="J1758" i="2"/>
  <c r="J1652" i="2"/>
  <c r="J1688" i="2"/>
  <c r="J1602" i="2"/>
  <c r="J1618" i="2"/>
  <c r="J1690" i="2"/>
  <c r="J1664" i="2"/>
  <c r="J1696" i="2"/>
  <c r="J1712" i="2"/>
  <c r="J1728" i="2"/>
  <c r="J1744" i="2"/>
  <c r="J1634" i="2"/>
  <c r="J1650" i="2"/>
  <c r="J1670" i="2"/>
  <c r="J1686" i="2"/>
  <c r="J1702" i="2"/>
  <c r="J1718" i="2"/>
  <c r="J1734" i="2"/>
  <c r="J1760" i="2"/>
  <c r="J1762" i="2"/>
  <c r="J1680" i="2"/>
  <c r="J1604" i="2"/>
  <c r="J1620" i="2"/>
  <c r="J1692" i="2"/>
  <c r="J1708" i="2"/>
  <c r="J1724" i="2"/>
  <c r="J1754" i="2"/>
  <c r="J1704" i="2"/>
  <c r="J1636" i="2"/>
  <c r="J1666" i="2"/>
  <c r="J1682" i="2"/>
  <c r="J1714" i="2"/>
  <c r="J1730" i="2"/>
  <c r="J1746" i="2"/>
  <c r="J1622" i="2"/>
  <c r="J1700" i="2"/>
  <c r="J1726" i="2"/>
  <c r="J1756" i="2"/>
  <c r="J1654" i="2"/>
  <c r="J1606" i="2"/>
  <c r="J1706" i="2"/>
  <c r="J1742" i="2"/>
  <c r="J1608" i="2"/>
  <c r="J1614" i="2"/>
  <c r="J1722" i="2"/>
  <c r="J1738" i="2"/>
  <c r="J1616" i="2"/>
  <c r="J1678" i="2"/>
  <c r="J1716" i="2"/>
  <c r="J1624" i="2"/>
  <c r="J1740" i="2"/>
  <c r="J1632" i="2"/>
  <c r="J1640" i="2"/>
  <c r="J1694" i="2"/>
  <c r="J1720" i="2"/>
  <c r="J1736" i="2"/>
  <c r="J1752" i="2"/>
  <c r="J1750" i="2"/>
  <c r="J1698" i="2"/>
  <c r="J1612" i="2"/>
  <c r="J1628" i="2"/>
  <c r="J1644" i="2"/>
  <c r="J1660" i="2"/>
  <c r="J1676" i="2"/>
  <c r="J1610" i="2"/>
  <c r="J1626" i="2"/>
  <c r="J1642" i="2"/>
  <c r="J1658" i="2"/>
  <c r="J1674" i="2"/>
  <c r="J1672" i="2"/>
  <c r="H572" i="3"/>
  <c r="E572" i="3"/>
  <c r="H570" i="3"/>
  <c r="E570" i="3"/>
  <c r="H568" i="3"/>
  <c r="E568" i="3"/>
  <c r="H566" i="3"/>
  <c r="E566" i="3"/>
  <c r="J566" i="3" s="1"/>
  <c r="H564" i="3"/>
  <c r="E564" i="3"/>
  <c r="H562" i="3"/>
  <c r="E562" i="3"/>
  <c r="H560" i="3"/>
  <c r="E560" i="3"/>
  <c r="J560" i="3" s="1"/>
  <c r="H558" i="3"/>
  <c r="E558" i="3"/>
  <c r="J558" i="3" s="1"/>
  <c r="H556" i="3"/>
  <c r="E556" i="3"/>
  <c r="H554" i="3"/>
  <c r="E554" i="3"/>
  <c r="H552" i="3"/>
  <c r="E552" i="3"/>
  <c r="J552" i="3" s="1"/>
  <c r="H550" i="3"/>
  <c r="E550" i="3"/>
  <c r="J550" i="3" s="1"/>
  <c r="H548" i="3"/>
  <c r="E548" i="3"/>
  <c r="J548" i="3" s="1"/>
  <c r="H546" i="3"/>
  <c r="E546" i="3"/>
  <c r="J546" i="3" s="1"/>
  <c r="H544" i="3"/>
  <c r="E544" i="3"/>
  <c r="J544" i="3" s="1"/>
  <c r="H542" i="3"/>
  <c r="E542" i="3"/>
  <c r="J542" i="3" s="1"/>
  <c r="H540" i="3"/>
  <c r="E540" i="3"/>
  <c r="J540" i="3" s="1"/>
  <c r="H538" i="3"/>
  <c r="E538" i="3"/>
  <c r="H536" i="3"/>
  <c r="E536" i="3"/>
  <c r="J536" i="3" s="1"/>
  <c r="H534" i="3"/>
  <c r="E534" i="3"/>
  <c r="J534" i="3" s="1"/>
  <c r="H532" i="3"/>
  <c r="E532" i="3"/>
  <c r="J532" i="3" s="1"/>
  <c r="H530" i="3"/>
  <c r="E530" i="3"/>
  <c r="J530" i="3" s="1"/>
  <c r="H528" i="3"/>
  <c r="E528" i="3"/>
  <c r="J528" i="3" s="1"/>
  <c r="H526" i="3"/>
  <c r="E526" i="3"/>
  <c r="J526" i="3" s="1"/>
  <c r="H524" i="3"/>
  <c r="E524" i="3"/>
  <c r="J524" i="3" s="1"/>
  <c r="H522" i="3"/>
  <c r="E522" i="3"/>
  <c r="J522" i="3" s="1"/>
  <c r="H520" i="3"/>
  <c r="E520" i="3"/>
  <c r="J520" i="3" s="1"/>
  <c r="H518" i="3"/>
  <c r="E518" i="3"/>
  <c r="H516" i="3"/>
  <c r="E516" i="3"/>
  <c r="J516" i="3" s="1"/>
  <c r="H514" i="3"/>
  <c r="E514" i="3"/>
  <c r="J514" i="3" s="1"/>
  <c r="H512" i="3"/>
  <c r="E512" i="3"/>
  <c r="E510" i="3"/>
  <c r="E508" i="3"/>
  <c r="J508" i="3" s="1"/>
  <c r="E506" i="3"/>
  <c r="J506" i="3" s="1"/>
  <c r="E504" i="3"/>
  <c r="J504" i="3" s="1"/>
  <c r="E502" i="3"/>
  <c r="E500" i="3"/>
  <c r="J500" i="3" s="1"/>
  <c r="E498" i="3"/>
  <c r="J498" i="3" s="1"/>
  <c r="E496" i="3"/>
  <c r="H494" i="3"/>
  <c r="E494" i="3"/>
  <c r="I512" i="3" l="1"/>
  <c r="I528" i="3"/>
  <c r="I544" i="3"/>
  <c r="I552" i="3"/>
  <c r="I568" i="3"/>
  <c r="I520" i="3"/>
  <c r="I560" i="3"/>
  <c r="I496" i="3"/>
  <c r="I504" i="3"/>
  <c r="I506" i="3"/>
  <c r="I522" i="3"/>
  <c r="I538" i="3"/>
  <c r="I546" i="3"/>
  <c r="I554" i="3"/>
  <c r="I562" i="3"/>
  <c r="I570" i="3"/>
  <c r="I498" i="3"/>
  <c r="I514" i="3"/>
  <c r="I530" i="3"/>
  <c r="I494" i="3"/>
  <c r="I502" i="3"/>
  <c r="I510" i="3"/>
  <c r="I518" i="3"/>
  <c r="I526" i="3"/>
  <c r="I534" i="3"/>
  <c r="I542" i="3"/>
  <c r="I550" i="3"/>
  <c r="I558" i="3"/>
  <c r="I566" i="3"/>
  <c r="I500" i="3"/>
  <c r="I508" i="3"/>
  <c r="I516" i="3"/>
  <c r="I524" i="3"/>
  <c r="I532" i="3"/>
  <c r="I540" i="3"/>
  <c r="I548" i="3"/>
  <c r="I556" i="3"/>
  <c r="I564" i="3"/>
  <c r="I572" i="3"/>
  <c r="J538" i="3"/>
  <c r="J570" i="3"/>
  <c r="J554" i="3"/>
  <c r="J564" i="3"/>
  <c r="J502" i="3"/>
  <c r="J518" i="3"/>
  <c r="J572" i="3"/>
  <c r="J494" i="3"/>
  <c r="J510" i="3"/>
  <c r="J496" i="3"/>
  <c r="J512" i="3"/>
  <c r="H1426" i="1" l="1"/>
  <c r="E1426" i="1"/>
  <c r="H1424" i="1"/>
  <c r="E1424" i="1"/>
  <c r="H1422" i="1"/>
  <c r="E1422" i="1"/>
  <c r="H1420" i="1"/>
  <c r="E1420" i="1"/>
  <c r="H1418" i="1"/>
  <c r="E1418" i="1"/>
  <c r="H1416" i="1"/>
  <c r="E1416" i="1"/>
  <c r="H1414" i="1"/>
  <c r="E1414" i="1"/>
  <c r="H1412" i="1"/>
  <c r="E1412" i="1"/>
  <c r="H1410" i="1"/>
  <c r="E1410" i="1"/>
  <c r="H1408" i="1"/>
  <c r="E1408" i="1"/>
  <c r="H1406" i="1"/>
  <c r="E1406" i="1"/>
  <c r="H1404" i="1"/>
  <c r="E1404" i="1"/>
  <c r="H1402" i="1"/>
  <c r="E1402" i="1"/>
  <c r="H1400" i="1"/>
  <c r="E1400" i="1"/>
  <c r="H1398" i="1"/>
  <c r="E1398" i="1"/>
  <c r="H1396" i="1"/>
  <c r="E1396" i="1"/>
  <c r="H1394" i="1"/>
  <c r="E1394" i="1"/>
  <c r="H1392" i="1"/>
  <c r="E1392" i="1"/>
  <c r="H1390" i="1"/>
  <c r="E1390" i="1"/>
  <c r="H1388" i="1"/>
  <c r="E1388" i="1"/>
  <c r="H1386" i="1"/>
  <c r="E1386" i="1"/>
  <c r="H1384" i="1"/>
  <c r="E1384" i="1"/>
  <c r="H1382" i="1"/>
  <c r="E1382" i="1"/>
  <c r="H1380" i="1"/>
  <c r="E1380" i="1"/>
  <c r="H1378" i="1"/>
  <c r="E1378" i="1"/>
  <c r="H1376" i="1"/>
  <c r="E1376" i="1"/>
  <c r="H1374" i="1"/>
  <c r="E1374" i="1"/>
  <c r="H1372" i="1"/>
  <c r="E1372" i="1"/>
  <c r="H1370" i="1"/>
  <c r="E1370" i="1"/>
  <c r="H1368" i="1"/>
  <c r="E1368" i="1"/>
  <c r="H1366" i="1"/>
  <c r="E1366" i="1"/>
  <c r="H1364" i="1"/>
  <c r="E1364" i="1"/>
  <c r="H1362" i="1"/>
  <c r="E1362" i="1"/>
  <c r="H1360" i="1"/>
  <c r="E1360" i="1"/>
  <c r="H1358" i="1"/>
  <c r="E1358" i="1"/>
  <c r="H1356" i="1"/>
  <c r="E1356" i="1"/>
  <c r="H1354" i="1"/>
  <c r="E1354" i="1"/>
  <c r="H1352" i="1"/>
  <c r="E1352" i="1"/>
  <c r="H1350" i="1"/>
  <c r="E1350" i="1"/>
  <c r="H1348" i="1"/>
  <c r="E1348" i="1"/>
  <c r="H1346" i="1"/>
  <c r="E1346" i="1"/>
  <c r="H1344" i="1"/>
  <c r="E1344" i="1"/>
  <c r="H1342" i="1"/>
  <c r="E1342" i="1"/>
  <c r="H1340" i="1"/>
  <c r="E1340" i="1"/>
  <c r="H1338" i="1"/>
  <c r="E1338" i="1"/>
  <c r="H1336" i="1"/>
  <c r="E1336" i="1"/>
  <c r="H1334" i="1"/>
  <c r="E1334" i="1"/>
  <c r="H1332" i="1"/>
  <c r="E1332" i="1"/>
  <c r="H1330" i="1"/>
  <c r="E1330" i="1"/>
  <c r="H1328" i="1"/>
  <c r="E1328" i="1"/>
  <c r="H1326" i="1"/>
  <c r="E1326" i="1"/>
  <c r="H1324" i="1"/>
  <c r="E1324" i="1"/>
  <c r="H1322" i="1"/>
  <c r="E1322" i="1"/>
  <c r="H1320" i="1"/>
  <c r="E1320" i="1"/>
  <c r="H1318" i="1"/>
  <c r="E1318" i="1"/>
  <c r="H1316" i="1"/>
  <c r="E1316" i="1"/>
  <c r="I1320" i="1" l="1"/>
  <c r="I1328" i="1"/>
  <c r="I1336" i="1"/>
  <c r="I1344" i="1"/>
  <c r="I1352" i="1"/>
  <c r="I1360" i="1"/>
  <c r="I1368" i="1"/>
  <c r="I1376" i="1"/>
  <c r="I1384" i="1"/>
  <c r="I1392" i="1"/>
  <c r="I1400" i="1"/>
  <c r="I1348" i="1"/>
  <c r="I1372" i="1"/>
  <c r="I1412" i="1"/>
  <c r="I1356" i="1"/>
  <c r="I1396" i="1"/>
  <c r="I1324" i="1"/>
  <c r="I1364" i="1"/>
  <c r="I1404" i="1"/>
  <c r="I1408" i="1"/>
  <c r="I1416" i="1"/>
  <c r="I1424" i="1"/>
  <c r="I1316" i="1"/>
  <c r="I1340" i="1"/>
  <c r="I1380" i="1"/>
  <c r="I1420" i="1"/>
  <c r="I1332" i="1"/>
  <c r="I1388" i="1"/>
  <c r="I1330" i="1"/>
  <c r="I1346" i="1"/>
  <c r="I1362" i="1"/>
  <c r="I1378" i="1"/>
  <c r="I1394" i="1"/>
  <c r="I1402" i="1"/>
  <c r="I1410" i="1"/>
  <c r="I1418" i="1"/>
  <c r="I1326" i="1"/>
  <c r="I1342" i="1"/>
  <c r="I1358" i="1"/>
  <c r="I1374" i="1"/>
  <c r="I1414" i="1"/>
  <c r="I1318" i="1"/>
  <c r="I1334" i="1"/>
  <c r="I1350" i="1"/>
  <c r="I1366" i="1"/>
  <c r="I1382" i="1"/>
  <c r="I1390" i="1"/>
  <c r="I1398" i="1"/>
  <c r="I1406" i="1"/>
  <c r="I1422" i="1"/>
  <c r="I1322" i="1"/>
  <c r="I1338" i="1"/>
  <c r="I1354" i="1"/>
  <c r="I1370" i="1"/>
  <c r="I1386" i="1"/>
  <c r="I1426" i="1"/>
  <c r="J1354" i="1"/>
  <c r="J1424" i="1"/>
  <c r="J1414" i="1"/>
  <c r="J1364" i="1"/>
  <c r="J1412" i="1"/>
  <c r="J1356" i="1"/>
  <c r="J1372" i="1"/>
  <c r="J1388" i="1"/>
  <c r="J1404" i="1"/>
  <c r="J1420" i="1"/>
  <c r="J1362" i="1"/>
  <c r="J1378" i="1"/>
  <c r="J1394" i="1"/>
  <c r="J1410" i="1"/>
  <c r="J1352" i="1"/>
  <c r="J1368" i="1"/>
  <c r="J1384" i="1"/>
  <c r="J1400" i="1"/>
  <c r="J1390" i="1"/>
  <c r="J1380" i="1"/>
  <c r="J1418" i="1"/>
  <c r="J1344" i="1"/>
  <c r="J1348" i="1"/>
  <c r="J1398" i="1"/>
  <c r="J1346" i="1"/>
  <c r="J1326" i="1"/>
  <c r="J1408" i="1"/>
  <c r="J1332" i="1"/>
  <c r="J1320" i="1"/>
  <c r="J1342" i="1"/>
  <c r="J1416" i="1"/>
  <c r="J1316" i="1"/>
  <c r="J1324" i="1"/>
  <c r="J1328" i="1"/>
  <c r="J1338" i="1"/>
  <c r="J1334" i="1"/>
  <c r="J1358" i="1"/>
  <c r="J1366" i="1"/>
  <c r="J1406" i="1"/>
  <c r="J1322" i="1"/>
  <c r="J1336" i="1"/>
  <c r="J1396" i="1"/>
  <c r="J1318" i="1"/>
  <c r="J1330" i="1"/>
  <c r="J1340" i="1"/>
  <c r="J1374" i="1"/>
  <c r="J1382" i="1"/>
  <c r="J1426" i="1"/>
  <c r="J1350" i="1"/>
  <c r="J1386" i="1"/>
  <c r="J1402" i="1"/>
  <c r="J1422" i="1"/>
  <c r="J1370" i="1"/>
  <c r="J1360" i="1"/>
  <c r="J1376" i="1"/>
  <c r="J1392" i="1"/>
  <c r="H1314" i="1"/>
  <c r="E1314" i="1"/>
  <c r="H1312" i="1"/>
  <c r="E1312" i="1"/>
  <c r="H1310" i="1"/>
  <c r="E1310" i="1"/>
  <c r="H1308" i="1"/>
  <c r="E1308" i="1"/>
  <c r="H1306" i="1"/>
  <c r="E1306" i="1"/>
  <c r="H1304" i="1"/>
  <c r="E1304" i="1"/>
  <c r="H1302" i="1"/>
  <c r="E1302" i="1"/>
  <c r="H1300" i="1"/>
  <c r="E1300" i="1"/>
  <c r="H1298" i="1"/>
  <c r="E1298" i="1"/>
  <c r="H1296" i="1"/>
  <c r="E1296" i="1"/>
  <c r="H1294" i="1"/>
  <c r="E1294" i="1"/>
  <c r="H1292" i="1"/>
  <c r="E1292" i="1"/>
  <c r="H1290" i="1"/>
  <c r="E1290" i="1"/>
  <c r="H1288" i="1"/>
  <c r="E1288" i="1"/>
  <c r="H1286" i="1"/>
  <c r="E1286" i="1"/>
  <c r="H1284" i="1"/>
  <c r="E1284" i="1"/>
  <c r="H1282" i="1"/>
  <c r="E1282" i="1"/>
  <c r="H1280" i="1"/>
  <c r="E1280" i="1"/>
  <c r="H1278" i="1"/>
  <c r="E1278" i="1"/>
  <c r="H1276" i="1"/>
  <c r="E1276" i="1"/>
  <c r="H1274" i="1"/>
  <c r="E1274" i="1"/>
  <c r="H1272" i="1"/>
  <c r="E1272" i="1"/>
  <c r="H1270" i="1"/>
  <c r="E1270" i="1"/>
  <c r="H1268" i="1"/>
  <c r="E1268" i="1"/>
  <c r="H1266" i="1"/>
  <c r="E1266" i="1"/>
  <c r="H1264" i="1"/>
  <c r="E1264" i="1"/>
  <c r="H1262" i="1"/>
  <c r="E1262" i="1"/>
  <c r="H1260" i="1"/>
  <c r="E1260" i="1"/>
  <c r="H1258" i="1"/>
  <c r="E1258" i="1"/>
  <c r="H1256" i="1"/>
  <c r="E1256" i="1"/>
  <c r="H1254" i="1"/>
  <c r="E1254" i="1"/>
  <c r="H1252" i="1"/>
  <c r="E1252" i="1"/>
  <c r="H1250" i="1"/>
  <c r="E1250" i="1"/>
  <c r="H1248" i="1"/>
  <c r="E1248" i="1"/>
  <c r="H1246" i="1"/>
  <c r="E1246" i="1"/>
  <c r="H1244" i="1"/>
  <c r="E1244" i="1"/>
  <c r="H1242" i="1"/>
  <c r="E1242" i="1"/>
  <c r="H1240" i="1"/>
  <c r="E1240" i="1"/>
  <c r="H1238" i="1"/>
  <c r="E1238" i="1"/>
  <c r="H1236" i="1"/>
  <c r="E1236" i="1"/>
  <c r="H1234" i="1"/>
  <c r="E1234" i="1"/>
  <c r="H1232" i="1"/>
  <c r="E1232" i="1"/>
  <c r="H1230" i="1"/>
  <c r="E1230" i="1"/>
  <c r="H1228" i="1"/>
  <c r="E1228" i="1"/>
  <c r="H1226" i="1"/>
  <c r="E1226" i="1"/>
  <c r="H1224" i="1"/>
  <c r="E1224" i="1"/>
  <c r="H1222" i="1"/>
  <c r="E1222" i="1"/>
  <c r="H1220" i="1"/>
  <c r="E1220" i="1"/>
  <c r="H1218" i="1"/>
  <c r="E1218" i="1"/>
  <c r="H1216" i="1"/>
  <c r="E1216" i="1"/>
  <c r="H1214" i="1"/>
  <c r="E1214" i="1"/>
  <c r="H1212" i="1"/>
  <c r="E1212" i="1"/>
  <c r="H1210" i="1"/>
  <c r="E1210" i="1"/>
  <c r="H1208" i="1"/>
  <c r="E1208" i="1"/>
  <c r="H1206" i="1"/>
  <c r="E1206" i="1"/>
  <c r="H1204" i="1"/>
  <c r="E1204" i="1"/>
  <c r="H1202" i="1"/>
  <c r="E1202" i="1"/>
  <c r="H1200" i="1"/>
  <c r="E1200" i="1"/>
  <c r="H1198" i="1"/>
  <c r="E1198" i="1"/>
  <c r="H1196" i="1"/>
  <c r="E1196" i="1"/>
  <c r="H1194" i="1"/>
  <c r="E1194" i="1"/>
  <c r="H1192" i="1"/>
  <c r="E1192" i="1"/>
  <c r="H1190" i="1"/>
  <c r="E1190" i="1"/>
  <c r="H1188" i="1"/>
  <c r="E1188" i="1"/>
  <c r="H1186" i="1"/>
  <c r="E1186" i="1"/>
  <c r="H1184" i="1"/>
  <c r="E1184" i="1"/>
  <c r="H1182" i="1"/>
  <c r="E1182" i="1"/>
  <c r="H1180" i="1"/>
  <c r="E1180" i="1"/>
  <c r="H1178" i="1"/>
  <c r="E1178" i="1"/>
  <c r="H1176" i="1"/>
  <c r="E1176" i="1"/>
  <c r="H1174" i="1"/>
  <c r="E1174" i="1"/>
  <c r="H1172" i="1"/>
  <c r="E1172" i="1"/>
  <c r="H1170" i="1"/>
  <c r="E1170" i="1"/>
  <c r="H1168" i="1"/>
  <c r="E1168" i="1"/>
  <c r="H1166" i="1"/>
  <c r="E1166" i="1"/>
  <c r="H1164" i="1"/>
  <c r="E1164" i="1"/>
  <c r="H1162" i="1"/>
  <c r="E1162" i="1"/>
  <c r="H1160" i="1"/>
  <c r="E1160" i="1"/>
  <c r="H1158" i="1"/>
  <c r="E1158" i="1"/>
  <c r="H1156" i="1"/>
  <c r="E1156" i="1"/>
  <c r="H1154" i="1"/>
  <c r="E1154" i="1"/>
  <c r="H1152" i="1"/>
  <c r="E1152" i="1"/>
  <c r="H1150" i="1"/>
  <c r="E1150" i="1"/>
  <c r="H1148" i="1"/>
  <c r="E1148" i="1"/>
  <c r="H1146" i="1"/>
  <c r="E1146" i="1"/>
  <c r="H1144" i="1"/>
  <c r="E1144" i="1"/>
  <c r="H1142" i="1"/>
  <c r="E1142" i="1"/>
  <c r="H1140" i="1"/>
  <c r="E1140" i="1"/>
  <c r="H1138" i="1"/>
  <c r="E1138" i="1"/>
  <c r="H1136" i="1"/>
  <c r="E1136" i="1"/>
  <c r="H1134" i="1"/>
  <c r="E1134" i="1"/>
  <c r="H1132" i="1"/>
  <c r="E1132" i="1"/>
  <c r="H1130" i="1"/>
  <c r="E1130" i="1"/>
  <c r="H1128" i="1"/>
  <c r="E1128" i="1"/>
  <c r="H1126" i="1"/>
  <c r="E1126" i="1"/>
  <c r="H1124" i="1"/>
  <c r="E1124" i="1"/>
  <c r="H1122" i="1"/>
  <c r="E1122" i="1"/>
  <c r="H1120" i="1"/>
  <c r="E1120" i="1"/>
  <c r="H1118" i="1"/>
  <c r="E1118" i="1"/>
  <c r="H1116" i="1"/>
  <c r="E1116" i="1"/>
  <c r="H1114" i="1"/>
  <c r="E1114" i="1"/>
  <c r="H1112" i="1"/>
  <c r="E1112" i="1"/>
  <c r="H1110" i="1"/>
  <c r="E1110" i="1"/>
  <c r="H1108" i="1"/>
  <c r="E1108" i="1"/>
  <c r="H1106" i="1"/>
  <c r="E1106" i="1"/>
  <c r="H1104" i="1"/>
  <c r="E1104" i="1"/>
  <c r="H1102" i="1"/>
  <c r="E1102" i="1"/>
  <c r="H1100" i="1"/>
  <c r="E1100" i="1"/>
  <c r="H1098" i="1"/>
  <c r="E1098" i="1"/>
  <c r="H1096" i="1"/>
  <c r="E1096" i="1"/>
  <c r="H1094" i="1"/>
  <c r="E1094" i="1"/>
  <c r="H1092" i="1"/>
  <c r="E1092" i="1"/>
  <c r="H1090" i="1"/>
  <c r="E1090" i="1"/>
  <c r="H1088" i="1"/>
  <c r="E1088" i="1"/>
  <c r="H1086" i="1"/>
  <c r="E1086" i="1"/>
  <c r="H1084" i="1"/>
  <c r="E1084" i="1"/>
  <c r="H1082" i="1"/>
  <c r="E1082" i="1"/>
  <c r="H1080" i="1"/>
  <c r="E1080" i="1"/>
  <c r="H1078" i="1"/>
  <c r="E1078" i="1"/>
  <c r="H1076" i="1"/>
  <c r="E1076" i="1"/>
  <c r="H1074" i="1"/>
  <c r="E1074" i="1"/>
  <c r="H1072" i="1"/>
  <c r="E1072" i="1"/>
  <c r="H1070" i="1"/>
  <c r="E1070" i="1"/>
  <c r="E988" i="1"/>
  <c r="H988" i="1"/>
  <c r="E990" i="1"/>
  <c r="H990" i="1"/>
  <c r="E992" i="1"/>
  <c r="H992" i="1"/>
  <c r="E994" i="1"/>
  <c r="H994" i="1"/>
  <c r="E996" i="1"/>
  <c r="H996" i="1"/>
  <c r="E998" i="1"/>
  <c r="H998" i="1"/>
  <c r="E1000" i="1"/>
  <c r="H1000" i="1"/>
  <c r="E1002" i="1"/>
  <c r="H1002" i="1"/>
  <c r="E1004" i="1"/>
  <c r="H1004" i="1"/>
  <c r="E1006" i="1"/>
  <c r="H1006" i="1"/>
  <c r="E1008" i="1"/>
  <c r="H1008" i="1"/>
  <c r="E1010" i="1"/>
  <c r="H1010" i="1"/>
  <c r="E1012" i="1"/>
  <c r="H1012" i="1"/>
  <c r="E1014" i="1"/>
  <c r="H1014" i="1"/>
  <c r="E1016" i="1"/>
  <c r="H1016" i="1"/>
  <c r="E1018" i="1"/>
  <c r="H1018" i="1"/>
  <c r="E1020" i="1"/>
  <c r="H1020" i="1"/>
  <c r="E1022" i="1"/>
  <c r="H1022" i="1"/>
  <c r="E1024" i="1"/>
  <c r="H1024" i="1"/>
  <c r="E1026" i="1"/>
  <c r="H1026" i="1"/>
  <c r="E1028" i="1"/>
  <c r="H1028" i="1"/>
  <c r="E1030" i="1"/>
  <c r="H1030" i="1"/>
  <c r="E1032" i="1"/>
  <c r="H1032" i="1"/>
  <c r="E1034" i="1"/>
  <c r="H1034" i="1"/>
  <c r="E1036" i="1"/>
  <c r="H1036" i="1"/>
  <c r="E1038" i="1"/>
  <c r="H1038" i="1"/>
  <c r="E1040" i="1"/>
  <c r="H1040" i="1"/>
  <c r="E1042" i="1"/>
  <c r="H1042" i="1"/>
  <c r="E1044" i="1"/>
  <c r="H1044" i="1"/>
  <c r="E1046" i="1"/>
  <c r="H1046" i="1"/>
  <c r="E1048" i="1"/>
  <c r="H1048" i="1"/>
  <c r="E1050" i="1"/>
  <c r="H1050" i="1"/>
  <c r="E1052" i="1"/>
  <c r="H1052" i="1"/>
  <c r="E1054" i="1"/>
  <c r="H1054" i="1"/>
  <c r="E1056" i="1"/>
  <c r="H1056" i="1"/>
  <c r="E1058" i="1"/>
  <c r="H1058" i="1"/>
  <c r="E1060" i="1"/>
  <c r="H1060" i="1"/>
  <c r="E1062" i="1"/>
  <c r="H1062" i="1"/>
  <c r="E1064" i="1"/>
  <c r="H1064" i="1"/>
  <c r="E1066" i="1"/>
  <c r="H1066" i="1"/>
  <c r="E1068" i="1"/>
  <c r="H1068" i="1"/>
  <c r="I1072" i="1" l="1"/>
  <c r="I1088" i="1"/>
  <c r="I1096" i="1"/>
  <c r="I1104" i="1"/>
  <c r="I1112" i="1"/>
  <c r="I1144" i="1"/>
  <c r="I1152" i="1"/>
  <c r="I1232" i="1"/>
  <c r="I1080" i="1"/>
  <c r="I1120" i="1"/>
  <c r="I1128" i="1"/>
  <c r="I1136" i="1"/>
  <c r="I1160" i="1"/>
  <c r="I1168" i="1"/>
  <c r="I1176" i="1"/>
  <c r="I1184" i="1"/>
  <c r="I1192" i="1"/>
  <c r="I1200" i="1"/>
  <c r="I1208" i="1"/>
  <c r="I1216" i="1"/>
  <c r="I1224" i="1"/>
  <c r="I1240" i="1"/>
  <c r="I1248" i="1"/>
  <c r="I1256" i="1"/>
  <c r="I1264" i="1"/>
  <c r="I1272" i="1"/>
  <c r="I1280" i="1"/>
  <c r="I1288" i="1"/>
  <c r="I1296" i="1"/>
  <c r="I1304" i="1"/>
  <c r="I1312" i="1"/>
  <c r="I1062" i="1"/>
  <c r="I1054" i="1"/>
  <c r="I1046" i="1"/>
  <c r="I1038" i="1"/>
  <c r="I1030" i="1"/>
  <c r="I1022" i="1"/>
  <c r="I1014" i="1"/>
  <c r="I1006" i="1"/>
  <c r="I1076" i="1"/>
  <c r="I1100" i="1"/>
  <c r="I1124" i="1"/>
  <c r="I1140" i="1"/>
  <c r="I1156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092" i="1"/>
  <c r="I1116" i="1"/>
  <c r="I1164" i="1"/>
  <c r="I1066" i="1"/>
  <c r="I1058" i="1"/>
  <c r="I1050" i="1"/>
  <c r="I1042" i="1"/>
  <c r="I1034" i="1"/>
  <c r="I1026" i="1"/>
  <c r="I1018" i="1"/>
  <c r="I1010" i="1"/>
  <c r="I1002" i="1"/>
  <c r="I1084" i="1"/>
  <c r="I1108" i="1"/>
  <c r="I1132" i="1"/>
  <c r="I1148" i="1"/>
  <c r="I1070" i="1"/>
  <c r="I1078" i="1"/>
  <c r="I1094" i="1"/>
  <c r="I1074" i="1"/>
  <c r="I1090" i="1"/>
  <c r="I1106" i="1"/>
  <c r="I1082" i="1"/>
  <c r="I1098" i="1"/>
  <c r="I1114" i="1"/>
  <c r="I1086" i="1"/>
  <c r="I1102" i="1"/>
  <c r="I1118" i="1"/>
  <c r="I1134" i="1"/>
  <c r="I1150" i="1"/>
  <c r="I1174" i="1"/>
  <c r="I1190" i="1"/>
  <c r="I1206" i="1"/>
  <c r="I1222" i="1"/>
  <c r="I1064" i="1"/>
  <c r="I1056" i="1"/>
  <c r="I1048" i="1"/>
  <c r="I1040" i="1"/>
  <c r="I1032" i="1"/>
  <c r="I1024" i="1"/>
  <c r="I1016" i="1"/>
  <c r="I1008" i="1"/>
  <c r="I1000" i="1"/>
  <c r="I992" i="1"/>
  <c r="I998" i="1"/>
  <c r="I990" i="1"/>
  <c r="I1130" i="1"/>
  <c r="I1146" i="1"/>
  <c r="I1162" i="1"/>
  <c r="I1170" i="1"/>
  <c r="I1186" i="1"/>
  <c r="I1202" i="1"/>
  <c r="I1210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122" i="1"/>
  <c r="I1138" i="1"/>
  <c r="I1154" i="1"/>
  <c r="I1178" i="1"/>
  <c r="I1194" i="1"/>
  <c r="I1218" i="1"/>
  <c r="I1068" i="1"/>
  <c r="I1060" i="1"/>
  <c r="I1052" i="1"/>
  <c r="I1044" i="1"/>
  <c r="I1036" i="1"/>
  <c r="I1028" i="1"/>
  <c r="I1020" i="1"/>
  <c r="I1012" i="1"/>
  <c r="I1004" i="1"/>
  <c r="I996" i="1"/>
  <c r="I988" i="1"/>
  <c r="I994" i="1"/>
  <c r="I1110" i="1"/>
  <c r="I1126" i="1"/>
  <c r="I1142" i="1"/>
  <c r="I1158" i="1"/>
  <c r="I1166" i="1"/>
  <c r="I1182" i="1"/>
  <c r="I1198" i="1"/>
  <c r="I1214" i="1"/>
  <c r="I1230" i="1"/>
  <c r="I1238" i="1"/>
  <c r="I1246" i="1"/>
  <c r="I1254" i="1"/>
  <c r="I1262" i="1"/>
  <c r="I1270" i="1"/>
  <c r="I1278" i="1"/>
  <c r="I1286" i="1"/>
  <c r="I1294" i="1"/>
  <c r="I1302" i="1"/>
  <c r="I1310" i="1"/>
  <c r="J1312" i="1"/>
  <c r="J1072" i="1"/>
  <c r="J1292" i="1"/>
  <c r="J1054" i="1"/>
  <c r="J1078" i="1"/>
  <c r="J1112" i="1"/>
  <c r="J1188" i="1"/>
  <c r="J1198" i="1"/>
  <c r="J1214" i="1"/>
  <c r="J1238" i="1"/>
  <c r="J1268" i="1"/>
  <c r="J1288" i="1"/>
  <c r="J1314" i="1"/>
  <c r="J1020" i="1"/>
  <c r="J1272" i="1"/>
  <c r="J1092" i="1"/>
  <c r="J1150" i="1"/>
  <c r="J1154" i="1"/>
  <c r="J1164" i="1"/>
  <c r="J1174" i="1"/>
  <c r="J1184" i="1"/>
  <c r="J1194" i="1"/>
  <c r="J1204" i="1"/>
  <c r="J1224" i="1"/>
  <c r="J1234" i="1"/>
  <c r="J1244" i="1"/>
  <c r="J1248" i="1"/>
  <c r="J1258" i="1"/>
  <c r="J1274" i="1"/>
  <c r="J1294" i="1"/>
  <c r="J1304" i="1"/>
  <c r="J1042" i="1"/>
  <c r="J998" i="1"/>
  <c r="J1144" i="1"/>
  <c r="J1242" i="1"/>
  <c r="J1120" i="1"/>
  <c r="J1036" i="1"/>
  <c r="J1102" i="1"/>
  <c r="J1066" i="1"/>
  <c r="J1044" i="1"/>
  <c r="J996" i="1"/>
  <c r="J1070" i="1"/>
  <c r="J1098" i="1"/>
  <c r="J1108" i="1"/>
  <c r="J1122" i="1"/>
  <c r="J1132" i="1"/>
  <c r="J1136" i="1"/>
  <c r="J1146" i="1"/>
  <c r="J1210" i="1"/>
  <c r="J1220" i="1"/>
  <c r="J1230" i="1"/>
  <c r="J1254" i="1"/>
  <c r="J1264" i="1"/>
  <c r="J1280" i="1"/>
  <c r="J1284" i="1"/>
  <c r="J1310" i="1"/>
  <c r="J1086" i="1"/>
  <c r="J1162" i="1"/>
  <c r="J1182" i="1"/>
  <c r="J1302" i="1"/>
  <c r="J1028" i="1"/>
  <c r="J1106" i="1"/>
  <c r="J1116" i="1"/>
  <c r="J1130" i="1"/>
  <c r="J1208" i="1"/>
  <c r="J1218" i="1"/>
  <c r="J1228" i="1"/>
  <c r="J1252" i="1"/>
  <c r="J1262" i="1"/>
  <c r="J1278" i="1"/>
  <c r="J1032" i="1"/>
  <c r="J1010" i="1"/>
  <c r="J1006" i="1"/>
  <c r="J1126" i="1"/>
  <c r="J1140" i="1"/>
  <c r="J1168" i="1"/>
  <c r="J1178" i="1"/>
  <c r="J1062" i="1"/>
  <c r="J1058" i="1"/>
  <c r="J1040" i="1"/>
  <c r="J1018" i="1"/>
  <c r="J1014" i="1"/>
  <c r="J992" i="1"/>
  <c r="J988" i="1"/>
  <c r="J1074" i="1"/>
  <c r="J1088" i="1"/>
  <c r="J1000" i="1"/>
  <c r="J1052" i="1"/>
  <c r="J1048" i="1"/>
  <c r="J1030" i="1"/>
  <c r="J1026" i="1"/>
  <c r="J1022" i="1"/>
  <c r="J1004" i="1"/>
  <c r="J1080" i="1"/>
  <c r="J1084" i="1"/>
  <c r="J1094" i="1"/>
  <c r="J1118" i="1"/>
  <c r="J1128" i="1"/>
  <c r="J1142" i="1"/>
  <c r="J1160" i="1"/>
  <c r="J1170" i="1"/>
  <c r="J1180" i="1"/>
  <c r="J1190" i="1"/>
  <c r="J1200" i="1"/>
  <c r="J1216" i="1"/>
  <c r="J1240" i="1"/>
  <c r="J1270" i="1"/>
  <c r="J1290" i="1"/>
  <c r="J1300" i="1"/>
  <c r="J1068" i="1"/>
  <c r="J1046" i="1"/>
  <c r="J1002" i="1"/>
  <c r="J1100" i="1"/>
  <c r="J1050" i="1"/>
  <c r="J1250" i="1"/>
  <c r="J1260" i="1"/>
  <c r="J1276" i="1"/>
  <c r="J1296" i="1"/>
  <c r="J1306" i="1"/>
  <c r="J1064" i="1"/>
  <c r="J1096" i="1"/>
  <c r="J1134" i="1"/>
  <c r="J1172" i="1"/>
  <c r="J1192" i="1"/>
  <c r="J1202" i="1"/>
  <c r="J1222" i="1"/>
  <c r="J1232" i="1"/>
  <c r="J1282" i="1"/>
  <c r="J1024" i="1"/>
  <c r="J1082" i="1"/>
  <c r="J1158" i="1"/>
  <c r="J1298" i="1"/>
  <c r="J1308" i="1"/>
  <c r="J1056" i="1"/>
  <c r="J1038" i="1"/>
  <c r="J1034" i="1"/>
  <c r="J1008" i="1"/>
  <c r="J1090" i="1"/>
  <c r="J1104" i="1"/>
  <c r="J1114" i="1"/>
  <c r="J1156" i="1"/>
  <c r="J1196" i="1"/>
  <c r="J1206" i="1"/>
  <c r="J1226" i="1"/>
  <c r="J1060" i="1"/>
  <c r="J1016" i="1"/>
  <c r="J1012" i="1"/>
  <c r="J994" i="1"/>
  <c r="J990" i="1"/>
  <c r="J1076" i="1"/>
  <c r="J1110" i="1"/>
  <c r="J1124" i="1"/>
  <c r="J1138" i="1"/>
  <c r="J1148" i="1"/>
  <c r="J1152" i="1"/>
  <c r="J1166" i="1"/>
  <c r="J1176" i="1"/>
  <c r="J1186" i="1"/>
  <c r="J1212" i="1"/>
  <c r="J1236" i="1"/>
  <c r="J1246" i="1"/>
  <c r="J1256" i="1"/>
  <c r="J1266" i="1"/>
  <c r="J1286" i="1"/>
  <c r="H1600" i="2"/>
  <c r="E1600" i="2"/>
  <c r="H1598" i="2"/>
  <c r="E1598" i="2"/>
  <c r="H1596" i="2"/>
  <c r="E1596" i="2"/>
  <c r="H1594" i="2"/>
  <c r="E1594" i="2"/>
  <c r="H1592" i="2"/>
  <c r="E1592" i="2"/>
  <c r="H1590" i="2"/>
  <c r="E1590" i="2"/>
  <c r="H1588" i="2"/>
  <c r="E1588" i="2"/>
  <c r="H1586" i="2"/>
  <c r="E1586" i="2"/>
  <c r="H1584" i="2"/>
  <c r="E1584" i="2"/>
  <c r="H1582" i="2"/>
  <c r="E1582" i="2"/>
  <c r="H1580" i="2"/>
  <c r="E1580" i="2"/>
  <c r="H1578" i="2"/>
  <c r="E1578" i="2"/>
  <c r="H1576" i="2"/>
  <c r="E1576" i="2"/>
  <c r="H1574" i="2"/>
  <c r="E1574" i="2"/>
  <c r="H1572" i="2"/>
  <c r="E1572" i="2"/>
  <c r="H1570" i="2"/>
  <c r="E1570" i="2"/>
  <c r="H1568" i="2"/>
  <c r="E1568" i="2"/>
  <c r="H1566" i="2"/>
  <c r="E1566" i="2"/>
  <c r="H1564" i="2"/>
  <c r="E1564" i="2"/>
  <c r="H1562" i="2"/>
  <c r="E1562" i="2"/>
  <c r="H1560" i="2"/>
  <c r="E1560" i="2"/>
  <c r="H1558" i="2"/>
  <c r="E1558" i="2"/>
  <c r="H1556" i="2"/>
  <c r="E1556" i="2"/>
  <c r="H1554" i="2"/>
  <c r="E1554" i="2"/>
  <c r="H1552" i="2"/>
  <c r="E1552" i="2"/>
  <c r="H1550" i="2"/>
  <c r="E1550" i="2"/>
  <c r="H1548" i="2"/>
  <c r="E1548" i="2"/>
  <c r="H1546" i="2"/>
  <c r="E1546" i="2"/>
  <c r="H1544" i="2"/>
  <c r="E1544" i="2"/>
  <c r="H1542" i="2"/>
  <c r="E1542" i="2"/>
  <c r="H1540" i="2"/>
  <c r="E1540" i="2"/>
  <c r="H1538" i="2"/>
  <c r="E1538" i="2"/>
  <c r="H1536" i="2"/>
  <c r="E1536" i="2"/>
  <c r="H1534" i="2"/>
  <c r="E1534" i="2"/>
  <c r="H1532" i="2"/>
  <c r="E1532" i="2"/>
  <c r="H1530" i="2"/>
  <c r="E1530" i="2"/>
  <c r="H1528" i="2"/>
  <c r="E1528" i="2"/>
  <c r="H1526" i="2"/>
  <c r="E1526" i="2"/>
  <c r="H1524" i="2"/>
  <c r="E1524" i="2"/>
  <c r="H1522" i="2"/>
  <c r="E1522" i="2"/>
  <c r="H1520" i="2"/>
  <c r="E1520" i="2"/>
  <c r="H1518" i="2"/>
  <c r="E1518" i="2"/>
  <c r="H1516" i="2"/>
  <c r="E1516" i="2"/>
  <c r="H1514" i="2"/>
  <c r="E1514" i="2"/>
  <c r="H1512" i="2"/>
  <c r="E1512" i="2"/>
  <c r="H1510" i="2"/>
  <c r="E1510" i="2"/>
  <c r="H1508" i="2"/>
  <c r="E1508" i="2"/>
  <c r="H1506" i="2"/>
  <c r="E1506" i="2"/>
  <c r="H1504" i="2"/>
  <c r="E1504" i="2"/>
  <c r="H1502" i="2"/>
  <c r="E1502" i="2"/>
  <c r="H1500" i="2"/>
  <c r="E1500" i="2"/>
  <c r="H1498" i="2"/>
  <c r="E1498" i="2"/>
  <c r="H1496" i="2"/>
  <c r="E1496" i="2"/>
  <c r="H1494" i="2"/>
  <c r="E1494" i="2"/>
  <c r="H1492" i="2"/>
  <c r="E1492" i="2"/>
  <c r="H1490" i="2"/>
  <c r="E1490" i="2"/>
  <c r="H1488" i="2"/>
  <c r="E1488" i="2"/>
  <c r="H1486" i="2"/>
  <c r="E1486" i="2"/>
  <c r="H1484" i="2"/>
  <c r="E1484" i="2"/>
  <c r="H1482" i="2"/>
  <c r="E1482" i="2"/>
  <c r="H1480" i="2"/>
  <c r="E1480" i="2"/>
  <c r="H1478" i="2"/>
  <c r="E1478" i="2"/>
  <c r="H1476" i="2"/>
  <c r="E1476" i="2"/>
  <c r="H1474" i="2"/>
  <c r="E1474" i="2"/>
  <c r="H1472" i="2"/>
  <c r="E1472" i="2"/>
  <c r="H1470" i="2"/>
  <c r="E1470" i="2"/>
  <c r="H1468" i="2"/>
  <c r="E1468" i="2"/>
  <c r="H1466" i="2"/>
  <c r="E1466" i="2"/>
  <c r="H1464" i="2"/>
  <c r="E1464" i="2"/>
  <c r="H1462" i="2"/>
  <c r="E1462" i="2"/>
  <c r="H1460" i="2"/>
  <c r="E1460" i="2"/>
  <c r="H1458" i="2"/>
  <c r="E1458" i="2"/>
  <c r="H1456" i="2"/>
  <c r="E1456" i="2"/>
  <c r="H1454" i="2"/>
  <c r="E1454" i="2"/>
  <c r="H1452" i="2"/>
  <c r="E1452" i="2"/>
  <c r="H1450" i="2"/>
  <c r="E1450" i="2"/>
  <c r="H1448" i="2"/>
  <c r="E1448" i="2"/>
  <c r="H1446" i="2"/>
  <c r="E1446" i="2"/>
  <c r="H1444" i="2"/>
  <c r="E1444" i="2"/>
  <c r="H1442" i="2"/>
  <c r="E1442" i="2"/>
  <c r="H1440" i="2"/>
  <c r="E1440" i="2"/>
  <c r="H1438" i="2"/>
  <c r="E1438" i="2"/>
  <c r="H1436" i="2"/>
  <c r="E1436" i="2"/>
  <c r="H1434" i="2"/>
  <c r="E1434" i="2"/>
  <c r="H1432" i="2"/>
  <c r="E1432" i="2"/>
  <c r="H1430" i="2"/>
  <c r="E1430" i="2"/>
  <c r="H1428" i="2"/>
  <c r="E1428" i="2"/>
  <c r="H1426" i="2"/>
  <c r="E1426" i="2"/>
  <c r="H1424" i="2"/>
  <c r="E1424" i="2"/>
  <c r="H1422" i="2"/>
  <c r="E1422" i="2"/>
  <c r="H1420" i="2"/>
  <c r="E1420" i="2"/>
  <c r="H1418" i="2"/>
  <c r="E1418" i="2"/>
  <c r="H1416" i="2"/>
  <c r="E1416" i="2"/>
  <c r="H1414" i="2"/>
  <c r="E1414" i="2"/>
  <c r="H1412" i="2"/>
  <c r="E1412" i="2"/>
  <c r="H1410" i="2"/>
  <c r="E1410" i="2"/>
  <c r="H1408" i="2"/>
  <c r="E1408" i="2"/>
  <c r="H1406" i="2"/>
  <c r="E1406" i="2"/>
  <c r="H1404" i="2"/>
  <c r="E1404" i="2"/>
  <c r="H1402" i="2"/>
  <c r="E1402" i="2"/>
  <c r="H1400" i="2"/>
  <c r="E1400" i="2"/>
  <c r="H1398" i="2"/>
  <c r="E1398" i="2"/>
  <c r="H1396" i="2"/>
  <c r="E1396" i="2"/>
  <c r="H1394" i="2"/>
  <c r="E1394" i="2"/>
  <c r="H1392" i="2"/>
  <c r="E1392" i="2"/>
  <c r="H1390" i="2"/>
  <c r="E1390" i="2"/>
  <c r="H1388" i="2"/>
  <c r="E1388" i="2"/>
  <c r="H1386" i="2"/>
  <c r="E1386" i="2"/>
  <c r="H1384" i="2"/>
  <c r="E1384" i="2"/>
  <c r="H1382" i="2"/>
  <c r="E1382" i="2"/>
  <c r="H1380" i="2"/>
  <c r="E1380" i="2"/>
  <c r="H1378" i="2"/>
  <c r="E1378" i="2"/>
  <c r="H1376" i="2"/>
  <c r="E1376" i="2"/>
  <c r="H1374" i="2"/>
  <c r="E1374" i="2"/>
  <c r="H1372" i="2"/>
  <c r="E1372" i="2"/>
  <c r="H1370" i="2"/>
  <c r="E1370" i="2"/>
  <c r="H1368" i="2"/>
  <c r="E1368" i="2"/>
  <c r="H1366" i="2"/>
  <c r="E1366" i="2"/>
  <c r="H1364" i="2"/>
  <c r="E1364" i="2"/>
  <c r="H1362" i="2"/>
  <c r="E1362" i="2"/>
  <c r="H1360" i="2"/>
  <c r="E1360" i="2"/>
  <c r="H1358" i="2"/>
  <c r="E1358" i="2"/>
  <c r="H1356" i="2"/>
  <c r="E1356" i="2"/>
  <c r="H1354" i="2"/>
  <c r="E1354" i="2"/>
  <c r="H1352" i="2"/>
  <c r="E1352" i="2"/>
  <c r="H1350" i="2"/>
  <c r="E1350" i="2"/>
  <c r="H1348" i="2"/>
  <c r="E1348" i="2"/>
  <c r="H1346" i="2"/>
  <c r="E1346" i="2"/>
  <c r="H1344" i="2"/>
  <c r="E1344" i="2"/>
  <c r="H1342" i="2"/>
  <c r="E1342" i="2"/>
  <c r="H1340" i="2"/>
  <c r="E1340" i="2"/>
  <c r="H1338" i="2"/>
  <c r="E1338" i="2"/>
  <c r="H1336" i="2"/>
  <c r="E1336" i="2"/>
  <c r="H1334" i="2"/>
  <c r="E1334" i="2"/>
  <c r="H1332" i="2"/>
  <c r="E1332" i="2"/>
  <c r="H1330" i="2"/>
  <c r="E1330" i="2"/>
  <c r="H1328" i="2"/>
  <c r="E1328" i="2"/>
  <c r="H1326" i="2"/>
  <c r="E1326" i="2"/>
  <c r="H1324" i="2"/>
  <c r="E1324" i="2"/>
  <c r="H1322" i="2"/>
  <c r="E1322" i="2"/>
  <c r="H1320" i="2"/>
  <c r="E1320" i="2"/>
  <c r="H1318" i="2"/>
  <c r="E1318" i="2"/>
  <c r="H1316" i="2"/>
  <c r="E1316" i="2"/>
  <c r="H1314" i="2"/>
  <c r="E1314" i="2"/>
  <c r="H1312" i="2"/>
  <c r="E1312" i="2"/>
  <c r="H1310" i="2"/>
  <c r="E1310" i="2"/>
  <c r="H1308" i="2"/>
  <c r="E1308" i="2"/>
  <c r="H1306" i="2"/>
  <c r="E1306" i="2"/>
  <c r="H1304" i="2"/>
  <c r="E1304" i="2"/>
  <c r="H1302" i="2"/>
  <c r="E1302" i="2"/>
  <c r="H1300" i="2"/>
  <c r="E1300" i="2"/>
  <c r="H1298" i="2"/>
  <c r="E1298" i="2"/>
  <c r="H1296" i="2"/>
  <c r="E1296" i="2"/>
  <c r="H1294" i="2"/>
  <c r="E1294" i="2"/>
  <c r="H1292" i="2"/>
  <c r="E1292" i="2"/>
  <c r="H1290" i="2"/>
  <c r="E1290" i="2"/>
  <c r="H1288" i="2"/>
  <c r="E1288" i="2"/>
  <c r="H1286" i="2"/>
  <c r="E1286" i="2"/>
  <c r="H1284" i="2"/>
  <c r="E1284" i="2"/>
  <c r="H1282" i="2"/>
  <c r="E1282" i="2"/>
  <c r="I1418" i="2" l="1"/>
  <c r="I1288" i="2"/>
  <c r="I1296" i="2"/>
  <c r="I1304" i="2"/>
  <c r="I1312" i="2"/>
  <c r="I1320" i="2"/>
  <c r="I1328" i="2"/>
  <c r="I1336" i="2"/>
  <c r="I1344" i="2"/>
  <c r="I1352" i="2"/>
  <c r="I1360" i="2"/>
  <c r="I1368" i="2"/>
  <c r="I1376" i="2"/>
  <c r="I1384" i="2"/>
  <c r="I1392" i="2"/>
  <c r="I1400" i="2"/>
  <c r="I1408" i="2"/>
  <c r="I1416" i="2"/>
  <c r="I1424" i="2"/>
  <c r="I1432" i="2"/>
  <c r="I1440" i="2"/>
  <c r="I1448" i="2"/>
  <c r="I1456" i="2"/>
  <c r="I1464" i="2"/>
  <c r="I1472" i="2"/>
  <c r="I1480" i="2"/>
  <c r="I1488" i="2"/>
  <c r="I1496" i="2"/>
  <c r="I1504" i="2"/>
  <c r="I1512" i="2"/>
  <c r="I1520" i="2"/>
  <c r="I1294" i="2"/>
  <c r="I1310" i="2"/>
  <c r="I1334" i="2"/>
  <c r="I1358" i="2"/>
  <c r="I1382" i="2"/>
  <c r="I1406" i="2"/>
  <c r="I1422" i="2"/>
  <c r="I1438" i="2"/>
  <c r="I1462" i="2"/>
  <c r="I1486" i="2"/>
  <c r="I1502" i="2"/>
  <c r="I1518" i="2"/>
  <c r="I1526" i="2"/>
  <c r="I1534" i="2"/>
  <c r="I1542" i="2"/>
  <c r="I1550" i="2"/>
  <c r="I1558" i="2"/>
  <c r="I1566" i="2"/>
  <c r="I1574" i="2"/>
  <c r="I1582" i="2"/>
  <c r="I1590" i="2"/>
  <c r="I1286" i="2"/>
  <c r="I1302" i="2"/>
  <c r="I1318" i="2"/>
  <c r="I1326" i="2"/>
  <c r="I1342" i="2"/>
  <c r="I1350" i="2"/>
  <c r="I1366" i="2"/>
  <c r="I1374" i="2"/>
  <c r="I1390" i="2"/>
  <c r="I1398" i="2"/>
  <c r="I1414" i="2"/>
  <c r="I1430" i="2"/>
  <c r="I1446" i="2"/>
  <c r="I1454" i="2"/>
  <c r="I1470" i="2"/>
  <c r="I1478" i="2"/>
  <c r="I1494" i="2"/>
  <c r="I1510" i="2"/>
  <c r="I1528" i="2"/>
  <c r="I1536" i="2"/>
  <c r="I1544" i="2"/>
  <c r="I1552" i="2"/>
  <c r="I1560" i="2"/>
  <c r="I1568" i="2"/>
  <c r="I1576" i="2"/>
  <c r="I1584" i="2"/>
  <c r="I1592" i="2"/>
  <c r="I1600" i="2"/>
  <c r="I1282" i="2"/>
  <c r="I1290" i="2"/>
  <c r="I1298" i="2"/>
  <c r="I1306" i="2"/>
  <c r="I1314" i="2"/>
  <c r="I1322" i="2"/>
  <c r="I1330" i="2"/>
  <c r="I1338" i="2"/>
  <c r="I1346" i="2"/>
  <c r="I1354" i="2"/>
  <c r="I1362" i="2"/>
  <c r="I1370" i="2"/>
  <c r="I1378" i="2"/>
  <c r="I1386" i="2"/>
  <c r="I1394" i="2"/>
  <c r="I1402" i="2"/>
  <c r="I1410" i="2"/>
  <c r="I1426" i="2"/>
  <c r="I1434" i="2"/>
  <c r="I1442" i="2"/>
  <c r="I1450" i="2"/>
  <c r="I1458" i="2"/>
  <c r="I1466" i="2"/>
  <c r="I1474" i="2"/>
  <c r="I1482" i="2"/>
  <c r="I1490" i="2"/>
  <c r="I1498" i="2"/>
  <c r="I1506" i="2"/>
  <c r="I1514" i="2"/>
  <c r="I1522" i="2"/>
  <c r="I1530" i="2"/>
  <c r="I1538" i="2"/>
  <c r="I1546" i="2"/>
  <c r="I1554" i="2"/>
  <c r="I1562" i="2"/>
  <c r="I1570" i="2"/>
  <c r="I1578" i="2"/>
  <c r="I1586" i="2"/>
  <c r="I1594" i="2"/>
  <c r="I1292" i="2"/>
  <c r="I1308" i="2"/>
  <c r="I1324" i="2"/>
  <c r="I1340" i="2"/>
  <c r="I1356" i="2"/>
  <c r="I1372" i="2"/>
  <c r="I1388" i="2"/>
  <c r="I1404" i="2"/>
  <c r="I1420" i="2"/>
  <c r="I1436" i="2"/>
  <c r="I1452" i="2"/>
  <c r="I1460" i="2"/>
  <c r="I1468" i="2"/>
  <c r="I1484" i="2"/>
  <c r="I1492" i="2"/>
  <c r="I1500" i="2"/>
  <c r="I1508" i="2"/>
  <c r="I1516" i="2"/>
  <c r="I1524" i="2"/>
  <c r="I1532" i="2"/>
  <c r="I1540" i="2"/>
  <c r="I1548" i="2"/>
  <c r="I1556" i="2"/>
  <c r="I1564" i="2"/>
  <c r="I1572" i="2"/>
  <c r="I1580" i="2"/>
  <c r="I1588" i="2"/>
  <c r="I1596" i="2"/>
  <c r="I1284" i="2"/>
  <c r="I1300" i="2"/>
  <c r="I1316" i="2"/>
  <c r="I1332" i="2"/>
  <c r="I1348" i="2"/>
  <c r="I1364" i="2"/>
  <c r="I1380" i="2"/>
  <c r="I1396" i="2"/>
  <c r="I1412" i="2"/>
  <c r="I1428" i="2"/>
  <c r="I1444" i="2"/>
  <c r="I1476" i="2"/>
  <c r="I1598" i="2"/>
  <c r="J1478" i="2"/>
  <c r="J1312" i="2"/>
  <c r="J1386" i="2"/>
  <c r="J1516" i="2"/>
  <c r="J1554" i="2"/>
  <c r="J1390" i="2"/>
  <c r="J1438" i="2"/>
  <c r="J1592" i="2"/>
  <c r="J1394" i="2"/>
  <c r="J1416" i="2"/>
  <c r="J1332" i="2"/>
  <c r="J1406" i="2"/>
  <c r="J1370" i="2"/>
  <c r="J1396" i="2"/>
  <c r="J1412" i="2"/>
  <c r="J1428" i="2"/>
  <c r="J1460" i="2"/>
  <c r="J1476" i="2"/>
  <c r="J1502" i="2"/>
  <c r="J1518" i="2"/>
  <c r="J1426" i="2"/>
  <c r="J1474" i="2"/>
  <c r="J1548" i="2"/>
  <c r="J1596" i="2"/>
  <c r="J1490" i="2"/>
  <c r="J1570" i="2"/>
  <c r="J1306" i="2"/>
  <c r="J1316" i="2"/>
  <c r="J1348" i="2"/>
  <c r="J1364" i="2"/>
  <c r="J1380" i="2"/>
  <c r="J1286" i="2"/>
  <c r="J1328" i="2"/>
  <c r="J1344" i="2"/>
  <c r="J1360" i="2"/>
  <c r="J1402" i="2"/>
  <c r="J1418" i="2"/>
  <c r="J1434" i="2"/>
  <c r="J1492" i="2"/>
  <c r="J1508" i="2"/>
  <c r="J1524" i="2"/>
  <c r="J1540" i="2"/>
  <c r="J1556" i="2"/>
  <c r="J1572" i="2"/>
  <c r="J1588" i="2"/>
  <c r="J1442" i="2"/>
  <c r="J1300" i="2"/>
  <c r="J1400" i="2"/>
  <c r="J1432" i="2"/>
  <c r="J1538" i="2"/>
  <c r="J1586" i="2"/>
  <c r="J1302" i="2"/>
  <c r="J1376" i="2"/>
  <c r="J1292" i="2"/>
  <c r="J1334" i="2"/>
  <c r="J1350" i="2"/>
  <c r="J1366" i="2"/>
  <c r="J1392" i="2"/>
  <c r="J1408" i="2"/>
  <c r="J1424" i="2"/>
  <c r="J1440" i="2"/>
  <c r="J1456" i="2"/>
  <c r="J1472" i="2"/>
  <c r="J1514" i="2"/>
  <c r="J1284" i="2"/>
  <c r="J1506" i="2"/>
  <c r="J1298" i="2"/>
  <c r="J1340" i="2"/>
  <c r="J1356" i="2"/>
  <c r="J1430" i="2"/>
  <c r="J1446" i="2"/>
  <c r="J1488" i="2"/>
  <c r="J1504" i="2"/>
  <c r="J1520" i="2"/>
  <c r="J1536" i="2"/>
  <c r="J1552" i="2"/>
  <c r="J1568" i="2"/>
  <c r="J1584" i="2"/>
  <c r="J1600" i="2"/>
  <c r="J1320" i="2"/>
  <c r="J1336" i="2"/>
  <c r="J1352" i="2"/>
  <c r="J1368" i="2"/>
  <c r="J1384" i="2"/>
  <c r="J1484" i="2"/>
  <c r="J1282" i="2"/>
  <c r="J1288" i="2"/>
  <c r="J1304" i="2"/>
  <c r="J1314" i="2"/>
  <c r="J1330" i="2"/>
  <c r="J1346" i="2"/>
  <c r="J1362" i="2"/>
  <c r="J1378" i="2"/>
  <c r="J1436" i="2"/>
  <c r="J1494" i="2"/>
  <c r="J1526" i="2"/>
  <c r="J1542" i="2"/>
  <c r="J1574" i="2"/>
  <c r="J1590" i="2"/>
  <c r="J1382" i="2"/>
  <c r="J1388" i="2"/>
  <c r="J1354" i="2"/>
  <c r="J1466" i="2"/>
  <c r="J1324" i="2"/>
  <c r="J1290" i="2"/>
  <c r="J1318" i="2"/>
  <c r="J1374" i="2"/>
  <c r="J1308" i="2"/>
  <c r="J1422" i="2"/>
  <c r="J1500" i="2"/>
  <c r="J1510" i="2"/>
  <c r="J1528" i="2"/>
  <c r="J1338" i="2"/>
  <c r="J1420" i="2"/>
  <c r="J1498" i="2"/>
  <c r="J1404" i="2"/>
  <c r="J1468" i="2"/>
  <c r="J1564" i="2"/>
  <c r="J1482" i="2"/>
  <c r="J1398" i="2"/>
  <c r="J1452" i="2"/>
  <c r="J1462" i="2"/>
  <c r="J1322" i="2"/>
  <c r="J1296" i="2"/>
  <c r="J1372" i="2"/>
  <c r="J1414" i="2"/>
  <c r="J1598" i="2"/>
  <c r="J1560" i="2"/>
  <c r="J1522" i="2"/>
  <c r="J1532" i="2"/>
  <c r="J1558" i="2"/>
  <c r="J1576" i="2"/>
  <c r="J1580" i="2"/>
  <c r="J1544" i="2"/>
  <c r="J1444" i="2"/>
  <c r="J1450" i="2"/>
  <c r="J1530" i="2"/>
  <c r="J1546" i="2"/>
  <c r="J1562" i="2"/>
  <c r="J1578" i="2"/>
  <c r="J1594" i="2"/>
  <c r="J1550" i="2"/>
  <c r="J1566" i="2"/>
  <c r="J1582" i="2"/>
  <c r="J1534" i="2"/>
  <c r="J1448" i="2"/>
  <c r="J1464" i="2"/>
  <c r="J1480" i="2"/>
  <c r="J1496" i="2"/>
  <c r="J1512" i="2"/>
  <c r="J1454" i="2"/>
  <c r="J1470" i="2"/>
  <c r="J1486" i="2"/>
  <c r="J1458" i="2"/>
  <c r="J1410" i="2"/>
  <c r="J1294" i="2"/>
  <c r="J1310" i="2"/>
  <c r="J1326" i="2"/>
  <c r="J1342" i="2"/>
  <c r="J1358" i="2"/>
  <c r="H1280" i="2" l="1"/>
  <c r="E1280" i="2"/>
  <c r="H1278" i="2"/>
  <c r="E1278" i="2"/>
  <c r="H1276" i="2"/>
  <c r="E1276" i="2"/>
  <c r="H1274" i="2"/>
  <c r="E1274" i="2"/>
  <c r="H1272" i="2"/>
  <c r="E1272" i="2"/>
  <c r="H1270" i="2"/>
  <c r="E1270" i="2"/>
  <c r="H1268" i="2"/>
  <c r="E1268" i="2"/>
  <c r="H1266" i="2"/>
  <c r="E1266" i="2"/>
  <c r="H1264" i="2"/>
  <c r="E1264" i="2"/>
  <c r="H1262" i="2"/>
  <c r="E1262" i="2"/>
  <c r="H1260" i="2"/>
  <c r="E1260" i="2"/>
  <c r="H1258" i="2"/>
  <c r="E1258" i="2"/>
  <c r="H1256" i="2"/>
  <c r="E1256" i="2"/>
  <c r="H1254" i="2"/>
  <c r="E1254" i="2"/>
  <c r="H1252" i="2"/>
  <c r="E1252" i="2"/>
  <c r="H1250" i="2"/>
  <c r="E1250" i="2"/>
  <c r="H1248" i="2"/>
  <c r="E1248" i="2"/>
  <c r="H1246" i="2"/>
  <c r="E1246" i="2"/>
  <c r="H1244" i="2"/>
  <c r="E1244" i="2"/>
  <c r="H1242" i="2"/>
  <c r="E1242" i="2"/>
  <c r="H1240" i="2"/>
  <c r="E1240" i="2"/>
  <c r="H1238" i="2"/>
  <c r="E1238" i="2"/>
  <c r="H1236" i="2"/>
  <c r="E1236" i="2"/>
  <c r="H1234" i="2"/>
  <c r="E1234" i="2"/>
  <c r="H1232" i="2"/>
  <c r="E1232" i="2"/>
  <c r="H1230" i="2"/>
  <c r="E1230" i="2"/>
  <c r="H1228" i="2"/>
  <c r="E1228" i="2"/>
  <c r="H1226" i="2"/>
  <c r="E1226" i="2"/>
  <c r="H1224" i="2"/>
  <c r="E1224" i="2"/>
  <c r="H1222" i="2"/>
  <c r="E1222" i="2"/>
  <c r="H1220" i="2"/>
  <c r="E1220" i="2"/>
  <c r="H1218" i="2"/>
  <c r="E1218" i="2"/>
  <c r="H1216" i="2"/>
  <c r="E1216" i="2"/>
  <c r="H1214" i="2"/>
  <c r="E1214" i="2"/>
  <c r="H1212" i="2"/>
  <c r="E1212" i="2"/>
  <c r="H1210" i="2"/>
  <c r="E1210" i="2"/>
  <c r="H1208" i="2"/>
  <c r="E1208" i="2"/>
  <c r="H1206" i="2"/>
  <c r="E1206" i="2"/>
  <c r="H1204" i="2"/>
  <c r="E1204" i="2"/>
  <c r="H1202" i="2"/>
  <c r="E1202" i="2"/>
  <c r="H1200" i="2"/>
  <c r="E1200" i="2"/>
  <c r="H1198" i="2"/>
  <c r="E1198" i="2"/>
  <c r="H1196" i="2"/>
  <c r="E1196" i="2"/>
  <c r="H1194" i="2"/>
  <c r="E1194" i="2"/>
  <c r="H1192" i="2"/>
  <c r="E1192" i="2"/>
  <c r="H1190" i="2"/>
  <c r="E1190" i="2"/>
  <c r="H1188" i="2"/>
  <c r="E1188" i="2"/>
  <c r="H1186" i="2"/>
  <c r="E1186" i="2"/>
  <c r="H1184" i="2"/>
  <c r="E1184" i="2"/>
  <c r="H1182" i="2"/>
  <c r="E1182" i="2"/>
  <c r="H1180" i="2"/>
  <c r="E1180" i="2"/>
  <c r="H1178" i="2"/>
  <c r="E1178" i="2"/>
  <c r="H1176" i="2"/>
  <c r="E1176" i="2"/>
  <c r="H1174" i="2"/>
  <c r="E1174" i="2"/>
  <c r="H1172" i="2"/>
  <c r="E1172" i="2"/>
  <c r="H1170" i="2"/>
  <c r="E1170" i="2"/>
  <c r="H1168" i="2"/>
  <c r="E1168" i="2"/>
  <c r="H1166" i="2"/>
  <c r="E1166" i="2"/>
  <c r="H1164" i="2"/>
  <c r="E1164" i="2"/>
  <c r="H1162" i="2"/>
  <c r="E1162" i="2"/>
  <c r="H1160" i="2"/>
  <c r="E1160" i="2"/>
  <c r="H1158" i="2"/>
  <c r="E1158" i="2"/>
  <c r="H1156" i="2"/>
  <c r="E1156" i="2"/>
  <c r="H1154" i="2"/>
  <c r="E1154" i="2"/>
  <c r="H1152" i="2"/>
  <c r="E1152" i="2"/>
  <c r="H1150" i="2"/>
  <c r="E1150" i="2"/>
  <c r="H1148" i="2"/>
  <c r="E1148" i="2"/>
  <c r="H1146" i="2"/>
  <c r="E1146" i="2"/>
  <c r="H1144" i="2"/>
  <c r="E1144" i="2"/>
  <c r="H1142" i="2"/>
  <c r="E1142" i="2"/>
  <c r="H1140" i="2"/>
  <c r="E1140" i="2"/>
  <c r="H1138" i="2"/>
  <c r="E1138" i="2"/>
  <c r="H1136" i="2"/>
  <c r="E1136" i="2"/>
  <c r="H1134" i="2"/>
  <c r="E1134" i="2"/>
  <c r="H1132" i="2"/>
  <c r="E1132" i="2"/>
  <c r="H1130" i="2"/>
  <c r="E1130" i="2"/>
  <c r="H1128" i="2"/>
  <c r="E1128" i="2"/>
  <c r="H1126" i="2"/>
  <c r="E1126" i="2"/>
  <c r="H1124" i="2"/>
  <c r="E1124" i="2"/>
  <c r="H1122" i="2"/>
  <c r="E1122" i="2"/>
  <c r="I1126" i="2" l="1"/>
  <c r="I1134" i="2"/>
  <c r="I1142" i="2"/>
  <c r="I1150" i="2"/>
  <c r="I1158" i="2"/>
  <c r="I1166" i="2"/>
  <c r="I1174" i="2"/>
  <c r="I1182" i="2"/>
  <c r="I1190" i="2"/>
  <c r="I1198" i="2"/>
  <c r="I1206" i="2"/>
  <c r="I1214" i="2"/>
  <c r="I1222" i="2"/>
  <c r="I1230" i="2"/>
  <c r="I1238" i="2"/>
  <c r="I1246" i="2"/>
  <c r="I1254" i="2"/>
  <c r="I1262" i="2"/>
  <c r="I1270" i="2"/>
  <c r="I1278" i="2"/>
  <c r="I1128" i="2"/>
  <c r="I1136" i="2"/>
  <c r="I1144" i="2"/>
  <c r="I1152" i="2"/>
  <c r="I1160" i="2"/>
  <c r="I1168" i="2"/>
  <c r="I1176" i="2"/>
  <c r="I1184" i="2"/>
  <c r="I1192" i="2"/>
  <c r="I1200" i="2"/>
  <c r="I1208" i="2"/>
  <c r="I1216" i="2"/>
  <c r="I1224" i="2"/>
  <c r="I1232" i="2"/>
  <c r="I1240" i="2"/>
  <c r="I1248" i="2"/>
  <c r="I1256" i="2"/>
  <c r="I1130" i="2"/>
  <c r="I1138" i="2"/>
  <c r="I1146" i="2"/>
  <c r="I1154" i="2"/>
  <c r="I1162" i="2"/>
  <c r="I1170" i="2"/>
  <c r="I1178" i="2"/>
  <c r="I1186" i="2"/>
  <c r="I1194" i="2"/>
  <c r="I1202" i="2"/>
  <c r="I1210" i="2"/>
  <c r="I1218" i="2"/>
  <c r="I1226" i="2"/>
  <c r="I1234" i="2"/>
  <c r="I1242" i="2"/>
  <c r="I1250" i="2"/>
  <c r="I1258" i="2"/>
  <c r="I1266" i="2"/>
  <c r="I1274" i="2"/>
  <c r="I1122" i="2"/>
  <c r="I1132" i="2"/>
  <c r="I1156" i="2"/>
  <c r="I1172" i="2"/>
  <c r="I1188" i="2"/>
  <c r="I1196" i="2"/>
  <c r="I1204" i="2"/>
  <c r="I1220" i="2"/>
  <c r="I1228" i="2"/>
  <c r="I1236" i="2"/>
  <c r="I1244" i="2"/>
  <c r="I1252" i="2"/>
  <c r="I1260" i="2"/>
  <c r="I1268" i="2"/>
  <c r="I1276" i="2"/>
  <c r="I1124" i="2"/>
  <c r="I1140" i="2"/>
  <c r="I1148" i="2"/>
  <c r="I1164" i="2"/>
  <c r="I1180" i="2"/>
  <c r="I1212" i="2"/>
  <c r="I1264" i="2"/>
  <c r="I1272" i="2"/>
  <c r="I1280" i="2"/>
  <c r="J1246" i="2"/>
  <c r="J1140" i="2"/>
  <c r="J1156" i="2"/>
  <c r="J1172" i="2"/>
  <c r="J1188" i="2"/>
  <c r="J1236" i="2"/>
  <c r="J1202" i="2"/>
  <c r="J1262" i="2"/>
  <c r="J1124" i="2"/>
  <c r="J1210" i="2"/>
  <c r="J1242" i="2"/>
  <c r="J1258" i="2"/>
  <c r="J1274" i="2"/>
  <c r="J1200" i="2"/>
  <c r="J1216" i="2"/>
  <c r="J1232" i="2"/>
  <c r="J1248" i="2"/>
  <c r="J1264" i="2"/>
  <c r="J1280" i="2"/>
  <c r="J1142" i="2"/>
  <c r="J1222" i="2"/>
  <c r="J1238" i="2"/>
  <c r="J1138" i="2"/>
  <c r="J1198" i="2"/>
  <c r="J1230" i="2"/>
  <c r="J1278" i="2"/>
  <c r="J1132" i="2"/>
  <c r="J1276" i="2"/>
  <c r="J1184" i="2"/>
  <c r="J1134" i="2"/>
  <c r="J1148" i="2"/>
  <c r="J1194" i="2"/>
  <c r="J1164" i="2"/>
  <c r="J1226" i="2"/>
  <c r="J1252" i="2"/>
  <c r="J1192" i="2"/>
  <c r="J1122" i="2"/>
  <c r="J1170" i="2"/>
  <c r="J1180" i="2"/>
  <c r="J1126" i="2"/>
  <c r="J1152" i="2"/>
  <c r="J1136" i="2"/>
  <c r="J1168" i="2"/>
  <c r="J1186" i="2"/>
  <c r="J1190" i="2"/>
  <c r="J1220" i="2"/>
  <c r="J1154" i="2"/>
  <c r="J1158" i="2"/>
  <c r="J1174" i="2"/>
  <c r="J1204" i="2"/>
  <c r="J1234" i="2"/>
  <c r="J1272" i="2"/>
  <c r="J1250" i="2"/>
  <c r="J1268" i="2"/>
  <c r="J1206" i="2"/>
  <c r="J1218" i="2"/>
  <c r="J1266" i="2"/>
  <c r="J1254" i="2"/>
  <c r="J1270" i="2"/>
  <c r="J1208" i="2"/>
  <c r="J1224" i="2"/>
  <c r="J1240" i="2"/>
  <c r="J1256" i="2"/>
  <c r="J1212" i="2"/>
  <c r="J1228" i="2"/>
  <c r="J1244" i="2"/>
  <c r="J1260" i="2"/>
  <c r="J1214" i="2"/>
  <c r="J1144" i="2"/>
  <c r="J1160" i="2"/>
  <c r="J1176" i="2"/>
  <c r="J1128" i="2"/>
  <c r="J1130" i="2"/>
  <c r="J1146" i="2"/>
  <c r="J1162" i="2"/>
  <c r="J1178" i="2"/>
  <c r="J1196" i="2"/>
  <c r="J1150" i="2"/>
  <c r="J1166" i="2"/>
  <c r="J1182" i="2"/>
  <c r="H986" i="1"/>
  <c r="E986" i="1"/>
  <c r="H984" i="1"/>
  <c r="E984" i="1"/>
  <c r="I984" i="1" l="1"/>
  <c r="I986" i="1"/>
  <c r="J984" i="1"/>
  <c r="J986" i="1"/>
  <c r="H1120" i="2" l="1"/>
  <c r="E1120" i="2"/>
  <c r="H1118" i="2"/>
  <c r="E1118" i="2"/>
  <c r="H1116" i="2"/>
  <c r="E1116" i="2"/>
  <c r="H1114" i="2"/>
  <c r="E1114" i="2"/>
  <c r="H1112" i="2"/>
  <c r="E1112" i="2"/>
  <c r="H1110" i="2"/>
  <c r="E1110" i="2"/>
  <c r="H1108" i="2"/>
  <c r="E1108" i="2"/>
  <c r="H1106" i="2"/>
  <c r="E1106" i="2"/>
  <c r="H1104" i="2"/>
  <c r="E1104" i="2"/>
  <c r="H1102" i="2"/>
  <c r="E1102" i="2"/>
  <c r="H1100" i="2"/>
  <c r="E1100" i="2"/>
  <c r="H1098" i="2"/>
  <c r="E1098" i="2"/>
  <c r="H1096" i="2"/>
  <c r="E1096" i="2"/>
  <c r="H1094" i="2"/>
  <c r="E1094" i="2"/>
  <c r="H1092" i="2"/>
  <c r="E1092" i="2"/>
  <c r="H1090" i="2"/>
  <c r="E1090" i="2"/>
  <c r="H1088" i="2"/>
  <c r="E1088" i="2"/>
  <c r="H1086" i="2"/>
  <c r="E1086" i="2"/>
  <c r="H1084" i="2"/>
  <c r="E1084" i="2"/>
  <c r="H1082" i="2"/>
  <c r="E1082" i="2"/>
  <c r="H1080" i="2"/>
  <c r="E1080" i="2"/>
  <c r="H1078" i="2"/>
  <c r="E1078" i="2"/>
  <c r="H1076" i="2"/>
  <c r="E1076" i="2"/>
  <c r="H1074" i="2"/>
  <c r="E1074" i="2"/>
  <c r="H1072" i="2"/>
  <c r="E1072" i="2"/>
  <c r="H1070" i="2"/>
  <c r="E1070" i="2"/>
  <c r="H1068" i="2"/>
  <c r="E1068" i="2"/>
  <c r="H1066" i="2"/>
  <c r="E1066" i="2"/>
  <c r="H1064" i="2"/>
  <c r="E1064" i="2"/>
  <c r="H1062" i="2"/>
  <c r="E1062" i="2"/>
  <c r="H1060" i="2"/>
  <c r="E1060" i="2"/>
  <c r="H1058" i="2"/>
  <c r="E1058" i="2"/>
  <c r="H1056" i="2"/>
  <c r="E1056" i="2"/>
  <c r="H1054" i="2"/>
  <c r="E1054" i="2"/>
  <c r="H1052" i="2"/>
  <c r="E1052" i="2"/>
  <c r="H1050" i="2"/>
  <c r="E1050" i="2"/>
  <c r="H1048" i="2"/>
  <c r="E1048" i="2"/>
  <c r="H1046" i="2"/>
  <c r="E1046" i="2"/>
  <c r="H1044" i="2"/>
  <c r="E1044" i="2"/>
  <c r="H1042" i="2"/>
  <c r="E1042" i="2"/>
  <c r="H1040" i="2"/>
  <c r="E1040" i="2"/>
  <c r="H1038" i="2"/>
  <c r="E1038" i="2"/>
  <c r="H1036" i="2"/>
  <c r="E1036" i="2"/>
  <c r="H1034" i="2"/>
  <c r="E1034" i="2"/>
  <c r="H1032" i="2"/>
  <c r="E1032" i="2"/>
  <c r="H1030" i="2"/>
  <c r="E1030" i="2"/>
  <c r="H1028" i="2"/>
  <c r="E1028" i="2"/>
  <c r="H1026" i="2"/>
  <c r="E1026" i="2"/>
  <c r="H1024" i="2"/>
  <c r="E1024" i="2"/>
  <c r="H1022" i="2"/>
  <c r="E1022" i="2"/>
  <c r="H1020" i="2"/>
  <c r="E1020" i="2"/>
  <c r="H1018" i="2"/>
  <c r="E1018" i="2"/>
  <c r="H1016" i="2"/>
  <c r="E1016" i="2"/>
  <c r="H1014" i="2"/>
  <c r="E1014" i="2"/>
  <c r="H1012" i="2"/>
  <c r="E1012" i="2"/>
  <c r="H1010" i="2"/>
  <c r="E1010" i="2"/>
  <c r="H1008" i="2"/>
  <c r="E1008" i="2"/>
  <c r="H1006" i="2"/>
  <c r="E1006" i="2"/>
  <c r="H1004" i="2"/>
  <c r="E1004" i="2"/>
  <c r="H1002" i="2"/>
  <c r="E1002" i="2"/>
  <c r="H1000" i="2"/>
  <c r="E1000" i="2"/>
  <c r="H998" i="2"/>
  <c r="E998" i="2"/>
  <c r="H996" i="2"/>
  <c r="E996" i="2"/>
  <c r="H994" i="2"/>
  <c r="E994" i="2"/>
  <c r="H992" i="2"/>
  <c r="E992" i="2"/>
  <c r="H990" i="2"/>
  <c r="E990" i="2"/>
  <c r="H988" i="2"/>
  <c r="E988" i="2"/>
  <c r="H986" i="2"/>
  <c r="E986" i="2"/>
  <c r="H984" i="2"/>
  <c r="E984" i="2"/>
  <c r="H982" i="2"/>
  <c r="E982" i="2"/>
  <c r="H980" i="2"/>
  <c r="E980" i="2"/>
  <c r="H978" i="2"/>
  <c r="E978" i="2"/>
  <c r="H976" i="2"/>
  <c r="E976" i="2"/>
  <c r="H974" i="2"/>
  <c r="E974" i="2"/>
  <c r="H972" i="2"/>
  <c r="E972" i="2"/>
  <c r="H970" i="2"/>
  <c r="E970" i="2"/>
  <c r="H968" i="2"/>
  <c r="E968" i="2"/>
  <c r="H966" i="2"/>
  <c r="E966" i="2"/>
  <c r="H964" i="2"/>
  <c r="E964" i="2"/>
  <c r="H962" i="2"/>
  <c r="E962" i="2"/>
  <c r="H960" i="2"/>
  <c r="E960" i="2"/>
  <c r="H958" i="2"/>
  <c r="E958" i="2"/>
  <c r="H956" i="2"/>
  <c r="E956" i="2"/>
  <c r="H954" i="2"/>
  <c r="E954" i="2"/>
  <c r="H952" i="2"/>
  <c r="E952" i="2"/>
  <c r="H950" i="2"/>
  <c r="E950" i="2"/>
  <c r="H948" i="2"/>
  <c r="E948" i="2"/>
  <c r="H946" i="2"/>
  <c r="E946" i="2"/>
  <c r="H944" i="2"/>
  <c r="E944" i="2"/>
  <c r="H942" i="2"/>
  <c r="E942" i="2"/>
  <c r="H940" i="2"/>
  <c r="E940" i="2"/>
  <c r="H938" i="2"/>
  <c r="E938" i="2"/>
  <c r="H936" i="2"/>
  <c r="E936" i="2"/>
  <c r="H934" i="2"/>
  <c r="E934" i="2"/>
  <c r="H932" i="2"/>
  <c r="E932" i="2"/>
  <c r="H930" i="2"/>
  <c r="E930" i="2"/>
  <c r="H928" i="2"/>
  <c r="E928" i="2"/>
  <c r="H926" i="2"/>
  <c r="E926" i="2"/>
  <c r="H924" i="2"/>
  <c r="E924" i="2"/>
  <c r="H922" i="2"/>
  <c r="E922" i="2"/>
  <c r="H920" i="2"/>
  <c r="E920" i="2"/>
  <c r="H918" i="2"/>
  <c r="E918" i="2"/>
  <c r="H916" i="2"/>
  <c r="E916" i="2"/>
  <c r="H914" i="2"/>
  <c r="E914" i="2"/>
  <c r="H912" i="2"/>
  <c r="E912" i="2"/>
  <c r="H910" i="2"/>
  <c r="E910" i="2"/>
  <c r="H908" i="2"/>
  <c r="E908" i="2"/>
  <c r="H906" i="2"/>
  <c r="E906" i="2"/>
  <c r="H904" i="2"/>
  <c r="E904" i="2"/>
  <c r="H902" i="2"/>
  <c r="E902" i="2"/>
  <c r="H900" i="2"/>
  <c r="E900" i="2"/>
  <c r="H898" i="2"/>
  <c r="E898" i="2"/>
  <c r="H896" i="2"/>
  <c r="E896" i="2"/>
  <c r="H894" i="2"/>
  <c r="E894" i="2"/>
  <c r="H892" i="2"/>
  <c r="E892" i="2"/>
  <c r="H890" i="2"/>
  <c r="E890" i="2"/>
  <c r="H888" i="2"/>
  <c r="E888" i="2"/>
  <c r="H886" i="2"/>
  <c r="E886" i="2"/>
  <c r="H884" i="2"/>
  <c r="E884" i="2"/>
  <c r="H882" i="2"/>
  <c r="E882" i="2"/>
  <c r="I896" i="2" l="1"/>
  <c r="I928" i="2"/>
  <c r="I960" i="2"/>
  <c r="I984" i="2"/>
  <c r="I1008" i="2"/>
  <c r="I1040" i="2"/>
  <c r="I1080" i="2"/>
  <c r="I888" i="2"/>
  <c r="I904" i="2"/>
  <c r="I936" i="2"/>
  <c r="I968" i="2"/>
  <c r="I1000" i="2"/>
  <c r="I1016" i="2"/>
  <c r="I1048" i="2"/>
  <c r="I1072" i="2"/>
  <c r="I1104" i="2"/>
  <c r="I912" i="2"/>
  <c r="I944" i="2"/>
  <c r="I976" i="2"/>
  <c r="I1024" i="2"/>
  <c r="I1056" i="2"/>
  <c r="I1088" i="2"/>
  <c r="I920" i="2"/>
  <c r="I952" i="2"/>
  <c r="I992" i="2"/>
  <c r="I1032" i="2"/>
  <c r="I1064" i="2"/>
  <c r="I1096" i="2"/>
  <c r="I884" i="2"/>
  <c r="I892" i="2"/>
  <c r="I900" i="2"/>
  <c r="I908" i="2"/>
  <c r="I916" i="2"/>
  <c r="I924" i="2"/>
  <c r="I932" i="2"/>
  <c r="I940" i="2"/>
  <c r="I948" i="2"/>
  <c r="I956" i="2"/>
  <c r="I964" i="2"/>
  <c r="I972" i="2"/>
  <c r="I980" i="2"/>
  <c r="I988" i="2"/>
  <c r="I996" i="2"/>
  <c r="I1004" i="2"/>
  <c r="I1012" i="2"/>
  <c r="I1020" i="2"/>
  <c r="I1028" i="2"/>
  <c r="I1036" i="2"/>
  <c r="I1044" i="2"/>
  <c r="I1052" i="2"/>
  <c r="I1060" i="2"/>
  <c r="I1068" i="2"/>
  <c r="I1076" i="2"/>
  <c r="I1084" i="2"/>
  <c r="I1092" i="2"/>
  <c r="I1100" i="2"/>
  <c r="I1108" i="2"/>
  <c r="I1116" i="2"/>
  <c r="I890" i="2"/>
  <c r="I906" i="2"/>
  <c r="I938" i="2"/>
  <c r="I946" i="2"/>
  <c r="I954" i="2"/>
  <c r="I962" i="2"/>
  <c r="I970" i="2"/>
  <c r="I882" i="2"/>
  <c r="I930" i="2"/>
  <c r="I922" i="2"/>
  <c r="I898" i="2"/>
  <c r="I914" i="2"/>
  <c r="I1112" i="2"/>
  <c r="I1120" i="2"/>
  <c r="I978" i="2"/>
  <c r="I986" i="2"/>
  <c r="I994" i="2"/>
  <c r="I1002" i="2"/>
  <c r="I1010" i="2"/>
  <c r="I1018" i="2"/>
  <c r="I1026" i="2"/>
  <c r="I1034" i="2"/>
  <c r="I1042" i="2"/>
  <c r="I1050" i="2"/>
  <c r="I1058" i="2"/>
  <c r="I1066" i="2"/>
  <c r="I1074" i="2"/>
  <c r="I1082" i="2"/>
  <c r="I1090" i="2"/>
  <c r="I1098" i="2"/>
  <c r="I1106" i="2"/>
  <c r="I1114" i="2"/>
  <c r="I894" i="2"/>
  <c r="I910" i="2"/>
  <c r="I918" i="2"/>
  <c r="I926" i="2"/>
  <c r="I934" i="2"/>
  <c r="I942" i="2"/>
  <c r="I950" i="2"/>
  <c r="I958" i="2"/>
  <c r="I966" i="2"/>
  <c r="I974" i="2"/>
  <c r="I982" i="2"/>
  <c r="I990" i="2"/>
  <c r="I998" i="2"/>
  <c r="I1006" i="2"/>
  <c r="I1014" i="2"/>
  <c r="I1022" i="2"/>
  <c r="I1030" i="2"/>
  <c r="I1038" i="2"/>
  <c r="I1046" i="2"/>
  <c r="I1054" i="2"/>
  <c r="I1062" i="2"/>
  <c r="I1070" i="2"/>
  <c r="I1078" i="2"/>
  <c r="I1086" i="2"/>
  <c r="I1094" i="2"/>
  <c r="I1102" i="2"/>
  <c r="I1110" i="2"/>
  <c r="I1118" i="2"/>
  <c r="I886" i="2"/>
  <c r="I902" i="2"/>
  <c r="J914" i="2"/>
  <c r="J994" i="2"/>
  <c r="J968" i="2"/>
  <c r="J1016" i="2"/>
  <c r="J1032" i="2"/>
  <c r="J1054" i="2"/>
  <c r="J1070" i="2"/>
  <c r="J1086" i="2"/>
  <c r="J1102" i="2"/>
  <c r="J1118" i="2"/>
  <c r="J1090" i="2"/>
  <c r="J900" i="2"/>
  <c r="J916" i="2"/>
  <c r="J932" i="2"/>
  <c r="J964" i="2"/>
  <c r="J980" i="2"/>
  <c r="J996" i="2"/>
  <c r="J1012" i="2"/>
  <c r="J1028" i="2"/>
  <c r="J1044" i="2"/>
  <c r="J1092" i="2"/>
  <c r="J1108" i="2"/>
  <c r="J946" i="2"/>
  <c r="J922" i="2"/>
  <c r="J954" i="2"/>
  <c r="J1002" i="2"/>
  <c r="J1066" i="2"/>
  <c r="J1098" i="2"/>
  <c r="J1010" i="2"/>
  <c r="J896" i="2"/>
  <c r="J912" i="2"/>
  <c r="J928" i="2"/>
  <c r="J944" i="2"/>
  <c r="J960" i="2"/>
  <c r="J976" i="2"/>
  <c r="J992" i="2"/>
  <c r="J1024" i="2"/>
  <c r="J1040" i="2"/>
  <c r="J1056" i="2"/>
  <c r="J1072" i="2"/>
  <c r="J1088" i="2"/>
  <c r="J1104" i="2"/>
  <c r="J1120" i="2"/>
  <c r="J978" i="2"/>
  <c r="J1026" i="2"/>
  <c r="J1106" i="2"/>
  <c r="J966" i="2"/>
  <c r="J982" i="2"/>
  <c r="J998" i="2"/>
  <c r="J1030" i="2"/>
  <c r="J930" i="2"/>
  <c r="J1042" i="2"/>
  <c r="J1058" i="2"/>
  <c r="J1074" i="2"/>
  <c r="J984" i="2"/>
  <c r="J892" i="2"/>
  <c r="J908" i="2"/>
  <c r="J924" i="2"/>
  <c r="J1020" i="2"/>
  <c r="J1084" i="2"/>
  <c r="J1116" i="2"/>
  <c r="J1076" i="2"/>
  <c r="J940" i="2"/>
  <c r="J1008" i="2"/>
  <c r="J1114" i="2"/>
  <c r="J1036" i="2"/>
  <c r="J1000" i="2"/>
  <c r="J1014" i="2"/>
  <c r="J1082" i="2"/>
  <c r="J906" i="2"/>
  <c r="J948" i="2"/>
  <c r="J1052" i="2"/>
  <c r="J956" i="2"/>
  <c r="J974" i="2"/>
  <c r="J990" i="2"/>
  <c r="J1034" i="2"/>
  <c r="J1060" i="2"/>
  <c r="J1100" i="2"/>
  <c r="J1018" i="2"/>
  <c r="J1050" i="2"/>
  <c r="J938" i="2"/>
  <c r="J1068" i="2"/>
  <c r="J884" i="2"/>
  <c r="J882" i="2"/>
  <c r="J890" i="2"/>
  <c r="J898" i="2"/>
  <c r="J1046" i="2"/>
  <c r="J1062" i="2"/>
  <c r="J1078" i="2"/>
  <c r="J1094" i="2"/>
  <c r="J1110" i="2"/>
  <c r="J1048" i="2"/>
  <c r="J1064" i="2"/>
  <c r="J1080" i="2"/>
  <c r="J1096" i="2"/>
  <c r="J1112" i="2"/>
  <c r="J970" i="2"/>
  <c r="J986" i="2"/>
  <c r="J972" i="2"/>
  <c r="J988" i="2"/>
  <c r="J1004" i="2"/>
  <c r="J1006" i="2"/>
  <c r="J1022" i="2"/>
  <c r="J1038" i="2"/>
  <c r="J962" i="2"/>
  <c r="J886" i="2"/>
  <c r="J902" i="2"/>
  <c r="J918" i="2"/>
  <c r="J934" i="2"/>
  <c r="J950" i="2"/>
  <c r="J888" i="2"/>
  <c r="J904" i="2"/>
  <c r="J920" i="2"/>
  <c r="J936" i="2"/>
  <c r="J952" i="2"/>
  <c r="J894" i="2"/>
  <c r="J910" i="2"/>
  <c r="J926" i="2"/>
  <c r="J942" i="2"/>
  <c r="J958" i="2"/>
  <c r="H982" i="1"/>
  <c r="E982" i="1"/>
  <c r="H980" i="1"/>
  <c r="E980" i="1"/>
  <c r="H978" i="1"/>
  <c r="E978" i="1"/>
  <c r="H976" i="1"/>
  <c r="E976" i="1"/>
  <c r="H974" i="1"/>
  <c r="E974" i="1"/>
  <c r="H972" i="1"/>
  <c r="E972" i="1"/>
  <c r="H970" i="1"/>
  <c r="E970" i="1"/>
  <c r="H968" i="1"/>
  <c r="E968" i="1"/>
  <c r="H966" i="1"/>
  <c r="E966" i="1"/>
  <c r="H964" i="1"/>
  <c r="E964" i="1"/>
  <c r="H962" i="1"/>
  <c r="E962" i="1"/>
  <c r="H960" i="1"/>
  <c r="E960" i="1"/>
  <c r="H958" i="1"/>
  <c r="E958" i="1"/>
  <c r="H956" i="1"/>
  <c r="E956" i="1"/>
  <c r="H954" i="1"/>
  <c r="E954" i="1"/>
  <c r="H952" i="1"/>
  <c r="E952" i="1"/>
  <c r="H950" i="1"/>
  <c r="E950" i="1"/>
  <c r="H948" i="1"/>
  <c r="E948" i="1"/>
  <c r="H946" i="1"/>
  <c r="E946" i="1"/>
  <c r="H944" i="1"/>
  <c r="E944" i="1"/>
  <c r="H942" i="1"/>
  <c r="E942" i="1"/>
  <c r="H940" i="1"/>
  <c r="E940" i="1"/>
  <c r="H938" i="1"/>
  <c r="E938" i="1"/>
  <c r="H936" i="1"/>
  <c r="E936" i="1"/>
  <c r="H934" i="1"/>
  <c r="E934" i="1"/>
  <c r="H932" i="1"/>
  <c r="E932" i="1"/>
  <c r="H930" i="1"/>
  <c r="E930" i="1"/>
  <c r="H928" i="1"/>
  <c r="E928" i="1"/>
  <c r="H926" i="1"/>
  <c r="E926" i="1"/>
  <c r="H924" i="1"/>
  <c r="E924" i="1"/>
  <c r="H922" i="1"/>
  <c r="E922" i="1"/>
  <c r="H920" i="1"/>
  <c r="E920" i="1"/>
  <c r="H918" i="1"/>
  <c r="E918" i="1"/>
  <c r="H916" i="1"/>
  <c r="E916" i="1"/>
  <c r="H914" i="1"/>
  <c r="E914" i="1"/>
  <c r="H912" i="1"/>
  <c r="E912" i="1"/>
  <c r="H910" i="1"/>
  <c r="E910" i="1"/>
  <c r="H908" i="1"/>
  <c r="E908" i="1"/>
  <c r="H906" i="1"/>
  <c r="E906" i="1"/>
  <c r="H904" i="1"/>
  <c r="E904" i="1"/>
  <c r="I918" i="1" l="1"/>
  <c r="I926" i="1"/>
  <c r="I942" i="1"/>
  <c r="I950" i="1"/>
  <c r="I958" i="1"/>
  <c r="I966" i="1"/>
  <c r="I982" i="1"/>
  <c r="I934" i="1"/>
  <c r="I910" i="1"/>
  <c r="I974" i="1"/>
  <c r="I906" i="1"/>
  <c r="I914" i="1"/>
  <c r="I922" i="1"/>
  <c r="I930" i="1"/>
  <c r="I938" i="1"/>
  <c r="I946" i="1"/>
  <c r="I954" i="1"/>
  <c r="I962" i="1"/>
  <c r="I970" i="1"/>
  <c r="I978" i="1"/>
  <c r="I916" i="1"/>
  <c r="I924" i="1"/>
  <c r="I932" i="1"/>
  <c r="I948" i="1"/>
  <c r="I956" i="1"/>
  <c r="I964" i="1"/>
  <c r="I972" i="1"/>
  <c r="I980" i="1"/>
  <c r="I908" i="1"/>
  <c r="I940" i="1"/>
  <c r="I904" i="1"/>
  <c r="I912" i="1"/>
  <c r="I920" i="1"/>
  <c r="I928" i="1"/>
  <c r="I936" i="1"/>
  <c r="I944" i="1"/>
  <c r="I952" i="1"/>
  <c r="I960" i="1"/>
  <c r="I968" i="1"/>
  <c r="I976" i="1"/>
  <c r="J910" i="1"/>
  <c r="J924" i="1"/>
  <c r="J944" i="1"/>
  <c r="J958" i="1"/>
  <c r="J972" i="1"/>
  <c r="J916" i="1"/>
  <c r="J926" i="1"/>
  <c r="J940" i="1"/>
  <c r="J950" i="1"/>
  <c r="J964" i="1"/>
  <c r="J968" i="1"/>
  <c r="J978" i="1"/>
  <c r="J982" i="1"/>
  <c r="J938" i="1"/>
  <c r="J930" i="1"/>
  <c r="J946" i="1"/>
  <c r="J960" i="1"/>
  <c r="J934" i="1"/>
  <c r="J904" i="1"/>
  <c r="J936" i="1"/>
  <c r="J974" i="1"/>
  <c r="J906" i="1"/>
  <c r="J920" i="1"/>
  <c r="J954" i="1"/>
  <c r="J912" i="1"/>
  <c r="J908" i="1"/>
  <c r="J922" i="1"/>
  <c r="J918" i="1"/>
  <c r="J932" i="1"/>
  <c r="J942" i="1"/>
  <c r="J956" i="1"/>
  <c r="J970" i="1"/>
  <c r="J948" i="1"/>
  <c r="J914" i="1"/>
  <c r="J928" i="1"/>
  <c r="J952" i="1"/>
  <c r="J962" i="1"/>
  <c r="J966" i="1"/>
  <c r="J980" i="1"/>
  <c r="J976" i="1"/>
  <c r="H492" i="4"/>
  <c r="E492" i="4"/>
  <c r="H490" i="4"/>
  <c r="E490" i="4"/>
  <c r="H488" i="4"/>
  <c r="E488" i="4"/>
  <c r="H486" i="4"/>
  <c r="E486" i="4"/>
  <c r="H484" i="4"/>
  <c r="E484" i="4"/>
  <c r="H482" i="4"/>
  <c r="E482" i="4"/>
  <c r="H480" i="4"/>
  <c r="E480" i="4"/>
  <c r="H478" i="4"/>
  <c r="E478" i="4"/>
  <c r="H476" i="4"/>
  <c r="E476" i="4"/>
  <c r="H474" i="4"/>
  <c r="E474" i="4"/>
  <c r="H472" i="4"/>
  <c r="E472" i="4"/>
  <c r="H470" i="4"/>
  <c r="E470" i="4"/>
  <c r="H468" i="4"/>
  <c r="E468" i="4"/>
  <c r="H466" i="4"/>
  <c r="E466" i="4"/>
  <c r="H464" i="4"/>
  <c r="E464" i="4"/>
  <c r="H462" i="4"/>
  <c r="E462" i="4"/>
  <c r="H460" i="4"/>
  <c r="E460" i="4"/>
  <c r="H458" i="4"/>
  <c r="E458" i="4"/>
  <c r="H456" i="4"/>
  <c r="E456" i="4"/>
  <c r="H454" i="4"/>
  <c r="E454" i="4"/>
  <c r="H452" i="4"/>
  <c r="E452" i="4"/>
  <c r="H450" i="4"/>
  <c r="E450" i="4"/>
  <c r="H448" i="4"/>
  <c r="E448" i="4"/>
  <c r="H446" i="4"/>
  <c r="E446" i="4"/>
  <c r="H444" i="4"/>
  <c r="E444" i="4"/>
  <c r="H442" i="4"/>
  <c r="E442" i="4"/>
  <c r="H440" i="4"/>
  <c r="E440" i="4"/>
  <c r="H438" i="4"/>
  <c r="E438" i="4"/>
  <c r="H436" i="4"/>
  <c r="E436" i="4"/>
  <c r="H434" i="4"/>
  <c r="E434" i="4"/>
  <c r="H432" i="4"/>
  <c r="E432" i="4"/>
  <c r="H430" i="4"/>
  <c r="E430" i="4"/>
  <c r="H428" i="4"/>
  <c r="E428" i="4"/>
  <c r="H426" i="4"/>
  <c r="E426" i="4"/>
  <c r="H424" i="4"/>
  <c r="E424" i="4"/>
  <c r="H422" i="4"/>
  <c r="E422" i="4"/>
  <c r="H420" i="4"/>
  <c r="E420" i="4"/>
  <c r="H418" i="4"/>
  <c r="E418" i="4"/>
  <c r="H416" i="4"/>
  <c r="E416" i="4"/>
  <c r="H414" i="4"/>
  <c r="E414" i="4"/>
  <c r="H412" i="4"/>
  <c r="E412" i="4"/>
  <c r="H902" i="1"/>
  <c r="E902" i="1"/>
  <c r="H900" i="1"/>
  <c r="E900" i="1"/>
  <c r="H898" i="1"/>
  <c r="E898" i="1"/>
  <c r="H896" i="1"/>
  <c r="E896" i="1"/>
  <c r="H894" i="1"/>
  <c r="E894" i="1"/>
  <c r="H892" i="1"/>
  <c r="E892" i="1"/>
  <c r="H890" i="1"/>
  <c r="E890" i="1"/>
  <c r="H888" i="1"/>
  <c r="E888" i="1"/>
  <c r="H886" i="1"/>
  <c r="E886" i="1"/>
  <c r="H884" i="1"/>
  <c r="E884" i="1"/>
  <c r="H882" i="1"/>
  <c r="E882" i="1"/>
  <c r="H880" i="1"/>
  <c r="E880" i="1"/>
  <c r="H878" i="1"/>
  <c r="E878" i="1"/>
  <c r="H876" i="1"/>
  <c r="E876" i="1"/>
  <c r="H874" i="1"/>
  <c r="E874" i="1"/>
  <c r="H872" i="1"/>
  <c r="E872" i="1"/>
  <c r="H870" i="1"/>
  <c r="E870" i="1"/>
  <c r="H868" i="1"/>
  <c r="E868" i="1"/>
  <c r="H866" i="1"/>
  <c r="E866" i="1"/>
  <c r="H864" i="1"/>
  <c r="E864" i="1"/>
  <c r="H862" i="1"/>
  <c r="E862" i="1"/>
  <c r="H860" i="1"/>
  <c r="E860" i="1"/>
  <c r="H858" i="1"/>
  <c r="E858" i="1"/>
  <c r="H856" i="1"/>
  <c r="E856" i="1"/>
  <c r="H854" i="1"/>
  <c r="E854" i="1"/>
  <c r="H852" i="1"/>
  <c r="E852" i="1"/>
  <c r="H850" i="1"/>
  <c r="E850" i="1"/>
  <c r="H848" i="1"/>
  <c r="E848" i="1"/>
  <c r="H846" i="1"/>
  <c r="E846" i="1"/>
  <c r="H844" i="1"/>
  <c r="E844" i="1"/>
  <c r="H842" i="1"/>
  <c r="E842" i="1"/>
  <c r="H840" i="1"/>
  <c r="E840" i="1"/>
  <c r="H838" i="1"/>
  <c r="E838" i="1"/>
  <c r="H836" i="1"/>
  <c r="E836" i="1"/>
  <c r="H834" i="1"/>
  <c r="E834" i="1"/>
  <c r="H832" i="1"/>
  <c r="E832" i="1"/>
  <c r="H830" i="1"/>
  <c r="E830" i="1"/>
  <c r="H828" i="1"/>
  <c r="E828" i="1"/>
  <c r="H826" i="1"/>
  <c r="E826" i="1"/>
  <c r="H824" i="1"/>
  <c r="E824" i="1"/>
  <c r="H822" i="1"/>
  <c r="E822" i="1"/>
  <c r="I426" i="4" l="1"/>
  <c r="I434" i="4"/>
  <c r="I450" i="4"/>
  <c r="I458" i="4"/>
  <c r="I418" i="4"/>
  <c r="I442" i="4"/>
  <c r="I466" i="4"/>
  <c r="I474" i="4"/>
  <c r="I482" i="4"/>
  <c r="I412" i="4"/>
  <c r="I420" i="4"/>
  <c r="I428" i="4"/>
  <c r="I436" i="4"/>
  <c r="I444" i="4"/>
  <c r="I452" i="4"/>
  <c r="I490" i="4"/>
  <c r="I424" i="4"/>
  <c r="I440" i="4"/>
  <c r="I448" i="4"/>
  <c r="I464" i="4"/>
  <c r="I472" i="4"/>
  <c r="I480" i="4"/>
  <c r="I416" i="4"/>
  <c r="I432" i="4"/>
  <c r="I456" i="4"/>
  <c r="I822" i="1"/>
  <c r="I838" i="1"/>
  <c r="I854" i="1"/>
  <c r="I870" i="1"/>
  <c r="I886" i="1"/>
  <c r="I894" i="1"/>
  <c r="I830" i="1"/>
  <c r="I846" i="1"/>
  <c r="I862" i="1"/>
  <c r="I878" i="1"/>
  <c r="I902" i="1"/>
  <c r="I422" i="4"/>
  <c r="I438" i="4"/>
  <c r="I446" i="4"/>
  <c r="I462" i="4"/>
  <c r="I470" i="4"/>
  <c r="I478" i="4"/>
  <c r="I486" i="4"/>
  <c r="I414" i="4"/>
  <c r="I430" i="4"/>
  <c r="I454" i="4"/>
  <c r="I488" i="4"/>
  <c r="I460" i="4"/>
  <c r="I468" i="4"/>
  <c r="I476" i="4"/>
  <c r="I484" i="4"/>
  <c r="I492" i="4"/>
  <c r="I826" i="1"/>
  <c r="I842" i="1"/>
  <c r="I850" i="1"/>
  <c r="I858" i="1"/>
  <c r="I866" i="1"/>
  <c r="I874" i="1"/>
  <c r="I882" i="1"/>
  <c r="I890" i="1"/>
  <c r="I898" i="1"/>
  <c r="I834" i="1"/>
  <c r="I836" i="1"/>
  <c r="I852" i="1"/>
  <c r="I868" i="1"/>
  <c r="I876" i="1"/>
  <c r="I884" i="1"/>
  <c r="I892" i="1"/>
  <c r="I900" i="1"/>
  <c r="I828" i="1"/>
  <c r="I844" i="1"/>
  <c r="I860" i="1"/>
  <c r="I824" i="1"/>
  <c r="I832" i="1"/>
  <c r="I840" i="1"/>
  <c r="I848" i="1"/>
  <c r="I856" i="1"/>
  <c r="I864" i="1"/>
  <c r="I872" i="1"/>
  <c r="I880" i="1"/>
  <c r="I888" i="1"/>
  <c r="I896" i="1"/>
  <c r="J430" i="4"/>
  <c r="J420" i="4"/>
  <c r="J436" i="4"/>
  <c r="J452" i="4"/>
  <c r="J462" i="4"/>
  <c r="J478" i="4"/>
  <c r="J446" i="4"/>
  <c r="J468" i="4"/>
  <c r="J484" i="4"/>
  <c r="J448" i="4"/>
  <c r="J474" i="4"/>
  <c r="J490" i="4"/>
  <c r="J464" i="4"/>
  <c r="J480" i="4"/>
  <c r="J416" i="4"/>
  <c r="J492" i="4"/>
  <c r="J414" i="4"/>
  <c r="J458" i="4"/>
  <c r="J442" i="4"/>
  <c r="J826" i="1"/>
  <c r="J858" i="1"/>
  <c r="J892" i="1"/>
  <c r="J902" i="1"/>
  <c r="J836" i="1"/>
  <c r="J850" i="1"/>
  <c r="J854" i="1"/>
  <c r="J822" i="1"/>
  <c r="J878" i="1"/>
  <c r="J898" i="1"/>
  <c r="J828" i="1"/>
  <c r="J832" i="1"/>
  <c r="J846" i="1"/>
  <c r="J860" i="1"/>
  <c r="J870" i="1"/>
  <c r="J874" i="1"/>
  <c r="J884" i="1"/>
  <c r="J894" i="1"/>
  <c r="J868" i="1"/>
  <c r="J880" i="1"/>
  <c r="J824" i="1"/>
  <c r="J856" i="1"/>
  <c r="J890" i="1"/>
  <c r="J900" i="1"/>
  <c r="J866" i="1"/>
  <c r="J834" i="1"/>
  <c r="J838" i="1"/>
  <c r="J852" i="1"/>
  <c r="J862" i="1"/>
  <c r="J876" i="1"/>
  <c r="J886" i="1"/>
  <c r="J896" i="1"/>
  <c r="J840" i="1"/>
  <c r="J864" i="1"/>
  <c r="J888" i="1"/>
  <c r="J842" i="1"/>
  <c r="J830" i="1"/>
  <c r="J844" i="1"/>
  <c r="J848" i="1"/>
  <c r="J872" i="1"/>
  <c r="J882" i="1"/>
  <c r="J428" i="4"/>
  <c r="J426" i="4"/>
  <c r="J432" i="4"/>
  <c r="J476" i="4"/>
  <c r="J412" i="4"/>
  <c r="J460" i="4"/>
  <c r="J444" i="4"/>
  <c r="J434" i="4"/>
  <c r="J450" i="4"/>
  <c r="J466" i="4"/>
  <c r="J482" i="4"/>
  <c r="J418" i="4"/>
  <c r="J422" i="4"/>
  <c r="J438" i="4"/>
  <c r="J454" i="4"/>
  <c r="J470" i="4"/>
  <c r="J486" i="4"/>
  <c r="J424" i="4"/>
  <c r="J440" i="4"/>
  <c r="J456" i="4"/>
  <c r="J472" i="4"/>
  <c r="J488" i="4"/>
  <c r="H880" i="2"/>
  <c r="E880" i="2"/>
  <c r="H878" i="2"/>
  <c r="E878" i="2"/>
  <c r="H876" i="2"/>
  <c r="E876" i="2"/>
  <c r="H874" i="2"/>
  <c r="E874" i="2"/>
  <c r="H872" i="2"/>
  <c r="E872" i="2"/>
  <c r="H870" i="2"/>
  <c r="E870" i="2"/>
  <c r="H868" i="2"/>
  <c r="E868" i="2"/>
  <c r="H866" i="2"/>
  <c r="E866" i="2"/>
  <c r="H864" i="2"/>
  <c r="E864" i="2"/>
  <c r="H862" i="2"/>
  <c r="E862" i="2"/>
  <c r="H860" i="2"/>
  <c r="E860" i="2"/>
  <c r="H858" i="2"/>
  <c r="E858" i="2"/>
  <c r="H856" i="2"/>
  <c r="E856" i="2"/>
  <c r="H854" i="2"/>
  <c r="E854" i="2"/>
  <c r="H852" i="2"/>
  <c r="E852" i="2"/>
  <c r="H850" i="2"/>
  <c r="E850" i="2"/>
  <c r="H848" i="2"/>
  <c r="E848" i="2"/>
  <c r="H846" i="2"/>
  <c r="E846" i="2"/>
  <c r="H844" i="2"/>
  <c r="E844" i="2"/>
  <c r="H842" i="2"/>
  <c r="E842" i="2"/>
  <c r="H840" i="2"/>
  <c r="E840" i="2"/>
  <c r="H838" i="2"/>
  <c r="E838" i="2"/>
  <c r="H836" i="2"/>
  <c r="E836" i="2"/>
  <c r="H834" i="2"/>
  <c r="E834" i="2"/>
  <c r="H832" i="2"/>
  <c r="E832" i="2"/>
  <c r="H830" i="2"/>
  <c r="E830" i="2"/>
  <c r="H828" i="2"/>
  <c r="E828" i="2"/>
  <c r="H826" i="2"/>
  <c r="E826" i="2"/>
  <c r="H824" i="2"/>
  <c r="E824" i="2"/>
  <c r="H822" i="2"/>
  <c r="E822" i="2"/>
  <c r="H820" i="2"/>
  <c r="E820" i="2"/>
  <c r="H818" i="2"/>
  <c r="E818" i="2"/>
  <c r="H816" i="2"/>
  <c r="E816" i="2"/>
  <c r="H814" i="2"/>
  <c r="E814" i="2"/>
  <c r="H812" i="2"/>
  <c r="E812" i="2"/>
  <c r="H810" i="2"/>
  <c r="E810" i="2"/>
  <c r="H808" i="2"/>
  <c r="E808" i="2"/>
  <c r="H806" i="2"/>
  <c r="E806" i="2"/>
  <c r="H804" i="2"/>
  <c r="E804" i="2"/>
  <c r="H802" i="2"/>
  <c r="E802" i="2"/>
  <c r="I832" i="2" l="1"/>
  <c r="I840" i="2"/>
  <c r="I848" i="2"/>
  <c r="I856" i="2"/>
  <c r="I864" i="2"/>
  <c r="I816" i="2"/>
  <c r="I808" i="2"/>
  <c r="I824" i="2"/>
  <c r="I806" i="2"/>
  <c r="I814" i="2"/>
  <c r="I822" i="2"/>
  <c r="I830" i="2"/>
  <c r="I838" i="2"/>
  <c r="I846" i="2"/>
  <c r="I854" i="2"/>
  <c r="I862" i="2"/>
  <c r="I870" i="2"/>
  <c r="I878" i="2"/>
  <c r="I872" i="2"/>
  <c r="I880" i="2"/>
  <c r="I802" i="2"/>
  <c r="I810" i="2"/>
  <c r="I818" i="2"/>
  <c r="I826" i="2"/>
  <c r="I834" i="2"/>
  <c r="I842" i="2"/>
  <c r="I850" i="2"/>
  <c r="I858" i="2"/>
  <c r="I866" i="2"/>
  <c r="I874" i="2"/>
  <c r="I812" i="2"/>
  <c r="I828" i="2"/>
  <c r="I844" i="2"/>
  <c r="I852" i="2"/>
  <c r="I868" i="2"/>
  <c r="I876" i="2"/>
  <c r="I804" i="2"/>
  <c r="I820" i="2"/>
  <c r="I836" i="2"/>
  <c r="I860" i="2"/>
  <c r="J838" i="2"/>
  <c r="J854" i="2"/>
  <c r="J824" i="2"/>
  <c r="J840" i="2"/>
  <c r="J818" i="2"/>
  <c r="J808" i="2"/>
  <c r="J830" i="2"/>
  <c r="J862" i="2"/>
  <c r="J878" i="2"/>
  <c r="J804" i="2"/>
  <c r="J820" i="2"/>
  <c r="J836" i="2"/>
  <c r="J852" i="2"/>
  <c r="J868" i="2"/>
  <c r="J842" i="2"/>
  <c r="J874" i="2"/>
  <c r="J822" i="2"/>
  <c r="J802" i="2"/>
  <c r="J834" i="2"/>
  <c r="J850" i="2"/>
  <c r="J866" i="2"/>
  <c r="J816" i="2"/>
  <c r="J832" i="2"/>
  <c r="J880" i="2"/>
  <c r="J858" i="2"/>
  <c r="J826" i="2"/>
  <c r="J846" i="2"/>
  <c r="J814" i="2"/>
  <c r="J810" i="2"/>
  <c r="J806" i="2"/>
  <c r="J848" i="2"/>
  <c r="J856" i="2"/>
  <c r="J872" i="2"/>
  <c r="J864" i="2"/>
  <c r="J870" i="2"/>
  <c r="J812" i="2"/>
  <c r="J828" i="2"/>
  <c r="J844" i="2"/>
  <c r="J860" i="2"/>
  <c r="J876" i="2"/>
  <c r="H492" i="3" l="1"/>
  <c r="E492" i="3"/>
  <c r="J492" i="3" s="1"/>
  <c r="H490" i="3"/>
  <c r="E490" i="3"/>
  <c r="J490" i="3" s="1"/>
  <c r="H488" i="3"/>
  <c r="E488" i="3"/>
  <c r="J488" i="3" s="1"/>
  <c r="H486" i="3"/>
  <c r="E486" i="3"/>
  <c r="J486" i="3" s="1"/>
  <c r="H484" i="3"/>
  <c r="E484" i="3"/>
  <c r="H482" i="3"/>
  <c r="E482" i="3"/>
  <c r="H480" i="3"/>
  <c r="E480" i="3"/>
  <c r="J480" i="3" s="1"/>
  <c r="H478" i="3"/>
  <c r="E478" i="3"/>
  <c r="J478" i="3" s="1"/>
  <c r="H476" i="3"/>
  <c r="E476" i="3"/>
  <c r="J476" i="3" s="1"/>
  <c r="H474" i="3"/>
  <c r="E474" i="3"/>
  <c r="H472" i="3"/>
  <c r="E472" i="3"/>
  <c r="J472" i="3" s="1"/>
  <c r="H470" i="3"/>
  <c r="E470" i="3"/>
  <c r="H468" i="3"/>
  <c r="E468" i="3"/>
  <c r="H466" i="3"/>
  <c r="E466" i="3"/>
  <c r="H464" i="3"/>
  <c r="E464" i="3"/>
  <c r="H462" i="3"/>
  <c r="E462" i="3"/>
  <c r="J462" i="3" s="1"/>
  <c r="H460" i="3"/>
  <c r="E460" i="3"/>
  <c r="J460" i="3" s="1"/>
  <c r="H458" i="3"/>
  <c r="E458" i="3"/>
  <c r="H456" i="3"/>
  <c r="E456" i="3"/>
  <c r="H454" i="3"/>
  <c r="E454" i="3"/>
  <c r="H452" i="3"/>
  <c r="E452" i="3"/>
  <c r="H450" i="3"/>
  <c r="E450" i="3"/>
  <c r="H448" i="3"/>
  <c r="E448" i="3"/>
  <c r="H446" i="3"/>
  <c r="E446" i="3"/>
  <c r="J446" i="3" s="1"/>
  <c r="H444" i="3"/>
  <c r="E444" i="3"/>
  <c r="J444" i="3" s="1"/>
  <c r="H442" i="3"/>
  <c r="E442" i="3"/>
  <c r="H440" i="3"/>
  <c r="E440" i="3"/>
  <c r="H438" i="3"/>
  <c r="E438" i="3"/>
  <c r="H436" i="3"/>
  <c r="E436" i="3"/>
  <c r="H434" i="3"/>
  <c r="E434" i="3"/>
  <c r="H432" i="3"/>
  <c r="E432" i="3"/>
  <c r="J432" i="3" s="1"/>
  <c r="H430" i="3"/>
  <c r="E430" i="3"/>
  <c r="J430" i="3" s="1"/>
  <c r="H428" i="3"/>
  <c r="E428" i="3"/>
  <c r="J428" i="3" s="1"/>
  <c r="H426" i="3"/>
  <c r="E426" i="3"/>
  <c r="H424" i="3"/>
  <c r="E424" i="3"/>
  <c r="J424" i="3" s="1"/>
  <c r="E422" i="3"/>
  <c r="E420" i="3"/>
  <c r="E416" i="3"/>
  <c r="E414" i="3"/>
  <c r="H412" i="3"/>
  <c r="E412" i="3"/>
  <c r="J412" i="3" s="1"/>
  <c r="H820" i="1"/>
  <c r="E820" i="1"/>
  <c r="H818" i="1"/>
  <c r="E818" i="1"/>
  <c r="H816" i="1"/>
  <c r="E816" i="1"/>
  <c r="H814" i="1"/>
  <c r="E814" i="1"/>
  <c r="H812" i="1"/>
  <c r="E812" i="1"/>
  <c r="H810" i="1"/>
  <c r="E810" i="1"/>
  <c r="H808" i="1"/>
  <c r="E808" i="1"/>
  <c r="H806" i="1"/>
  <c r="E806" i="1"/>
  <c r="H804" i="1"/>
  <c r="E804" i="1"/>
  <c r="H802" i="1"/>
  <c r="E802" i="1"/>
  <c r="H800" i="1"/>
  <c r="E800" i="1"/>
  <c r="H798" i="1"/>
  <c r="E798" i="1"/>
  <c r="H796" i="1"/>
  <c r="E796" i="1"/>
  <c r="H794" i="1"/>
  <c r="E794" i="1"/>
  <c r="H792" i="1"/>
  <c r="E792" i="1"/>
  <c r="H790" i="1"/>
  <c r="E790" i="1"/>
  <c r="H788" i="1"/>
  <c r="E788" i="1"/>
  <c r="H786" i="1"/>
  <c r="E786" i="1"/>
  <c r="H784" i="1"/>
  <c r="E784" i="1"/>
  <c r="H782" i="1"/>
  <c r="E782" i="1"/>
  <c r="H780" i="1"/>
  <c r="E780" i="1"/>
  <c r="H778" i="1"/>
  <c r="E778" i="1"/>
  <c r="H776" i="1"/>
  <c r="E776" i="1"/>
  <c r="H774" i="1"/>
  <c r="E774" i="1"/>
  <c r="H772" i="1"/>
  <c r="E772" i="1"/>
  <c r="H770" i="1"/>
  <c r="E770" i="1"/>
  <c r="H768" i="1"/>
  <c r="E768" i="1"/>
  <c r="H766" i="1"/>
  <c r="E766" i="1"/>
  <c r="H764" i="1"/>
  <c r="E764" i="1"/>
  <c r="H762" i="1"/>
  <c r="E762" i="1"/>
  <c r="H760" i="1"/>
  <c r="E760" i="1"/>
  <c r="H758" i="1"/>
  <c r="E758" i="1"/>
  <c r="H756" i="1"/>
  <c r="E756" i="1"/>
  <c r="H754" i="1"/>
  <c r="E754" i="1"/>
  <c r="H752" i="1"/>
  <c r="E752" i="1"/>
  <c r="H750" i="1"/>
  <c r="E750" i="1"/>
  <c r="H748" i="1"/>
  <c r="E748" i="1"/>
  <c r="H746" i="1"/>
  <c r="E746" i="1"/>
  <c r="H744" i="1"/>
  <c r="E744" i="1"/>
  <c r="H742" i="1"/>
  <c r="E742" i="1"/>
  <c r="H740" i="1"/>
  <c r="E740" i="1"/>
  <c r="H738" i="1"/>
  <c r="E738" i="1"/>
  <c r="H736" i="1"/>
  <c r="E736" i="1"/>
  <c r="H734" i="1"/>
  <c r="E734" i="1"/>
  <c r="H732" i="1"/>
  <c r="E732" i="1"/>
  <c r="H730" i="1"/>
  <c r="E730" i="1"/>
  <c r="H728" i="1"/>
  <c r="E728" i="1"/>
  <c r="H726" i="1"/>
  <c r="E726" i="1"/>
  <c r="H724" i="1"/>
  <c r="E724" i="1"/>
  <c r="H722" i="1"/>
  <c r="E722" i="1"/>
  <c r="H720" i="1"/>
  <c r="E720" i="1"/>
  <c r="H718" i="1"/>
  <c r="E718" i="1"/>
  <c r="H716" i="1"/>
  <c r="E716" i="1"/>
  <c r="H714" i="1"/>
  <c r="E714" i="1"/>
  <c r="H712" i="1"/>
  <c r="E712" i="1"/>
  <c r="H710" i="1"/>
  <c r="E710" i="1"/>
  <c r="H708" i="1"/>
  <c r="E708" i="1"/>
  <c r="H706" i="1"/>
  <c r="E706" i="1"/>
  <c r="H704" i="1"/>
  <c r="E704" i="1"/>
  <c r="H702" i="1"/>
  <c r="E702" i="1"/>
  <c r="H700" i="1"/>
  <c r="E700" i="1"/>
  <c r="H698" i="1"/>
  <c r="E698" i="1"/>
  <c r="H696" i="1"/>
  <c r="E696" i="1"/>
  <c r="H694" i="1"/>
  <c r="E694" i="1"/>
  <c r="H692" i="1"/>
  <c r="E692" i="1"/>
  <c r="H690" i="1"/>
  <c r="E690" i="1"/>
  <c r="H688" i="1"/>
  <c r="E688" i="1"/>
  <c r="H686" i="1"/>
  <c r="E686" i="1"/>
  <c r="H684" i="1"/>
  <c r="E684" i="1"/>
  <c r="H682" i="1"/>
  <c r="E682" i="1"/>
  <c r="H680" i="1"/>
  <c r="E680" i="1"/>
  <c r="H678" i="1"/>
  <c r="E678" i="1"/>
  <c r="H676" i="1"/>
  <c r="E676" i="1"/>
  <c r="H674" i="1"/>
  <c r="E674" i="1"/>
  <c r="H672" i="1"/>
  <c r="E672" i="1"/>
  <c r="H670" i="1"/>
  <c r="E670" i="1"/>
  <c r="H668" i="1"/>
  <c r="E668" i="1"/>
  <c r="H666" i="1"/>
  <c r="E666" i="1"/>
  <c r="H664" i="1"/>
  <c r="E664" i="1"/>
  <c r="H662" i="1"/>
  <c r="E662" i="1"/>
  <c r="H660" i="1"/>
  <c r="E660" i="1"/>
  <c r="H658" i="1"/>
  <c r="E658" i="1"/>
  <c r="I426" i="3" l="1"/>
  <c r="I434" i="3"/>
  <c r="I442" i="3"/>
  <c r="I450" i="3"/>
  <c r="I458" i="3"/>
  <c r="I466" i="3"/>
  <c r="I474" i="3"/>
  <c r="I482" i="3"/>
  <c r="I660" i="1"/>
  <c r="I676" i="1"/>
  <c r="I684" i="1"/>
  <c r="I700" i="1"/>
  <c r="I708" i="1"/>
  <c r="I716" i="1"/>
  <c r="I732" i="1"/>
  <c r="I740" i="1"/>
  <c r="I748" i="1"/>
  <c r="I756" i="1"/>
  <c r="I764" i="1"/>
  <c r="I772" i="1"/>
  <c r="I780" i="1"/>
  <c r="I788" i="1"/>
  <c r="I796" i="1"/>
  <c r="I668" i="1"/>
  <c r="I692" i="1"/>
  <c r="I724" i="1"/>
  <c r="I490" i="3"/>
  <c r="I678" i="1"/>
  <c r="I702" i="1"/>
  <c r="I726" i="1"/>
  <c r="I742" i="1"/>
  <c r="I750" i="1"/>
  <c r="I758" i="1"/>
  <c r="I766" i="1"/>
  <c r="I774" i="1"/>
  <c r="I782" i="1"/>
  <c r="I798" i="1"/>
  <c r="I806" i="1"/>
  <c r="I814" i="1"/>
  <c r="I670" i="1"/>
  <c r="I694" i="1"/>
  <c r="I710" i="1"/>
  <c r="I734" i="1"/>
  <c r="I666" i="1"/>
  <c r="I682" i="1"/>
  <c r="I698" i="1"/>
  <c r="I722" i="1"/>
  <c r="I778" i="1"/>
  <c r="I658" i="1"/>
  <c r="I674" i="1"/>
  <c r="I690" i="1"/>
  <c r="I706" i="1"/>
  <c r="I714" i="1"/>
  <c r="I730" i="1"/>
  <c r="I738" i="1"/>
  <c r="I746" i="1"/>
  <c r="I754" i="1"/>
  <c r="I762" i="1"/>
  <c r="I770" i="1"/>
  <c r="I804" i="1"/>
  <c r="I812" i="1"/>
  <c r="I820" i="1"/>
  <c r="I662" i="1"/>
  <c r="I686" i="1"/>
  <c r="I718" i="1"/>
  <c r="I790" i="1"/>
  <c r="I430" i="3"/>
  <c r="I438" i="3"/>
  <c r="I446" i="3"/>
  <c r="I454" i="3"/>
  <c r="I462" i="3"/>
  <c r="I470" i="3"/>
  <c r="I478" i="3"/>
  <c r="I486" i="3"/>
  <c r="I424" i="3"/>
  <c r="I440" i="3"/>
  <c r="I448" i="3"/>
  <c r="I456" i="3"/>
  <c r="I464" i="3"/>
  <c r="I472" i="3"/>
  <c r="I480" i="3"/>
  <c r="I488" i="3"/>
  <c r="I432" i="3"/>
  <c r="I412" i="3"/>
  <c r="I428" i="3"/>
  <c r="I436" i="3"/>
  <c r="I444" i="3"/>
  <c r="I452" i="3"/>
  <c r="I460" i="3"/>
  <c r="I468" i="3"/>
  <c r="I476" i="3"/>
  <c r="I484" i="3"/>
  <c r="I492" i="3"/>
  <c r="I664" i="1"/>
  <c r="I680" i="1"/>
  <c r="I696" i="1"/>
  <c r="I712" i="1"/>
  <c r="I728" i="1"/>
  <c r="I744" i="1"/>
  <c r="I752" i="1"/>
  <c r="I768" i="1"/>
  <c r="I776" i="1"/>
  <c r="I784" i="1"/>
  <c r="I792" i="1"/>
  <c r="I800" i="1"/>
  <c r="I808" i="1"/>
  <c r="I816" i="1"/>
  <c r="I672" i="1"/>
  <c r="I688" i="1"/>
  <c r="I704" i="1"/>
  <c r="I720" i="1"/>
  <c r="I736" i="1"/>
  <c r="I760" i="1"/>
  <c r="I786" i="1"/>
  <c r="I794" i="1"/>
  <c r="I802" i="1"/>
  <c r="I810" i="1"/>
  <c r="I818" i="1"/>
  <c r="J448" i="3"/>
  <c r="J440" i="3"/>
  <c r="J464" i="3"/>
  <c r="J434" i="3"/>
  <c r="J438" i="3"/>
  <c r="J450" i="3"/>
  <c r="J454" i="3"/>
  <c r="J466" i="3"/>
  <c r="J470" i="3"/>
  <c r="J702" i="1"/>
  <c r="J778" i="1"/>
  <c r="J752" i="1"/>
  <c r="J770" i="1"/>
  <c r="J796" i="1"/>
  <c r="J800" i="1"/>
  <c r="J818" i="1"/>
  <c r="J660" i="1"/>
  <c r="J670" i="1"/>
  <c r="J684" i="1"/>
  <c r="J708" i="1"/>
  <c r="J736" i="1"/>
  <c r="J744" i="1"/>
  <c r="J748" i="1"/>
  <c r="J766" i="1"/>
  <c r="J792" i="1"/>
  <c r="J810" i="1"/>
  <c r="J814" i="1"/>
  <c r="J664" i="1"/>
  <c r="J692" i="1"/>
  <c r="J756" i="1"/>
  <c r="J774" i="1"/>
  <c r="J674" i="1"/>
  <c r="J712" i="1"/>
  <c r="J740" i="1"/>
  <c r="J758" i="1"/>
  <c r="J788" i="1"/>
  <c r="J806" i="1"/>
  <c r="J690" i="1"/>
  <c r="J700" i="1"/>
  <c r="J714" i="1"/>
  <c r="J728" i="1"/>
  <c r="J754" i="1"/>
  <c r="J776" i="1"/>
  <c r="J780" i="1"/>
  <c r="J784" i="1"/>
  <c r="J802" i="1"/>
  <c r="J726" i="1"/>
  <c r="J782" i="1"/>
  <c r="J718" i="1"/>
  <c r="J762" i="1"/>
  <c r="J666" i="1"/>
  <c r="J658" i="1"/>
  <c r="J662" i="1"/>
  <c r="J676" i="1"/>
  <c r="J686" i="1"/>
  <c r="J710" i="1"/>
  <c r="J724" i="1"/>
  <c r="J738" i="1"/>
  <c r="J750" i="1"/>
  <c r="J772" i="1"/>
  <c r="J794" i="1"/>
  <c r="J798" i="1"/>
  <c r="J820" i="1"/>
  <c r="J678" i="1"/>
  <c r="J698" i="1"/>
  <c r="J722" i="1"/>
  <c r="J672" i="1"/>
  <c r="J696" i="1"/>
  <c r="J706" i="1"/>
  <c r="J720" i="1"/>
  <c r="J734" i="1"/>
  <c r="J742" i="1"/>
  <c r="J746" i="1"/>
  <c r="J768" i="1"/>
  <c r="J790" i="1"/>
  <c r="J812" i="1"/>
  <c r="J816" i="1"/>
  <c r="J804" i="1"/>
  <c r="J688" i="1"/>
  <c r="J680" i="1"/>
  <c r="J694" i="1"/>
  <c r="J704" i="1"/>
  <c r="J732" i="1"/>
  <c r="J668" i="1"/>
  <c r="J682" i="1"/>
  <c r="J716" i="1"/>
  <c r="J730" i="1"/>
  <c r="J760" i="1"/>
  <c r="J764" i="1"/>
  <c r="J786" i="1"/>
  <c r="J808" i="1"/>
  <c r="J482" i="3"/>
  <c r="J436" i="3"/>
  <c r="J452" i="3"/>
  <c r="J468" i="3"/>
  <c r="J484" i="3"/>
  <c r="J426" i="3"/>
  <c r="J442" i="3"/>
  <c r="J458" i="3"/>
  <c r="J474" i="3"/>
  <c r="H410" i="3"/>
  <c r="E410" i="3"/>
  <c r="J410" i="3" s="1"/>
  <c r="H408" i="3"/>
  <c r="E408" i="3"/>
  <c r="J408" i="3" s="1"/>
  <c r="H406" i="3"/>
  <c r="E406" i="3"/>
  <c r="J406" i="3" s="1"/>
  <c r="H404" i="3"/>
  <c r="E404" i="3"/>
  <c r="H402" i="3"/>
  <c r="E402" i="3"/>
  <c r="H400" i="3"/>
  <c r="E400" i="3"/>
  <c r="J400" i="3" s="1"/>
  <c r="H398" i="3"/>
  <c r="E398" i="3"/>
  <c r="H396" i="3"/>
  <c r="E396" i="3"/>
  <c r="J396" i="3" s="1"/>
  <c r="H394" i="3"/>
  <c r="E394" i="3"/>
  <c r="J394" i="3" s="1"/>
  <c r="H392" i="3"/>
  <c r="E392" i="3"/>
  <c r="J392" i="3" s="1"/>
  <c r="H390" i="3"/>
  <c r="E390" i="3"/>
  <c r="H388" i="3"/>
  <c r="E388" i="3"/>
  <c r="H386" i="3"/>
  <c r="E386" i="3"/>
  <c r="H384" i="3"/>
  <c r="E384" i="3"/>
  <c r="J384" i="3" s="1"/>
  <c r="H382" i="3"/>
  <c r="E382" i="3"/>
  <c r="H380" i="3"/>
  <c r="E380" i="3"/>
  <c r="J380" i="3" s="1"/>
  <c r="H378" i="3"/>
  <c r="E378" i="3"/>
  <c r="J378" i="3" s="1"/>
  <c r="H376" i="3"/>
  <c r="E376" i="3"/>
  <c r="J376" i="3" s="1"/>
  <c r="H374" i="3"/>
  <c r="E374" i="3"/>
  <c r="J374" i="3" s="1"/>
  <c r="H372" i="3"/>
  <c r="E372" i="3"/>
  <c r="H370" i="3"/>
  <c r="E370" i="3"/>
  <c r="H368" i="3"/>
  <c r="E368" i="3"/>
  <c r="J368" i="3" s="1"/>
  <c r="H366" i="3"/>
  <c r="E366" i="3"/>
  <c r="J366" i="3" s="1"/>
  <c r="H364" i="3"/>
  <c r="E364" i="3"/>
  <c r="J364" i="3" s="1"/>
  <c r="H362" i="3"/>
  <c r="E362" i="3"/>
  <c r="H360" i="3"/>
  <c r="E360" i="3"/>
  <c r="H358" i="3"/>
  <c r="E358" i="3"/>
  <c r="E356" i="3"/>
  <c r="H354" i="3"/>
  <c r="E354" i="3"/>
  <c r="H352" i="3"/>
  <c r="E352" i="3"/>
  <c r="E350" i="3"/>
  <c r="H348" i="3"/>
  <c r="E348" i="3"/>
  <c r="J348" i="3" s="1"/>
  <c r="H346" i="3"/>
  <c r="E346" i="3"/>
  <c r="H344" i="3"/>
  <c r="E344" i="3"/>
  <c r="H342" i="3"/>
  <c r="E342" i="3"/>
  <c r="J342" i="3" s="1"/>
  <c r="H340" i="3"/>
  <c r="E340" i="3"/>
  <c r="H338" i="3"/>
  <c r="E338" i="3"/>
  <c r="H336" i="3"/>
  <c r="E336" i="3"/>
  <c r="J336" i="3" s="1"/>
  <c r="H334" i="3"/>
  <c r="E334" i="3"/>
  <c r="H332" i="3"/>
  <c r="E332" i="3"/>
  <c r="H330" i="3"/>
  <c r="E330" i="3"/>
  <c r="J330" i="3" s="1"/>
  <c r="I342" i="3" l="1"/>
  <c r="I334" i="3"/>
  <c r="I350" i="3"/>
  <c r="I358" i="3"/>
  <c r="I366" i="3"/>
  <c r="I374" i="3"/>
  <c r="I382" i="3"/>
  <c r="I390" i="3"/>
  <c r="I398" i="3"/>
  <c r="I406" i="3"/>
  <c r="I332" i="3"/>
  <c r="I356" i="3"/>
  <c r="I396" i="3"/>
  <c r="I340" i="3"/>
  <c r="I348" i="3"/>
  <c r="I364" i="3"/>
  <c r="I380" i="3"/>
  <c r="I388" i="3"/>
  <c r="I404" i="3"/>
  <c r="I336" i="3"/>
  <c r="I344" i="3"/>
  <c r="I352" i="3"/>
  <c r="I368" i="3"/>
  <c r="I376" i="3"/>
  <c r="I384" i="3"/>
  <c r="I392" i="3"/>
  <c r="I400" i="3"/>
  <c r="I408" i="3"/>
  <c r="I330" i="3"/>
  <c r="I338" i="3"/>
  <c r="I346" i="3"/>
  <c r="I354" i="3"/>
  <c r="I362" i="3"/>
  <c r="I370" i="3"/>
  <c r="I378" i="3"/>
  <c r="I386" i="3"/>
  <c r="I394" i="3"/>
  <c r="I402" i="3"/>
  <c r="I410" i="3"/>
  <c r="J360" i="3"/>
  <c r="J358" i="3"/>
  <c r="J390" i="3"/>
  <c r="J344" i="3"/>
  <c r="J352" i="3"/>
  <c r="J404" i="3"/>
  <c r="J334" i="3"/>
  <c r="J382" i="3"/>
  <c r="J398" i="3"/>
  <c r="J338" i="3"/>
  <c r="J354" i="3"/>
  <c r="J370" i="3"/>
  <c r="J386" i="3"/>
  <c r="J402" i="3"/>
  <c r="J340" i="3"/>
  <c r="J356" i="3"/>
  <c r="J372" i="3"/>
  <c r="J388" i="3"/>
  <c r="J346" i="3"/>
  <c r="J362" i="3"/>
  <c r="H328" i="3"/>
  <c r="E328" i="3"/>
  <c r="J328" i="3" s="1"/>
  <c r="H326" i="3"/>
  <c r="E326" i="3"/>
  <c r="J326" i="3" s="1"/>
  <c r="H324" i="3"/>
  <c r="E324" i="3"/>
  <c r="J324" i="3" s="1"/>
  <c r="H322" i="3"/>
  <c r="E322" i="3"/>
  <c r="J322" i="3" s="1"/>
  <c r="H320" i="3"/>
  <c r="E320" i="3"/>
  <c r="J320" i="3" s="1"/>
  <c r="H318" i="3"/>
  <c r="E318" i="3"/>
  <c r="J318" i="3" s="1"/>
  <c r="H316" i="3"/>
  <c r="E316" i="3"/>
  <c r="J316" i="3" s="1"/>
  <c r="H314" i="3"/>
  <c r="E314" i="3"/>
  <c r="H312" i="3"/>
  <c r="E312" i="3"/>
  <c r="J312" i="3" s="1"/>
  <c r="H310" i="3"/>
  <c r="E310" i="3"/>
  <c r="J310" i="3" s="1"/>
  <c r="H308" i="3"/>
  <c r="E308" i="3"/>
  <c r="J308" i="3" s="1"/>
  <c r="H306" i="3"/>
  <c r="E306" i="3"/>
  <c r="H304" i="3"/>
  <c r="E304" i="3"/>
  <c r="J304" i="3" s="1"/>
  <c r="H302" i="3"/>
  <c r="E302" i="3"/>
  <c r="J302" i="3" s="1"/>
  <c r="H300" i="3"/>
  <c r="E300" i="3"/>
  <c r="J300" i="3" s="1"/>
  <c r="H298" i="3"/>
  <c r="E298" i="3"/>
  <c r="H296" i="3"/>
  <c r="E296" i="3"/>
  <c r="H294" i="3"/>
  <c r="E294" i="3"/>
  <c r="H292" i="3"/>
  <c r="E292" i="3"/>
  <c r="J292" i="3" s="1"/>
  <c r="H290" i="3"/>
  <c r="E290" i="3"/>
  <c r="H288" i="3"/>
  <c r="E288" i="3"/>
  <c r="J288" i="3" s="1"/>
  <c r="H286" i="3"/>
  <c r="E286" i="3"/>
  <c r="J286" i="3" s="1"/>
  <c r="H284" i="3"/>
  <c r="E284" i="3"/>
  <c r="J284" i="3" s="1"/>
  <c r="H282" i="3"/>
  <c r="E282" i="3"/>
  <c r="J282" i="3" s="1"/>
  <c r="H280" i="3"/>
  <c r="E280" i="3"/>
  <c r="J280" i="3" s="1"/>
  <c r="H278" i="3"/>
  <c r="E278" i="3"/>
  <c r="H276" i="3"/>
  <c r="E276" i="3"/>
  <c r="J276" i="3" s="1"/>
  <c r="H274" i="3"/>
  <c r="E274" i="3"/>
  <c r="H272" i="3"/>
  <c r="E272" i="3"/>
  <c r="J272" i="3" s="1"/>
  <c r="H270" i="3"/>
  <c r="E270" i="3"/>
  <c r="J270" i="3" s="1"/>
  <c r="H268" i="3"/>
  <c r="E268" i="3"/>
  <c r="J268" i="3" s="1"/>
  <c r="H266" i="3"/>
  <c r="E266" i="3"/>
  <c r="H264" i="3"/>
  <c r="E264" i="3"/>
  <c r="J264" i="3" s="1"/>
  <c r="H262" i="3"/>
  <c r="E262" i="3"/>
  <c r="H260" i="3"/>
  <c r="E260" i="3"/>
  <c r="J260" i="3" s="1"/>
  <c r="H258" i="3"/>
  <c r="E258" i="3"/>
  <c r="J258" i="3" s="1"/>
  <c r="H256" i="3"/>
  <c r="E256" i="3"/>
  <c r="J256" i="3" s="1"/>
  <c r="H254" i="3"/>
  <c r="E254" i="3"/>
  <c r="H252" i="3"/>
  <c r="E252" i="3"/>
  <c r="J252" i="3" s="1"/>
  <c r="H250" i="3"/>
  <c r="E250" i="3"/>
  <c r="J250" i="3" s="1"/>
  <c r="H248" i="3"/>
  <c r="E248" i="3"/>
  <c r="H410" i="4"/>
  <c r="E410" i="4"/>
  <c r="H408" i="4"/>
  <c r="E408" i="4"/>
  <c r="H406" i="4"/>
  <c r="E406" i="4"/>
  <c r="H404" i="4"/>
  <c r="E404" i="4"/>
  <c r="H402" i="4"/>
  <c r="E402" i="4"/>
  <c r="H400" i="4"/>
  <c r="E400" i="4"/>
  <c r="H398" i="4"/>
  <c r="E398" i="4"/>
  <c r="H396" i="4"/>
  <c r="E396" i="4"/>
  <c r="H394" i="4"/>
  <c r="E394" i="4"/>
  <c r="H392" i="4"/>
  <c r="E392" i="4"/>
  <c r="H390" i="4"/>
  <c r="E390" i="4"/>
  <c r="H388" i="4"/>
  <c r="E388" i="4"/>
  <c r="H386" i="4"/>
  <c r="E386" i="4"/>
  <c r="H384" i="4"/>
  <c r="E384" i="4"/>
  <c r="H382" i="4"/>
  <c r="E382" i="4"/>
  <c r="H380" i="4"/>
  <c r="E380" i="4"/>
  <c r="H378" i="4"/>
  <c r="E378" i="4"/>
  <c r="H376" i="4"/>
  <c r="E376" i="4"/>
  <c r="H374" i="4"/>
  <c r="E374" i="4"/>
  <c r="H372" i="4"/>
  <c r="E372" i="4"/>
  <c r="H370" i="4"/>
  <c r="E370" i="4"/>
  <c r="H368" i="4"/>
  <c r="E368" i="4"/>
  <c r="H366" i="4"/>
  <c r="E366" i="4"/>
  <c r="H364" i="4"/>
  <c r="E364" i="4"/>
  <c r="H362" i="4"/>
  <c r="E362" i="4"/>
  <c r="H360" i="4"/>
  <c r="E360" i="4"/>
  <c r="H358" i="4"/>
  <c r="E358" i="4"/>
  <c r="H356" i="4"/>
  <c r="E356" i="4"/>
  <c r="H354" i="4"/>
  <c r="E354" i="4"/>
  <c r="H352" i="4"/>
  <c r="E352" i="4"/>
  <c r="H350" i="4"/>
  <c r="E350" i="4"/>
  <c r="H348" i="4"/>
  <c r="E348" i="4"/>
  <c r="H346" i="4"/>
  <c r="E346" i="4"/>
  <c r="H344" i="4"/>
  <c r="E344" i="4"/>
  <c r="H342" i="4"/>
  <c r="E342" i="4"/>
  <c r="H340" i="4"/>
  <c r="E340" i="4"/>
  <c r="H338" i="4"/>
  <c r="E338" i="4"/>
  <c r="H336" i="4"/>
  <c r="E336" i="4"/>
  <c r="H334" i="4"/>
  <c r="E334" i="4"/>
  <c r="H332" i="4"/>
  <c r="E332" i="4"/>
  <c r="H330" i="4"/>
  <c r="E330" i="4"/>
  <c r="H328" i="4"/>
  <c r="E328" i="4"/>
  <c r="H326" i="4"/>
  <c r="E326" i="4"/>
  <c r="H324" i="4"/>
  <c r="E324" i="4"/>
  <c r="H322" i="4"/>
  <c r="E322" i="4"/>
  <c r="H320" i="4"/>
  <c r="E320" i="4"/>
  <c r="H318" i="4"/>
  <c r="E318" i="4"/>
  <c r="H316" i="4"/>
  <c r="E316" i="4"/>
  <c r="H314" i="4"/>
  <c r="E314" i="4"/>
  <c r="H312" i="4"/>
  <c r="E312" i="4"/>
  <c r="H310" i="4"/>
  <c r="E310" i="4"/>
  <c r="H308" i="4"/>
  <c r="E308" i="4"/>
  <c r="H306" i="4"/>
  <c r="E306" i="4"/>
  <c r="H304" i="4"/>
  <c r="E304" i="4"/>
  <c r="H302" i="4"/>
  <c r="E302" i="4"/>
  <c r="H300" i="4"/>
  <c r="E300" i="4"/>
  <c r="H298" i="4"/>
  <c r="H296" i="4"/>
  <c r="E296" i="4"/>
  <c r="H294" i="4"/>
  <c r="E294" i="4"/>
  <c r="H292" i="4"/>
  <c r="E292" i="4"/>
  <c r="H290" i="4"/>
  <c r="E290" i="4"/>
  <c r="H288" i="4"/>
  <c r="E288" i="4"/>
  <c r="H286" i="4"/>
  <c r="E286" i="4"/>
  <c r="H284" i="4"/>
  <c r="E284" i="4"/>
  <c r="H282" i="4"/>
  <c r="E282" i="4"/>
  <c r="H280" i="4"/>
  <c r="E280" i="4"/>
  <c r="H278" i="4"/>
  <c r="E278" i="4"/>
  <c r="H276" i="4"/>
  <c r="E276" i="4"/>
  <c r="H274" i="4"/>
  <c r="E274" i="4"/>
  <c r="H272" i="4"/>
  <c r="E272" i="4"/>
  <c r="H270" i="4"/>
  <c r="E270" i="4"/>
  <c r="H268" i="4"/>
  <c r="E268" i="4"/>
  <c r="H266" i="4"/>
  <c r="E266" i="4"/>
  <c r="H264" i="4"/>
  <c r="E264" i="4"/>
  <c r="H262" i="4"/>
  <c r="E262" i="4"/>
  <c r="H260" i="4"/>
  <c r="E260" i="4"/>
  <c r="H258" i="4"/>
  <c r="E258" i="4"/>
  <c r="H256" i="4"/>
  <c r="E256" i="4"/>
  <c r="H254" i="4"/>
  <c r="E254" i="4"/>
  <c r="H252" i="4"/>
  <c r="E252" i="4"/>
  <c r="H250" i="4"/>
  <c r="E250" i="4"/>
  <c r="H248" i="4"/>
  <c r="E248" i="4"/>
  <c r="H800" i="2"/>
  <c r="E800" i="2"/>
  <c r="H798" i="2"/>
  <c r="E798" i="2"/>
  <c r="H796" i="2"/>
  <c r="E796" i="2"/>
  <c r="H794" i="2"/>
  <c r="E794" i="2"/>
  <c r="H792" i="2"/>
  <c r="E792" i="2"/>
  <c r="H790" i="2"/>
  <c r="E790" i="2"/>
  <c r="H788" i="2"/>
  <c r="E788" i="2"/>
  <c r="H786" i="2"/>
  <c r="E786" i="2"/>
  <c r="H784" i="2"/>
  <c r="E784" i="2"/>
  <c r="H782" i="2"/>
  <c r="E782" i="2"/>
  <c r="H780" i="2"/>
  <c r="E780" i="2"/>
  <c r="H778" i="2"/>
  <c r="E778" i="2"/>
  <c r="H776" i="2"/>
  <c r="E776" i="2"/>
  <c r="H774" i="2"/>
  <c r="E774" i="2"/>
  <c r="H772" i="2"/>
  <c r="E772" i="2"/>
  <c r="H770" i="2"/>
  <c r="E770" i="2"/>
  <c r="H768" i="2"/>
  <c r="E768" i="2"/>
  <c r="H766" i="2"/>
  <c r="E766" i="2"/>
  <c r="H764" i="2"/>
  <c r="E764" i="2"/>
  <c r="H762" i="2"/>
  <c r="E762" i="2"/>
  <c r="H760" i="2"/>
  <c r="E760" i="2"/>
  <c r="H758" i="2"/>
  <c r="E758" i="2"/>
  <c r="H756" i="2"/>
  <c r="E756" i="2"/>
  <c r="H754" i="2"/>
  <c r="E754" i="2"/>
  <c r="H752" i="2"/>
  <c r="E752" i="2"/>
  <c r="H750" i="2"/>
  <c r="E750" i="2"/>
  <c r="H748" i="2"/>
  <c r="E748" i="2"/>
  <c r="H746" i="2"/>
  <c r="E746" i="2"/>
  <c r="H744" i="2"/>
  <c r="E744" i="2"/>
  <c r="H742" i="2"/>
  <c r="E742" i="2"/>
  <c r="H740" i="2"/>
  <c r="E740" i="2"/>
  <c r="H738" i="2"/>
  <c r="E738" i="2"/>
  <c r="H736" i="2"/>
  <c r="E736" i="2"/>
  <c r="H734" i="2"/>
  <c r="E734" i="2"/>
  <c r="H732" i="2"/>
  <c r="E732" i="2"/>
  <c r="H730" i="2"/>
  <c r="E730" i="2"/>
  <c r="H728" i="2"/>
  <c r="E728" i="2"/>
  <c r="H726" i="2"/>
  <c r="E726" i="2"/>
  <c r="H724" i="2"/>
  <c r="E724" i="2"/>
  <c r="H722" i="2"/>
  <c r="E722" i="2"/>
  <c r="H720" i="2"/>
  <c r="E720" i="2"/>
  <c r="H718" i="2"/>
  <c r="E718" i="2"/>
  <c r="H716" i="2"/>
  <c r="E716" i="2"/>
  <c r="H714" i="2"/>
  <c r="E714" i="2"/>
  <c r="H712" i="2"/>
  <c r="E712" i="2"/>
  <c r="H710" i="2"/>
  <c r="E710" i="2"/>
  <c r="H708" i="2"/>
  <c r="E708" i="2"/>
  <c r="H706" i="2"/>
  <c r="E706" i="2"/>
  <c r="H704" i="2"/>
  <c r="E704" i="2"/>
  <c r="H702" i="2"/>
  <c r="E702" i="2"/>
  <c r="H700" i="2"/>
  <c r="E700" i="2"/>
  <c r="H698" i="2"/>
  <c r="E698" i="2"/>
  <c r="H696" i="2"/>
  <c r="E696" i="2"/>
  <c r="H694" i="2"/>
  <c r="E694" i="2"/>
  <c r="H692" i="2"/>
  <c r="E692" i="2"/>
  <c r="H690" i="2"/>
  <c r="E690" i="2"/>
  <c r="H688" i="2"/>
  <c r="E688" i="2"/>
  <c r="H686" i="2"/>
  <c r="E686" i="2"/>
  <c r="H684" i="2"/>
  <c r="E684" i="2"/>
  <c r="H682" i="2"/>
  <c r="E682" i="2"/>
  <c r="H680" i="2"/>
  <c r="E680" i="2"/>
  <c r="H678" i="2"/>
  <c r="E678" i="2"/>
  <c r="H676" i="2"/>
  <c r="E676" i="2"/>
  <c r="H674" i="2"/>
  <c r="E674" i="2"/>
  <c r="H672" i="2"/>
  <c r="E672" i="2"/>
  <c r="H670" i="2"/>
  <c r="E670" i="2"/>
  <c r="H668" i="2"/>
  <c r="E668" i="2"/>
  <c r="H666" i="2"/>
  <c r="E666" i="2"/>
  <c r="H664" i="2"/>
  <c r="E664" i="2"/>
  <c r="H662" i="2"/>
  <c r="E662" i="2"/>
  <c r="H660" i="2"/>
  <c r="E660" i="2"/>
  <c r="H658" i="2"/>
  <c r="E658" i="2"/>
  <c r="H656" i="2"/>
  <c r="E656" i="2"/>
  <c r="H654" i="2"/>
  <c r="E654" i="2"/>
  <c r="H652" i="2"/>
  <c r="E652" i="2"/>
  <c r="H650" i="2"/>
  <c r="E650" i="2"/>
  <c r="H648" i="2"/>
  <c r="E648" i="2"/>
  <c r="H646" i="2"/>
  <c r="E646" i="2"/>
  <c r="H644" i="2"/>
  <c r="E644" i="2"/>
  <c r="H642" i="2"/>
  <c r="E642" i="2"/>
  <c r="I248" i="4" l="1"/>
  <c r="I272" i="4"/>
  <c r="I288" i="4"/>
  <c r="I296" i="4"/>
  <c r="I312" i="4"/>
  <c r="I256" i="4"/>
  <c r="I264" i="4"/>
  <c r="I280" i="4"/>
  <c r="I304" i="4"/>
  <c r="I320" i="4"/>
  <c r="I328" i="4"/>
  <c r="I336" i="4"/>
  <c r="I344" i="4"/>
  <c r="I352" i="4"/>
  <c r="I360" i="4"/>
  <c r="I368" i="4"/>
  <c r="I376" i="4"/>
  <c r="I384" i="4"/>
  <c r="I392" i="4"/>
  <c r="I400" i="4"/>
  <c r="I668" i="2"/>
  <c r="I684" i="2"/>
  <c r="I692" i="2"/>
  <c r="I700" i="2"/>
  <c r="I676" i="2"/>
  <c r="I652" i="2"/>
  <c r="I654" i="2"/>
  <c r="I660" i="2"/>
  <c r="I646" i="2"/>
  <c r="I662" i="2"/>
  <c r="I644" i="2"/>
  <c r="I642" i="2"/>
  <c r="I650" i="2"/>
  <c r="I658" i="2"/>
  <c r="I666" i="2"/>
  <c r="I674" i="2"/>
  <c r="I682" i="2"/>
  <c r="I690" i="2"/>
  <c r="I698" i="2"/>
  <c r="I706" i="2"/>
  <c r="I260" i="4"/>
  <c r="I268" i="4"/>
  <c r="I276" i="4"/>
  <c r="I284" i="4"/>
  <c r="I292" i="4"/>
  <c r="I300" i="4"/>
  <c r="I308" i="4"/>
  <c r="I316" i="4"/>
  <c r="I324" i="4"/>
  <c r="I332" i="4"/>
  <c r="I340" i="4"/>
  <c r="I348" i="4"/>
  <c r="I356" i="4"/>
  <c r="I364" i="4"/>
  <c r="I252" i="4"/>
  <c r="I250" i="4"/>
  <c r="I258" i="4"/>
  <c r="I266" i="4"/>
  <c r="I274" i="4"/>
  <c r="I282" i="4"/>
  <c r="I290" i="4"/>
  <c r="I298" i="4"/>
  <c r="I306" i="4"/>
  <c r="I314" i="4"/>
  <c r="I322" i="4"/>
  <c r="I330" i="4"/>
  <c r="I338" i="4"/>
  <c r="I346" i="4"/>
  <c r="I354" i="4"/>
  <c r="I362" i="4"/>
  <c r="I370" i="4"/>
  <c r="I378" i="4"/>
  <c r="I386" i="4"/>
  <c r="I394" i="4"/>
  <c r="I402" i="4"/>
  <c r="I410" i="4"/>
  <c r="I714" i="2"/>
  <c r="I722" i="2"/>
  <c r="I730" i="2"/>
  <c r="I738" i="2"/>
  <c r="I746" i="2"/>
  <c r="I754" i="2"/>
  <c r="I762" i="2"/>
  <c r="I770" i="2"/>
  <c r="I778" i="2"/>
  <c r="I786" i="2"/>
  <c r="I794" i="2"/>
  <c r="I708" i="2"/>
  <c r="I716" i="2"/>
  <c r="I724" i="2"/>
  <c r="I732" i="2"/>
  <c r="I740" i="2"/>
  <c r="I748" i="2"/>
  <c r="I756" i="2"/>
  <c r="I764" i="2"/>
  <c r="I772" i="2"/>
  <c r="I780" i="2"/>
  <c r="I788" i="2"/>
  <c r="I796" i="2"/>
  <c r="I670" i="2"/>
  <c r="I678" i="2"/>
  <c r="I686" i="2"/>
  <c r="I694" i="2"/>
  <c r="I702" i="2"/>
  <c r="I710" i="2"/>
  <c r="I718" i="2"/>
  <c r="I726" i="2"/>
  <c r="I734" i="2"/>
  <c r="I742" i="2"/>
  <c r="I750" i="2"/>
  <c r="I758" i="2"/>
  <c r="I766" i="2"/>
  <c r="I774" i="2"/>
  <c r="I782" i="2"/>
  <c r="I790" i="2"/>
  <c r="I798" i="2"/>
  <c r="I262" i="4"/>
  <c r="I278" i="4"/>
  <c r="I294" i="4"/>
  <c r="I310" i="4"/>
  <c r="I318" i="4"/>
  <c r="I334" i="4"/>
  <c r="I342" i="4"/>
  <c r="I350" i="4"/>
  <c r="I358" i="4"/>
  <c r="I366" i="4"/>
  <c r="I374" i="4"/>
  <c r="I382" i="4"/>
  <c r="I390" i="4"/>
  <c r="I398" i="4"/>
  <c r="I406" i="4"/>
  <c r="I254" i="4"/>
  <c r="I270" i="4"/>
  <c r="I286" i="4"/>
  <c r="I302" i="4"/>
  <c r="I326" i="4"/>
  <c r="I408" i="4"/>
  <c r="I372" i="4"/>
  <c r="I380" i="4"/>
  <c r="I388" i="4"/>
  <c r="I396" i="4"/>
  <c r="I404" i="4"/>
  <c r="I250" i="3"/>
  <c r="I258" i="3"/>
  <c r="I266" i="3"/>
  <c r="I274" i="3"/>
  <c r="I282" i="3"/>
  <c r="I290" i="3"/>
  <c r="I298" i="3"/>
  <c r="I306" i="3"/>
  <c r="I314" i="3"/>
  <c r="I322" i="3"/>
  <c r="I252" i="3"/>
  <c r="I260" i="3"/>
  <c r="I268" i="3"/>
  <c r="I276" i="3"/>
  <c r="I284" i="3"/>
  <c r="I292" i="3"/>
  <c r="I300" i="3"/>
  <c r="I308" i="3"/>
  <c r="I316" i="3"/>
  <c r="I324" i="3"/>
  <c r="I254" i="3"/>
  <c r="I262" i="3"/>
  <c r="I270" i="3"/>
  <c r="I278" i="3"/>
  <c r="I286" i="3"/>
  <c r="I294" i="3"/>
  <c r="I302" i="3"/>
  <c r="I310" i="3"/>
  <c r="I318" i="3"/>
  <c r="I326" i="3"/>
  <c r="I248" i="3"/>
  <c r="I256" i="3"/>
  <c r="I264" i="3"/>
  <c r="I272" i="3"/>
  <c r="I280" i="3"/>
  <c r="I288" i="3"/>
  <c r="I296" i="3"/>
  <c r="I304" i="3"/>
  <c r="I312" i="3"/>
  <c r="I320" i="3"/>
  <c r="I328" i="3"/>
  <c r="I648" i="2"/>
  <c r="I664" i="2"/>
  <c r="I680" i="2"/>
  <c r="I696" i="2"/>
  <c r="I712" i="2"/>
  <c r="I728" i="2"/>
  <c r="I736" i="2"/>
  <c r="I752" i="2"/>
  <c r="I760" i="2"/>
  <c r="I768" i="2"/>
  <c r="I776" i="2"/>
  <c r="I784" i="2"/>
  <c r="I792" i="2"/>
  <c r="I800" i="2"/>
  <c r="I656" i="2"/>
  <c r="I672" i="2"/>
  <c r="I688" i="2"/>
  <c r="I704" i="2"/>
  <c r="I720" i="2"/>
  <c r="I744" i="2"/>
  <c r="J792" i="2"/>
  <c r="J670" i="2"/>
  <c r="J766" i="2"/>
  <c r="J798" i="2"/>
  <c r="J712" i="2"/>
  <c r="J676" i="2"/>
  <c r="J692" i="2"/>
  <c r="J724" i="2"/>
  <c r="J644" i="2"/>
  <c r="J660" i="2"/>
  <c r="J772" i="2"/>
  <c r="J688" i="2"/>
  <c r="J704" i="2"/>
  <c r="J720" i="2"/>
  <c r="J736" i="2"/>
  <c r="J752" i="2"/>
  <c r="J800" i="2"/>
  <c r="J708" i="2"/>
  <c r="J662" i="2"/>
  <c r="J710" i="2"/>
  <c r="J716" i="2"/>
  <c r="J740" i="2"/>
  <c r="J756" i="2"/>
  <c r="J788" i="2"/>
  <c r="J642" i="2"/>
  <c r="J658" i="2"/>
  <c r="J674" i="2"/>
  <c r="J690" i="2"/>
  <c r="J706" i="2"/>
  <c r="J722" i="2"/>
  <c r="J738" i="2"/>
  <c r="J754" i="2"/>
  <c r="J770" i="2"/>
  <c r="J786" i="2"/>
  <c r="J410" i="4"/>
  <c r="J350" i="4"/>
  <c r="J298" i="4"/>
  <c r="J378" i="4"/>
  <c r="J336" i="4"/>
  <c r="J382" i="4"/>
  <c r="J260" i="4"/>
  <c r="J308" i="4"/>
  <c r="J340" i="4"/>
  <c r="J314" i="4"/>
  <c r="J330" i="4"/>
  <c r="J346" i="4"/>
  <c r="J262" i="4"/>
  <c r="J278" i="4"/>
  <c r="J294" i="4"/>
  <c r="J310" i="4"/>
  <c r="J326" i="4"/>
  <c r="J300" i="4"/>
  <c r="J316" i="4"/>
  <c r="J332" i="4"/>
  <c r="J348" i="4"/>
  <c r="J396" i="4"/>
  <c r="J324" i="4"/>
  <c r="J250" i="4"/>
  <c r="J266" i="4"/>
  <c r="J282" i="4"/>
  <c r="J394" i="4"/>
  <c r="J362" i="4"/>
  <c r="J268" i="4"/>
  <c r="J248" i="4"/>
  <c r="J264" i="4"/>
  <c r="J280" i="4"/>
  <c r="J296" i="4"/>
  <c r="J312" i="4"/>
  <c r="J328" i="4"/>
  <c r="J344" i="4"/>
  <c r="J376" i="4"/>
  <c r="J392" i="4"/>
  <c r="J408" i="4"/>
  <c r="J360" i="4"/>
  <c r="J726" i="2"/>
  <c r="J790" i="2"/>
  <c r="J686" i="2"/>
  <c r="J694" i="2"/>
  <c r="J734" i="2"/>
  <c r="J358" i="4"/>
  <c r="J274" i="4"/>
  <c r="J322" i="4"/>
  <c r="J406" i="4"/>
  <c r="J258" i="4"/>
  <c r="J374" i="4"/>
  <c r="J274" i="3"/>
  <c r="J290" i="3"/>
  <c r="J306" i="3"/>
  <c r="J254" i="3"/>
  <c r="J278" i="3"/>
  <c r="J248" i="3"/>
  <c r="J296" i="3"/>
  <c r="J684" i="2"/>
  <c r="J744" i="2"/>
  <c r="J680" i="2"/>
  <c r="J696" i="2"/>
  <c r="J728" i="2"/>
  <c r="J784" i="2"/>
  <c r="J758" i="2"/>
  <c r="J742" i="2"/>
  <c r="J750" i="2"/>
  <c r="J776" i="2"/>
  <c r="J678" i="2"/>
  <c r="J774" i="2"/>
  <c r="J700" i="2"/>
  <c r="J718" i="2"/>
  <c r="J656" i="2"/>
  <c r="J648" i="2"/>
  <c r="J664" i="2"/>
  <c r="J760" i="2"/>
  <c r="J782" i="2"/>
  <c r="J646" i="2"/>
  <c r="J672" i="2"/>
  <c r="J768" i="2"/>
  <c r="J702" i="2"/>
  <c r="J254" i="4"/>
  <c r="J368" i="4"/>
  <c r="J372" i="4"/>
  <c r="J404" i="4"/>
  <c r="J292" i="4"/>
  <c r="J272" i="4"/>
  <c r="J306" i="4"/>
  <c r="J334" i="4"/>
  <c r="J390" i="4"/>
  <c r="J352" i="4"/>
  <c r="J356" i="4"/>
  <c r="J342" i="4"/>
  <c r="J366" i="4"/>
  <c r="J388" i="4"/>
  <c r="J398" i="4"/>
  <c r="J262" i="3"/>
  <c r="J294" i="3"/>
  <c r="J266" i="3"/>
  <c r="J298" i="3"/>
  <c r="J314" i="3"/>
  <c r="J384" i="4"/>
  <c r="J400" i="4"/>
  <c r="J338" i="4"/>
  <c r="J354" i="4"/>
  <c r="J370" i="4"/>
  <c r="J386" i="4"/>
  <c r="J402" i="4"/>
  <c r="J364" i="4"/>
  <c r="J380" i="4"/>
  <c r="J286" i="4"/>
  <c r="J320" i="4"/>
  <c r="J256" i="4"/>
  <c r="J290" i="4"/>
  <c r="J270" i="4"/>
  <c r="J276" i="4"/>
  <c r="J284" i="4"/>
  <c r="J304" i="4"/>
  <c r="J252" i="4"/>
  <c r="J318" i="4"/>
  <c r="J288" i="4"/>
  <c r="J302" i="4"/>
  <c r="J730" i="2"/>
  <c r="J746" i="2"/>
  <c r="J762" i="2"/>
  <c r="J778" i="2"/>
  <c r="J794" i="2"/>
  <c r="J732" i="2"/>
  <c r="J748" i="2"/>
  <c r="J764" i="2"/>
  <c r="J780" i="2"/>
  <c r="J796" i="2"/>
  <c r="J650" i="2"/>
  <c r="J666" i="2"/>
  <c r="J682" i="2"/>
  <c r="J698" i="2"/>
  <c r="J714" i="2"/>
  <c r="J652" i="2"/>
  <c r="J668" i="2"/>
  <c r="J654" i="2"/>
  <c r="H640" i="2" l="1"/>
  <c r="E640" i="2"/>
  <c r="H638" i="2"/>
  <c r="E638" i="2"/>
  <c r="H636" i="2"/>
  <c r="E636" i="2"/>
  <c r="H634" i="2"/>
  <c r="E634" i="2"/>
  <c r="H632" i="2"/>
  <c r="E632" i="2"/>
  <c r="H630" i="2"/>
  <c r="E630" i="2"/>
  <c r="H628" i="2"/>
  <c r="E628" i="2"/>
  <c r="H626" i="2"/>
  <c r="E626" i="2"/>
  <c r="H624" i="2"/>
  <c r="E624" i="2"/>
  <c r="H622" i="2"/>
  <c r="E622" i="2"/>
  <c r="H620" i="2"/>
  <c r="E620" i="2"/>
  <c r="H618" i="2"/>
  <c r="E618" i="2"/>
  <c r="H616" i="2"/>
  <c r="E616" i="2"/>
  <c r="H614" i="2"/>
  <c r="E614" i="2"/>
  <c r="H612" i="2"/>
  <c r="E612" i="2"/>
  <c r="H610" i="2"/>
  <c r="E610" i="2"/>
  <c r="H608" i="2"/>
  <c r="E608" i="2"/>
  <c r="H606" i="2"/>
  <c r="E606" i="2"/>
  <c r="H604" i="2"/>
  <c r="E604" i="2"/>
  <c r="H602" i="2"/>
  <c r="E602" i="2"/>
  <c r="H600" i="2"/>
  <c r="E600" i="2"/>
  <c r="H598" i="2"/>
  <c r="E598" i="2"/>
  <c r="H596" i="2"/>
  <c r="E596" i="2"/>
  <c r="H594" i="2"/>
  <c r="E594" i="2"/>
  <c r="H592" i="2"/>
  <c r="E592" i="2"/>
  <c r="H590" i="2"/>
  <c r="E590" i="2"/>
  <c r="H588" i="2"/>
  <c r="E588" i="2"/>
  <c r="H586" i="2"/>
  <c r="E586" i="2"/>
  <c r="H584" i="2"/>
  <c r="E584" i="2"/>
  <c r="H582" i="2"/>
  <c r="E582" i="2"/>
  <c r="H580" i="2"/>
  <c r="E580" i="2"/>
  <c r="H578" i="2"/>
  <c r="E578" i="2"/>
  <c r="H576" i="2"/>
  <c r="E576" i="2"/>
  <c r="H574" i="2"/>
  <c r="E574" i="2"/>
  <c r="H572" i="2"/>
  <c r="E572" i="2"/>
  <c r="H570" i="2"/>
  <c r="E570" i="2"/>
  <c r="H568" i="2"/>
  <c r="E568" i="2"/>
  <c r="H566" i="2"/>
  <c r="E566" i="2"/>
  <c r="H564" i="2"/>
  <c r="E564" i="2"/>
  <c r="H562" i="2"/>
  <c r="E562" i="2"/>
  <c r="H560" i="2"/>
  <c r="E560" i="2"/>
  <c r="H558" i="2"/>
  <c r="E558" i="2"/>
  <c r="H556" i="2"/>
  <c r="E556" i="2"/>
  <c r="H554" i="2"/>
  <c r="E554" i="2"/>
  <c r="H552" i="2"/>
  <c r="E552" i="2"/>
  <c r="H550" i="2"/>
  <c r="E550" i="2"/>
  <c r="H548" i="2"/>
  <c r="E548" i="2"/>
  <c r="H546" i="2"/>
  <c r="E546" i="2"/>
  <c r="H544" i="2"/>
  <c r="E544" i="2"/>
  <c r="H542" i="2"/>
  <c r="E542" i="2"/>
  <c r="H540" i="2"/>
  <c r="E540" i="2"/>
  <c r="H538" i="2"/>
  <c r="E538" i="2"/>
  <c r="H536" i="2"/>
  <c r="E536" i="2"/>
  <c r="H534" i="2"/>
  <c r="E534" i="2"/>
  <c r="H532" i="2"/>
  <c r="E532" i="2"/>
  <c r="H530" i="2"/>
  <c r="E530" i="2"/>
  <c r="H528" i="2"/>
  <c r="E528" i="2"/>
  <c r="H526" i="2"/>
  <c r="E526" i="2"/>
  <c r="H524" i="2"/>
  <c r="E524" i="2"/>
  <c r="H522" i="2"/>
  <c r="E522" i="2"/>
  <c r="H520" i="2"/>
  <c r="E520" i="2"/>
  <c r="H518" i="2"/>
  <c r="E518" i="2"/>
  <c r="H516" i="2"/>
  <c r="E516" i="2"/>
  <c r="H514" i="2"/>
  <c r="E514" i="2"/>
  <c r="H512" i="2"/>
  <c r="E512" i="2"/>
  <c r="H510" i="2"/>
  <c r="E510" i="2"/>
  <c r="H508" i="2"/>
  <c r="E508" i="2"/>
  <c r="H506" i="2"/>
  <c r="E506" i="2"/>
  <c r="H504" i="2"/>
  <c r="E504" i="2"/>
  <c r="H502" i="2"/>
  <c r="E502" i="2"/>
  <c r="H500" i="2"/>
  <c r="E500" i="2"/>
  <c r="H498" i="2"/>
  <c r="E498" i="2"/>
  <c r="H496" i="2"/>
  <c r="E496" i="2"/>
  <c r="H494" i="2"/>
  <c r="E494" i="2"/>
  <c r="H492" i="2"/>
  <c r="E492" i="2"/>
  <c r="H490" i="2"/>
  <c r="E490" i="2"/>
  <c r="H488" i="2"/>
  <c r="E488" i="2"/>
  <c r="H486" i="2"/>
  <c r="E486" i="2"/>
  <c r="H484" i="2"/>
  <c r="E484" i="2"/>
  <c r="H482" i="2"/>
  <c r="E482" i="2"/>
  <c r="I614" i="2" l="1"/>
  <c r="I622" i="2"/>
  <c r="I630" i="2"/>
  <c r="I486" i="2"/>
  <c r="I502" i="2"/>
  <c r="I510" i="2"/>
  <c r="I526" i="2"/>
  <c r="I542" i="2"/>
  <c r="I558" i="2"/>
  <c r="I574" i="2"/>
  <c r="I590" i="2"/>
  <c r="I606" i="2"/>
  <c r="I494" i="2"/>
  <c r="I518" i="2"/>
  <c r="I534" i="2"/>
  <c r="I550" i="2"/>
  <c r="I566" i="2"/>
  <c r="I582" i="2"/>
  <c r="I598" i="2"/>
  <c r="I532" i="2"/>
  <c r="I556" i="2"/>
  <c r="I572" i="2"/>
  <c r="I588" i="2"/>
  <c r="I604" i="2"/>
  <c r="I612" i="2"/>
  <c r="I540" i="2"/>
  <c r="I548" i="2"/>
  <c r="I564" i="2"/>
  <c r="I580" i="2"/>
  <c r="I596" i="2"/>
  <c r="I620" i="2"/>
  <c r="I488" i="2"/>
  <c r="I504" i="2"/>
  <c r="I528" i="2"/>
  <c r="I544" i="2"/>
  <c r="I560" i="2"/>
  <c r="I576" i="2"/>
  <c r="I592" i="2"/>
  <c r="I608" i="2"/>
  <c r="I616" i="2"/>
  <c r="I632" i="2"/>
  <c r="I496" i="2"/>
  <c r="I520" i="2"/>
  <c r="I536" i="2"/>
  <c r="I552" i="2"/>
  <c r="I568" i="2"/>
  <c r="I584" i="2"/>
  <c r="I600" i="2"/>
  <c r="I624" i="2"/>
  <c r="I640" i="2"/>
  <c r="I628" i="2"/>
  <c r="I512" i="2"/>
  <c r="I482" i="2"/>
  <c r="I506" i="2"/>
  <c r="I538" i="2"/>
  <c r="I562" i="2"/>
  <c r="I594" i="2"/>
  <c r="I610" i="2"/>
  <c r="I626" i="2"/>
  <c r="I484" i="2"/>
  <c r="I500" i="2"/>
  <c r="I516" i="2"/>
  <c r="I636" i="2"/>
  <c r="I514" i="2"/>
  <c r="I546" i="2"/>
  <c r="I570" i="2"/>
  <c r="I602" i="2"/>
  <c r="I634" i="2"/>
  <c r="I492" i="2"/>
  <c r="I508" i="2"/>
  <c r="I524" i="2"/>
  <c r="I498" i="2"/>
  <c r="I530" i="2"/>
  <c r="I586" i="2"/>
  <c r="I638" i="2"/>
  <c r="I490" i="2"/>
  <c r="I522" i="2"/>
  <c r="I554" i="2"/>
  <c r="I578" i="2"/>
  <c r="I618" i="2"/>
  <c r="J578" i="2"/>
  <c r="J594" i="2"/>
  <c r="J494" i="2"/>
  <c r="J510" i="2"/>
  <c r="J526" i="2"/>
  <c r="J542" i="2"/>
  <c r="J558" i="2"/>
  <c r="J622" i="2"/>
  <c r="J638" i="2"/>
  <c r="J546" i="2"/>
  <c r="J568" i="2"/>
  <c r="J484" i="2"/>
  <c r="J500" i="2"/>
  <c r="J516" i="2"/>
  <c r="J532" i="2"/>
  <c r="J548" i="2"/>
  <c r="J564" i="2"/>
  <c r="J580" i="2"/>
  <c r="J596" i="2"/>
  <c r="J612" i="2"/>
  <c r="J628" i="2"/>
  <c r="J498" i="2"/>
  <c r="J600" i="2"/>
  <c r="J538" i="2"/>
  <c r="J554" i="2"/>
  <c r="J570" i="2"/>
  <c r="J586" i="2"/>
  <c r="J514" i="2"/>
  <c r="J626" i="2"/>
  <c r="J632" i="2"/>
  <c r="J496" i="2"/>
  <c r="J528" i="2"/>
  <c r="J544" i="2"/>
  <c r="J560" i="2"/>
  <c r="J576" i="2"/>
  <c r="J592" i="2"/>
  <c r="J608" i="2"/>
  <c r="J624" i="2"/>
  <c r="J640" i="2"/>
  <c r="J486" i="2"/>
  <c r="J518" i="2"/>
  <c r="J550" i="2"/>
  <c r="J530" i="2"/>
  <c r="J610" i="2"/>
  <c r="J556" i="2"/>
  <c r="J604" i="2"/>
  <c r="J620" i="2"/>
  <c r="J636" i="2"/>
  <c r="J616" i="2"/>
  <c r="J504" i="2"/>
  <c r="J566" i="2"/>
  <c r="J590" i="2"/>
  <c r="J606" i="2"/>
  <c r="J490" i="2"/>
  <c r="J522" i="2"/>
  <c r="J536" i="2"/>
  <c r="J506" i="2"/>
  <c r="J534" i="2"/>
  <c r="J502" i="2"/>
  <c r="J552" i="2"/>
  <c r="J584" i="2"/>
  <c r="J598" i="2"/>
  <c r="J614" i="2"/>
  <c r="J630" i="2"/>
  <c r="J488" i="2"/>
  <c r="J512" i="2"/>
  <c r="J520" i="2"/>
  <c r="J574" i="2"/>
  <c r="J582" i="2"/>
  <c r="J602" i="2"/>
  <c r="J618" i="2"/>
  <c r="J634" i="2"/>
  <c r="J572" i="2"/>
  <c r="J588" i="2"/>
  <c r="J562" i="2"/>
  <c r="J492" i="2"/>
  <c r="J524" i="2"/>
  <c r="J540" i="2"/>
  <c r="J482" i="2"/>
  <c r="H480" i="2" l="1"/>
  <c r="E480" i="2"/>
  <c r="H478" i="2"/>
  <c r="E478" i="2"/>
  <c r="H476" i="2"/>
  <c r="E476" i="2"/>
  <c r="H474" i="2"/>
  <c r="E474" i="2"/>
  <c r="H472" i="2"/>
  <c r="E472" i="2"/>
  <c r="H470" i="2"/>
  <c r="E470" i="2"/>
  <c r="H468" i="2"/>
  <c r="E468" i="2"/>
  <c r="H466" i="2"/>
  <c r="E466" i="2"/>
  <c r="H464" i="2"/>
  <c r="E464" i="2"/>
  <c r="H462" i="2"/>
  <c r="E462" i="2"/>
  <c r="H460" i="2"/>
  <c r="E460" i="2"/>
  <c r="H458" i="2"/>
  <c r="E458" i="2"/>
  <c r="H456" i="2"/>
  <c r="E456" i="2"/>
  <c r="H454" i="2"/>
  <c r="E454" i="2"/>
  <c r="H452" i="2"/>
  <c r="E452" i="2"/>
  <c r="H450" i="2"/>
  <c r="E450" i="2"/>
  <c r="H448" i="2"/>
  <c r="E448" i="2"/>
  <c r="H446" i="2"/>
  <c r="E446" i="2"/>
  <c r="H444" i="2"/>
  <c r="E444" i="2"/>
  <c r="H442" i="2"/>
  <c r="E442" i="2"/>
  <c r="H440" i="2"/>
  <c r="E440" i="2"/>
  <c r="H438" i="2"/>
  <c r="E438" i="2"/>
  <c r="H436" i="2"/>
  <c r="E436" i="2"/>
  <c r="H434" i="2"/>
  <c r="E434" i="2"/>
  <c r="H432" i="2"/>
  <c r="E432" i="2"/>
  <c r="H430" i="2"/>
  <c r="E430" i="2"/>
  <c r="H428" i="2"/>
  <c r="E428" i="2"/>
  <c r="H426" i="2"/>
  <c r="E426" i="2"/>
  <c r="H424" i="2"/>
  <c r="E424" i="2"/>
  <c r="H422" i="2"/>
  <c r="E422" i="2"/>
  <c r="H420" i="2"/>
  <c r="E420" i="2"/>
  <c r="H418" i="2"/>
  <c r="E418" i="2"/>
  <c r="H416" i="2"/>
  <c r="E416" i="2"/>
  <c r="H414" i="2"/>
  <c r="E414" i="2"/>
  <c r="H412" i="2"/>
  <c r="E412" i="2"/>
  <c r="H410" i="2"/>
  <c r="E410" i="2"/>
  <c r="H408" i="2"/>
  <c r="E408" i="2"/>
  <c r="H406" i="2"/>
  <c r="E406" i="2"/>
  <c r="H404" i="2"/>
  <c r="E404" i="2"/>
  <c r="H402" i="2"/>
  <c r="E402" i="2"/>
  <c r="I408" i="2" l="1"/>
  <c r="I416" i="2"/>
  <c r="I424" i="2"/>
  <c r="I432" i="2"/>
  <c r="I440" i="2"/>
  <c r="I448" i="2"/>
  <c r="I456" i="2"/>
  <c r="I464" i="2"/>
  <c r="I472" i="2"/>
  <c r="I480" i="2"/>
  <c r="I402" i="2"/>
  <c r="I410" i="2"/>
  <c r="I418" i="2"/>
  <c r="I426" i="2"/>
  <c r="I434" i="2"/>
  <c r="I442" i="2"/>
  <c r="I450" i="2"/>
  <c r="I458" i="2"/>
  <c r="I466" i="2"/>
  <c r="I474" i="2"/>
  <c r="I404" i="2"/>
  <c r="I428" i="2"/>
  <c r="I436" i="2"/>
  <c r="I444" i="2"/>
  <c r="I452" i="2"/>
  <c r="I460" i="2"/>
  <c r="I468" i="2"/>
  <c r="I476" i="2"/>
  <c r="I412" i="2"/>
  <c r="I414" i="2"/>
  <c r="I438" i="2"/>
  <c r="I454" i="2"/>
  <c r="I462" i="2"/>
  <c r="I470" i="2"/>
  <c r="I478" i="2"/>
  <c r="I420" i="2"/>
  <c r="I406" i="2"/>
  <c r="I422" i="2"/>
  <c r="I430" i="2"/>
  <c r="I446" i="2"/>
  <c r="J450" i="2"/>
  <c r="J404" i="2"/>
  <c r="J420" i="2"/>
  <c r="J436" i="2"/>
  <c r="J452" i="2"/>
  <c r="J468" i="2"/>
  <c r="J402" i="2"/>
  <c r="J424" i="2"/>
  <c r="J472" i="2"/>
  <c r="J462" i="2"/>
  <c r="J474" i="2"/>
  <c r="J432" i="2"/>
  <c r="J448" i="2"/>
  <c r="J464" i="2"/>
  <c r="J480" i="2"/>
  <c r="J434" i="2"/>
  <c r="J466" i="2"/>
  <c r="J406" i="2"/>
  <c r="J422" i="2"/>
  <c r="J438" i="2"/>
  <c r="J454" i="2"/>
  <c r="J470" i="2"/>
  <c r="J478" i="2"/>
  <c r="J412" i="2"/>
  <c r="J428" i="2"/>
  <c r="J444" i="2"/>
  <c r="J476" i="2"/>
  <c r="J430" i="2"/>
  <c r="J408" i="2"/>
  <c r="J414" i="2"/>
  <c r="J440" i="2"/>
  <c r="J446" i="2"/>
  <c r="J460" i="2"/>
  <c r="J456" i="2"/>
  <c r="J410" i="2"/>
  <c r="J426" i="2"/>
  <c r="J442" i="2"/>
  <c r="J458" i="2"/>
  <c r="J416" i="2"/>
  <c r="J418" i="2"/>
  <c r="H656" i="1" l="1"/>
  <c r="E656" i="1"/>
  <c r="H654" i="1"/>
  <c r="E654" i="1"/>
  <c r="H652" i="1"/>
  <c r="E652" i="1"/>
  <c r="H650" i="1"/>
  <c r="E650" i="1"/>
  <c r="H648" i="1"/>
  <c r="E648" i="1"/>
  <c r="H646" i="1"/>
  <c r="E646" i="1"/>
  <c r="H644" i="1"/>
  <c r="E644" i="1"/>
  <c r="H642" i="1"/>
  <c r="E642" i="1"/>
  <c r="H640" i="1"/>
  <c r="E640" i="1"/>
  <c r="H638" i="1"/>
  <c r="E638" i="1"/>
  <c r="H636" i="1"/>
  <c r="E636" i="1"/>
  <c r="H634" i="1"/>
  <c r="E634" i="1"/>
  <c r="H632" i="1"/>
  <c r="E632" i="1"/>
  <c r="H630" i="1"/>
  <c r="E630" i="1"/>
  <c r="H628" i="1"/>
  <c r="E628" i="1"/>
  <c r="H626" i="1"/>
  <c r="E626" i="1"/>
  <c r="H624" i="1"/>
  <c r="E624" i="1"/>
  <c r="H622" i="1"/>
  <c r="E622" i="1"/>
  <c r="H620" i="1"/>
  <c r="E620" i="1"/>
  <c r="H618" i="1"/>
  <c r="E618" i="1"/>
  <c r="H616" i="1"/>
  <c r="E616" i="1"/>
  <c r="H614" i="1"/>
  <c r="E614" i="1"/>
  <c r="H612" i="1"/>
  <c r="E612" i="1"/>
  <c r="H610" i="1"/>
  <c r="E610" i="1"/>
  <c r="H608" i="1"/>
  <c r="E608" i="1"/>
  <c r="H606" i="1"/>
  <c r="E606" i="1"/>
  <c r="H604" i="1"/>
  <c r="E604" i="1"/>
  <c r="H602" i="1"/>
  <c r="E602" i="1"/>
  <c r="H600" i="1"/>
  <c r="E600" i="1"/>
  <c r="H598" i="1"/>
  <c r="E598" i="1"/>
  <c r="H596" i="1"/>
  <c r="E596" i="1"/>
  <c r="H594" i="1"/>
  <c r="E594" i="1"/>
  <c r="H592" i="1"/>
  <c r="E592" i="1"/>
  <c r="H590" i="1"/>
  <c r="E590" i="1"/>
  <c r="H588" i="1"/>
  <c r="E588" i="1"/>
  <c r="H586" i="1"/>
  <c r="E586" i="1"/>
  <c r="H584" i="1"/>
  <c r="E584" i="1"/>
  <c r="H582" i="1"/>
  <c r="E582" i="1"/>
  <c r="H580" i="1"/>
  <c r="E580" i="1"/>
  <c r="H578" i="1"/>
  <c r="E578" i="1"/>
  <c r="H576" i="1"/>
  <c r="E576" i="1"/>
  <c r="I590" i="1" l="1"/>
  <c r="I614" i="1"/>
  <c r="I638" i="1"/>
  <c r="I582" i="1"/>
  <c r="I606" i="1"/>
  <c r="I598" i="1"/>
  <c r="I580" i="1"/>
  <c r="I596" i="1"/>
  <c r="I612" i="1"/>
  <c r="I588" i="1"/>
  <c r="I604" i="1"/>
  <c r="I620" i="1"/>
  <c r="I576" i="1"/>
  <c r="I584" i="1"/>
  <c r="I592" i="1"/>
  <c r="I600" i="1"/>
  <c r="I608" i="1"/>
  <c r="I616" i="1"/>
  <c r="I624" i="1"/>
  <c r="I632" i="1"/>
  <c r="I640" i="1"/>
  <c r="I648" i="1"/>
  <c r="I622" i="1"/>
  <c r="I630" i="1"/>
  <c r="I646" i="1"/>
  <c r="I654" i="1"/>
  <c r="I586" i="1"/>
  <c r="I602" i="1"/>
  <c r="I618" i="1"/>
  <c r="I634" i="1"/>
  <c r="I642" i="1"/>
  <c r="I650" i="1"/>
  <c r="I578" i="1"/>
  <c r="I594" i="1"/>
  <c r="I610" i="1"/>
  <c r="I626" i="1"/>
  <c r="I628" i="1"/>
  <c r="I636" i="1"/>
  <c r="I644" i="1"/>
  <c r="I652" i="1"/>
  <c r="I656" i="1"/>
  <c r="J592" i="1"/>
  <c r="J602" i="1"/>
  <c r="J618" i="1"/>
  <c r="J638" i="1"/>
  <c r="J654" i="1"/>
  <c r="J596" i="1"/>
  <c r="J606" i="1"/>
  <c r="J626" i="1"/>
  <c r="J642" i="1"/>
  <c r="J648" i="1"/>
  <c r="J582" i="1"/>
  <c r="J598" i="1"/>
  <c r="J608" i="1"/>
  <c r="J628" i="1"/>
  <c r="J644" i="1"/>
  <c r="J576" i="1"/>
  <c r="J612" i="1"/>
  <c r="J632" i="1"/>
  <c r="J588" i="1"/>
  <c r="J614" i="1"/>
  <c r="J624" i="1"/>
  <c r="J634" i="1"/>
  <c r="J650" i="1"/>
  <c r="J580" i="1"/>
  <c r="J586" i="1"/>
  <c r="J594" i="1"/>
  <c r="J604" i="1"/>
  <c r="J620" i="1"/>
  <c r="J640" i="1"/>
  <c r="J656" i="1"/>
  <c r="J622" i="1"/>
  <c r="J610" i="1"/>
  <c r="J630" i="1"/>
  <c r="J646" i="1"/>
  <c r="J578" i="1"/>
  <c r="J584" i="1"/>
  <c r="J590" i="1"/>
  <c r="J600" i="1"/>
  <c r="J616" i="1"/>
  <c r="J636" i="1"/>
  <c r="J652" i="1"/>
  <c r="H574" i="1" l="1"/>
  <c r="E574" i="1"/>
  <c r="H568" i="1"/>
  <c r="E568" i="1"/>
  <c r="H566" i="1"/>
  <c r="E566" i="1"/>
  <c r="H564" i="1"/>
  <c r="E564" i="1"/>
  <c r="H562" i="1"/>
  <c r="E562" i="1"/>
  <c r="H560" i="1"/>
  <c r="E560" i="1"/>
  <c r="H558" i="1"/>
  <c r="E558" i="1"/>
  <c r="H556" i="1"/>
  <c r="E556" i="1"/>
  <c r="H554" i="1"/>
  <c r="E554" i="1"/>
  <c r="H552" i="1"/>
  <c r="E552" i="1"/>
  <c r="H550" i="1"/>
  <c r="E550" i="1"/>
  <c r="H548" i="1"/>
  <c r="E548" i="1"/>
  <c r="H546" i="1"/>
  <c r="E546" i="1"/>
  <c r="H544" i="1"/>
  <c r="E544" i="1"/>
  <c r="H542" i="1"/>
  <c r="E542" i="1"/>
  <c r="H540" i="1"/>
  <c r="E540" i="1"/>
  <c r="H538" i="1"/>
  <c r="E538" i="1"/>
  <c r="H536" i="1"/>
  <c r="E536" i="1"/>
  <c r="H534" i="1"/>
  <c r="E534" i="1"/>
  <c r="H532" i="1"/>
  <c r="E532" i="1"/>
  <c r="H530" i="1"/>
  <c r="E530" i="1"/>
  <c r="H528" i="1"/>
  <c r="E528" i="1"/>
  <c r="H526" i="1"/>
  <c r="E526" i="1"/>
  <c r="H524" i="1"/>
  <c r="E524" i="1"/>
  <c r="H522" i="1"/>
  <c r="E522" i="1"/>
  <c r="H520" i="1"/>
  <c r="E520" i="1"/>
  <c r="H518" i="1"/>
  <c r="E518" i="1"/>
  <c r="H516" i="1"/>
  <c r="E516" i="1"/>
  <c r="H514" i="1"/>
  <c r="E514" i="1"/>
  <c r="H512" i="1"/>
  <c r="E512" i="1"/>
  <c r="H510" i="1"/>
  <c r="E510" i="1"/>
  <c r="H508" i="1"/>
  <c r="E508" i="1"/>
  <c r="H506" i="1"/>
  <c r="E506" i="1"/>
  <c r="H504" i="1"/>
  <c r="E504" i="1"/>
  <c r="H502" i="1"/>
  <c r="E502" i="1"/>
  <c r="H500" i="1"/>
  <c r="E500" i="1"/>
  <c r="H498" i="1"/>
  <c r="E498" i="1"/>
  <c r="H496" i="1"/>
  <c r="E496" i="1"/>
  <c r="H494" i="1"/>
  <c r="E494" i="1"/>
  <c r="I500" i="1" l="1"/>
  <c r="I508" i="1"/>
  <c r="I516" i="1"/>
  <c r="I524" i="1"/>
  <c r="I540" i="1"/>
  <c r="I548" i="1"/>
  <c r="I556" i="1"/>
  <c r="I564" i="1"/>
  <c r="I532" i="1"/>
  <c r="I496" i="1"/>
  <c r="I504" i="1"/>
  <c r="I512" i="1"/>
  <c r="I520" i="1"/>
  <c r="I528" i="1"/>
  <c r="I536" i="1"/>
  <c r="I544" i="1"/>
  <c r="I552" i="1"/>
  <c r="I560" i="1"/>
  <c r="I568" i="1"/>
  <c r="I506" i="1"/>
  <c r="I514" i="1"/>
  <c r="I530" i="1"/>
  <c r="I538" i="1"/>
  <c r="I546" i="1"/>
  <c r="I554" i="1"/>
  <c r="I562" i="1"/>
  <c r="I498" i="1"/>
  <c r="I522" i="1"/>
  <c r="I494" i="1"/>
  <c r="I502" i="1"/>
  <c r="I510" i="1"/>
  <c r="I518" i="1"/>
  <c r="I526" i="1"/>
  <c r="I534" i="1"/>
  <c r="I542" i="1"/>
  <c r="I550" i="1"/>
  <c r="I558" i="1"/>
  <c r="I566" i="1"/>
  <c r="I574" i="1"/>
  <c r="J524" i="1"/>
  <c r="J530" i="1"/>
  <c r="J544" i="1"/>
  <c r="J558" i="1"/>
  <c r="J534" i="1"/>
  <c r="J520" i="1"/>
  <c r="J562" i="1"/>
  <c r="J502" i="1"/>
  <c r="J494" i="1"/>
  <c r="J498" i="1"/>
  <c r="J512" i="1"/>
  <c r="J526" i="1"/>
  <c r="J536" i="1"/>
  <c r="J540" i="1"/>
  <c r="J554" i="1"/>
  <c r="J508" i="1"/>
  <c r="J522" i="1"/>
  <c r="J550" i="1"/>
  <c r="J568" i="1"/>
  <c r="J516" i="1"/>
  <c r="J532" i="1"/>
  <c r="J546" i="1"/>
  <c r="J564" i="1"/>
  <c r="J574" i="1"/>
  <c r="J518" i="1"/>
  <c r="J500" i="1"/>
  <c r="J514" i="1"/>
  <c r="J542" i="1"/>
  <c r="J560" i="1"/>
  <c r="J496" i="1"/>
  <c r="J506" i="1"/>
  <c r="J548" i="1"/>
  <c r="J566" i="1"/>
  <c r="J504" i="1"/>
  <c r="J510" i="1"/>
  <c r="J528" i="1"/>
  <c r="J538" i="1"/>
  <c r="J552" i="1"/>
  <c r="J556" i="1"/>
  <c r="H492" i="1"/>
  <c r="E492" i="1"/>
  <c r="H490" i="1"/>
  <c r="E490" i="1"/>
  <c r="H488" i="1"/>
  <c r="E488" i="1"/>
  <c r="H486" i="1"/>
  <c r="E486" i="1"/>
  <c r="H484" i="1"/>
  <c r="E484" i="1"/>
  <c r="H482" i="1"/>
  <c r="E482" i="1"/>
  <c r="H480" i="1"/>
  <c r="E480" i="1"/>
  <c r="H478" i="1"/>
  <c r="E478" i="1"/>
  <c r="H476" i="1"/>
  <c r="E476" i="1"/>
  <c r="H474" i="1"/>
  <c r="E474" i="1"/>
  <c r="H472" i="1"/>
  <c r="E472" i="1"/>
  <c r="H470" i="1"/>
  <c r="E470" i="1"/>
  <c r="H468" i="1"/>
  <c r="E468" i="1"/>
  <c r="H466" i="1"/>
  <c r="E466" i="1"/>
  <c r="H464" i="1"/>
  <c r="E464" i="1"/>
  <c r="H462" i="1"/>
  <c r="E462" i="1"/>
  <c r="H460" i="1"/>
  <c r="E460" i="1"/>
  <c r="H458" i="1"/>
  <c r="E458" i="1"/>
  <c r="H456" i="1"/>
  <c r="E456" i="1"/>
  <c r="H454" i="1"/>
  <c r="E454" i="1"/>
  <c r="H452" i="1"/>
  <c r="E452" i="1"/>
  <c r="H450" i="1"/>
  <c r="E450" i="1"/>
  <c r="H448" i="1"/>
  <c r="E448" i="1"/>
  <c r="H446" i="1"/>
  <c r="E446" i="1"/>
  <c r="H444" i="1"/>
  <c r="E444" i="1"/>
  <c r="H442" i="1"/>
  <c r="E442" i="1"/>
  <c r="H440" i="1"/>
  <c r="E440" i="1"/>
  <c r="H438" i="1"/>
  <c r="E438" i="1"/>
  <c r="H436" i="1"/>
  <c r="E436" i="1"/>
  <c r="H434" i="1"/>
  <c r="E434" i="1"/>
  <c r="H432" i="1"/>
  <c r="E432" i="1"/>
  <c r="H430" i="1"/>
  <c r="E430" i="1"/>
  <c r="H428" i="1"/>
  <c r="E428" i="1"/>
  <c r="H426" i="1"/>
  <c r="E426" i="1"/>
  <c r="H424" i="1"/>
  <c r="E424" i="1"/>
  <c r="H422" i="1"/>
  <c r="E422" i="1"/>
  <c r="H420" i="1"/>
  <c r="E420" i="1"/>
  <c r="H418" i="1"/>
  <c r="E418" i="1"/>
  <c r="H416" i="1"/>
  <c r="E416" i="1"/>
  <c r="H414" i="1"/>
  <c r="E414" i="1"/>
  <c r="H412" i="1"/>
  <c r="E412" i="1"/>
  <c r="H410" i="1"/>
  <c r="E410" i="1"/>
  <c r="H408" i="1"/>
  <c r="E408" i="1"/>
  <c r="H406" i="1"/>
  <c r="E406" i="1"/>
  <c r="H404" i="1"/>
  <c r="E404" i="1"/>
  <c r="H402" i="1"/>
  <c r="E402" i="1"/>
  <c r="H400" i="1"/>
  <c r="E400" i="1"/>
  <c r="H398" i="1"/>
  <c r="E398" i="1"/>
  <c r="H396" i="1"/>
  <c r="E396" i="1"/>
  <c r="H394" i="1"/>
  <c r="E394" i="1"/>
  <c r="H392" i="1"/>
  <c r="E392" i="1"/>
  <c r="H390" i="1"/>
  <c r="E390" i="1"/>
  <c r="H388" i="1"/>
  <c r="E388" i="1"/>
  <c r="H386" i="1"/>
  <c r="E386" i="1"/>
  <c r="H384" i="1"/>
  <c r="E384" i="1"/>
  <c r="H382" i="1"/>
  <c r="E382" i="1"/>
  <c r="H380" i="1"/>
  <c r="E380" i="1"/>
  <c r="H378" i="1"/>
  <c r="E378" i="1"/>
  <c r="H376" i="1"/>
  <c r="E376" i="1"/>
  <c r="H374" i="1"/>
  <c r="E374" i="1"/>
  <c r="H372" i="1"/>
  <c r="E372" i="1"/>
  <c r="H370" i="1"/>
  <c r="E370" i="1"/>
  <c r="H368" i="1"/>
  <c r="E368" i="1"/>
  <c r="H366" i="1"/>
  <c r="E366" i="1"/>
  <c r="H364" i="1"/>
  <c r="E364" i="1"/>
  <c r="H362" i="1"/>
  <c r="E362" i="1"/>
  <c r="H360" i="1"/>
  <c r="E360" i="1"/>
  <c r="H358" i="1"/>
  <c r="E358" i="1"/>
  <c r="H356" i="1"/>
  <c r="E356" i="1"/>
  <c r="H354" i="1"/>
  <c r="E354" i="1"/>
  <c r="H352" i="1"/>
  <c r="E352" i="1"/>
  <c r="H350" i="1"/>
  <c r="E350" i="1"/>
  <c r="H348" i="1"/>
  <c r="E348" i="1"/>
  <c r="H346" i="1"/>
  <c r="E346" i="1"/>
  <c r="H344" i="1"/>
  <c r="E344" i="1"/>
  <c r="H342" i="1"/>
  <c r="E342" i="1"/>
  <c r="H340" i="1"/>
  <c r="E340" i="1"/>
  <c r="H338" i="1"/>
  <c r="E338" i="1"/>
  <c r="H336" i="1"/>
  <c r="E336" i="1"/>
  <c r="H334" i="1"/>
  <c r="E334" i="1"/>
  <c r="H332" i="1"/>
  <c r="E332" i="1"/>
  <c r="H330" i="1"/>
  <c r="E330" i="1"/>
  <c r="I334" i="1" l="1"/>
  <c r="I358" i="1"/>
  <c r="I374" i="1"/>
  <c r="I390" i="1"/>
  <c r="I414" i="1"/>
  <c r="I342" i="1"/>
  <c r="I350" i="1"/>
  <c r="I366" i="1"/>
  <c r="I382" i="1"/>
  <c r="I398" i="1"/>
  <c r="I406" i="1"/>
  <c r="I422" i="1"/>
  <c r="I430" i="1"/>
  <c r="I438" i="1"/>
  <c r="I446" i="1"/>
  <c r="I336" i="1"/>
  <c r="I352" i="1"/>
  <c r="I344" i="1"/>
  <c r="I348" i="1"/>
  <c r="I412" i="1"/>
  <c r="I452" i="1"/>
  <c r="I476" i="1"/>
  <c r="I492" i="1"/>
  <c r="I380" i="1"/>
  <c r="I428" i="1"/>
  <c r="I484" i="1"/>
  <c r="I364" i="1"/>
  <c r="I396" i="1"/>
  <c r="I460" i="1"/>
  <c r="I332" i="1"/>
  <c r="I372" i="1"/>
  <c r="I420" i="1"/>
  <c r="I468" i="1"/>
  <c r="I356" i="1"/>
  <c r="I404" i="1"/>
  <c r="I340" i="1"/>
  <c r="I388" i="1"/>
  <c r="I436" i="1"/>
  <c r="I454" i="1"/>
  <c r="I462" i="1"/>
  <c r="I470" i="1"/>
  <c r="I360" i="1"/>
  <c r="I376" i="1"/>
  <c r="I384" i="1"/>
  <c r="I392" i="1"/>
  <c r="I400" i="1"/>
  <c r="I408" i="1"/>
  <c r="I368" i="1"/>
  <c r="I478" i="1"/>
  <c r="I486" i="1"/>
  <c r="I416" i="1"/>
  <c r="I432" i="1"/>
  <c r="I448" i="1"/>
  <c r="I424" i="1"/>
  <c r="I464" i="1"/>
  <c r="I480" i="1"/>
  <c r="I440" i="1"/>
  <c r="I456" i="1"/>
  <c r="I472" i="1"/>
  <c r="I488" i="1"/>
  <c r="I330" i="1"/>
  <c r="I346" i="1"/>
  <c r="I362" i="1"/>
  <c r="I378" i="1"/>
  <c r="I394" i="1"/>
  <c r="I410" i="1"/>
  <c r="I418" i="1"/>
  <c r="I434" i="1"/>
  <c r="I442" i="1"/>
  <c r="I450" i="1"/>
  <c r="I458" i="1"/>
  <c r="I466" i="1"/>
  <c r="I474" i="1"/>
  <c r="I482" i="1"/>
  <c r="I338" i="1"/>
  <c r="I354" i="1"/>
  <c r="I370" i="1"/>
  <c r="I386" i="1"/>
  <c r="I402" i="1"/>
  <c r="I426" i="1"/>
  <c r="I490" i="1"/>
  <c r="J466" i="1"/>
  <c r="J378" i="1"/>
  <c r="J382" i="1"/>
  <c r="J400" i="1"/>
  <c r="J422" i="1"/>
  <c r="J426" i="1"/>
  <c r="J440" i="1"/>
  <c r="J454" i="1"/>
  <c r="J458" i="1"/>
  <c r="J472" i="1"/>
  <c r="J486" i="1"/>
  <c r="J490" i="1"/>
  <c r="J340" i="1"/>
  <c r="J386" i="1"/>
  <c r="J412" i="1"/>
  <c r="J430" i="1"/>
  <c r="J462" i="1"/>
  <c r="J332" i="1"/>
  <c r="J346" i="1"/>
  <c r="J350" i="1"/>
  <c r="J360" i="1"/>
  <c r="J364" i="1"/>
  <c r="J374" i="1"/>
  <c r="J388" i="1"/>
  <c r="J392" i="1"/>
  <c r="J396" i="1"/>
  <c r="J436" i="1"/>
  <c r="J468" i="1"/>
  <c r="J358" i="1"/>
  <c r="J408" i="1"/>
  <c r="J368" i="1"/>
  <c r="J476" i="1"/>
  <c r="J342" i="1"/>
  <c r="J356" i="1"/>
  <c r="J370" i="1"/>
  <c r="J406" i="1"/>
  <c r="J410" i="1"/>
  <c r="J418" i="1"/>
  <c r="J432" i="1"/>
  <c r="J450" i="1"/>
  <c r="J464" i="1"/>
  <c r="J482" i="1"/>
  <c r="J480" i="1"/>
  <c r="J330" i="1"/>
  <c r="J338" i="1"/>
  <c r="J384" i="1"/>
  <c r="J402" i="1"/>
  <c r="J414" i="1"/>
  <c r="J428" i="1"/>
  <c r="J446" i="1"/>
  <c r="J460" i="1"/>
  <c r="J478" i="1"/>
  <c r="J492" i="1"/>
  <c r="J444" i="1"/>
  <c r="J366" i="1"/>
  <c r="J424" i="1"/>
  <c r="J438" i="1"/>
  <c r="J442" i="1"/>
  <c r="J456" i="1"/>
  <c r="J470" i="1"/>
  <c r="J474" i="1"/>
  <c r="J488" i="1"/>
  <c r="J404" i="1"/>
  <c r="J416" i="1"/>
  <c r="J434" i="1"/>
  <c r="J448" i="1"/>
  <c r="J354" i="1"/>
  <c r="J352" i="1"/>
  <c r="J376" i="1"/>
  <c r="J380" i="1"/>
  <c r="J334" i="1"/>
  <c r="J344" i="1"/>
  <c r="J348" i="1"/>
  <c r="J362" i="1"/>
  <c r="J372" i="1"/>
  <c r="J390" i="1"/>
  <c r="J394" i="1"/>
  <c r="J398" i="1"/>
  <c r="J420" i="1"/>
  <c r="J452" i="1"/>
  <c r="J484" i="1"/>
  <c r="H400" i="2"/>
  <c r="E400" i="2"/>
  <c r="H398" i="2"/>
  <c r="E398" i="2"/>
  <c r="H396" i="2"/>
  <c r="E396" i="2"/>
  <c r="H394" i="2"/>
  <c r="E394" i="2"/>
  <c r="H392" i="2"/>
  <c r="E392" i="2"/>
  <c r="H390" i="2"/>
  <c r="E390" i="2"/>
  <c r="H388" i="2"/>
  <c r="E388" i="2"/>
  <c r="H386" i="2"/>
  <c r="E386" i="2"/>
  <c r="H384" i="2"/>
  <c r="E384" i="2"/>
  <c r="H382" i="2"/>
  <c r="E382" i="2"/>
  <c r="H380" i="2"/>
  <c r="E380" i="2"/>
  <c r="H378" i="2"/>
  <c r="E378" i="2"/>
  <c r="H376" i="2"/>
  <c r="E376" i="2"/>
  <c r="H374" i="2"/>
  <c r="E374" i="2"/>
  <c r="H372" i="2"/>
  <c r="E372" i="2"/>
  <c r="H370" i="2"/>
  <c r="E370" i="2"/>
  <c r="H368" i="2"/>
  <c r="E368" i="2"/>
  <c r="H366" i="2"/>
  <c r="E366" i="2"/>
  <c r="H364" i="2"/>
  <c r="E364" i="2"/>
  <c r="H362" i="2"/>
  <c r="E362" i="2"/>
  <c r="H360" i="2"/>
  <c r="E360" i="2"/>
  <c r="H358" i="2"/>
  <c r="E358" i="2"/>
  <c r="H356" i="2"/>
  <c r="E356" i="2"/>
  <c r="H354" i="2"/>
  <c r="E354" i="2"/>
  <c r="H352" i="2"/>
  <c r="E352" i="2"/>
  <c r="H350" i="2"/>
  <c r="E350" i="2"/>
  <c r="H348" i="2"/>
  <c r="E348" i="2"/>
  <c r="H346" i="2"/>
  <c r="E346" i="2"/>
  <c r="H344" i="2"/>
  <c r="E344" i="2"/>
  <c r="H342" i="2"/>
  <c r="E342" i="2"/>
  <c r="H340" i="2"/>
  <c r="E340" i="2"/>
  <c r="H338" i="2"/>
  <c r="E338" i="2"/>
  <c r="H336" i="2"/>
  <c r="E336" i="2"/>
  <c r="H334" i="2"/>
  <c r="E334" i="2"/>
  <c r="H332" i="2"/>
  <c r="E332" i="2"/>
  <c r="H330" i="2"/>
  <c r="E330" i="2"/>
  <c r="H328" i="2"/>
  <c r="E328" i="2"/>
  <c r="H326" i="2"/>
  <c r="E326" i="2"/>
  <c r="H324" i="2"/>
  <c r="E324" i="2"/>
  <c r="H322" i="2"/>
  <c r="E322" i="2"/>
  <c r="H246" i="4"/>
  <c r="E246" i="4"/>
  <c r="H244" i="4"/>
  <c r="E244" i="4"/>
  <c r="H242" i="4"/>
  <c r="E242" i="4"/>
  <c r="H240" i="4"/>
  <c r="E240" i="4"/>
  <c r="H238" i="4"/>
  <c r="E238" i="4"/>
  <c r="H236" i="4"/>
  <c r="E236" i="4"/>
  <c r="H234" i="4"/>
  <c r="E234" i="4"/>
  <c r="H232" i="4"/>
  <c r="E232" i="4"/>
  <c r="H230" i="4"/>
  <c r="E230" i="4"/>
  <c r="H228" i="4"/>
  <c r="E228" i="4"/>
  <c r="H226" i="4"/>
  <c r="E226" i="4"/>
  <c r="H224" i="4"/>
  <c r="E224" i="4"/>
  <c r="H222" i="4"/>
  <c r="E222" i="4"/>
  <c r="H220" i="4"/>
  <c r="E220" i="4"/>
  <c r="H218" i="4"/>
  <c r="E218" i="4"/>
  <c r="H216" i="4"/>
  <c r="E216" i="4"/>
  <c r="H214" i="4"/>
  <c r="E214" i="4"/>
  <c r="H212" i="4"/>
  <c r="E212" i="4"/>
  <c r="H210" i="4"/>
  <c r="E210" i="4"/>
  <c r="H208" i="4"/>
  <c r="E208" i="4"/>
  <c r="H206" i="4"/>
  <c r="E206" i="4"/>
  <c r="H204" i="4"/>
  <c r="E204" i="4"/>
  <c r="H202" i="4"/>
  <c r="E202" i="4"/>
  <c r="H200" i="4"/>
  <c r="E200" i="4"/>
  <c r="H198" i="4"/>
  <c r="E198" i="4"/>
  <c r="H196" i="4"/>
  <c r="E196" i="4"/>
  <c r="H194" i="4"/>
  <c r="E194" i="4"/>
  <c r="H192" i="4"/>
  <c r="E192" i="4"/>
  <c r="H190" i="4"/>
  <c r="E190" i="4"/>
  <c r="H188" i="4"/>
  <c r="E188" i="4"/>
  <c r="H186" i="4"/>
  <c r="E186" i="4"/>
  <c r="H184" i="4"/>
  <c r="E184" i="4"/>
  <c r="H182" i="4"/>
  <c r="E182" i="4"/>
  <c r="H180" i="4"/>
  <c r="E180" i="4"/>
  <c r="H178" i="4"/>
  <c r="E178" i="4"/>
  <c r="H176" i="4"/>
  <c r="E176" i="4"/>
  <c r="H174" i="4"/>
  <c r="E174" i="4"/>
  <c r="H172" i="4"/>
  <c r="E172" i="4"/>
  <c r="H170" i="4"/>
  <c r="E170" i="4"/>
  <c r="H168" i="4"/>
  <c r="E168" i="4"/>
  <c r="H166" i="4"/>
  <c r="E166" i="4"/>
  <c r="I166" i="4" l="1"/>
  <c r="I206" i="4"/>
  <c r="I222" i="4"/>
  <c r="I230" i="4"/>
  <c r="I238" i="4"/>
  <c r="I246" i="4"/>
  <c r="I190" i="4"/>
  <c r="I176" i="4"/>
  <c r="I192" i="4"/>
  <c r="I184" i="4"/>
  <c r="I168" i="4"/>
  <c r="I198" i="4"/>
  <c r="I182" i="4"/>
  <c r="I214" i="4"/>
  <c r="I174" i="4"/>
  <c r="I200" i="4"/>
  <c r="I208" i="4"/>
  <c r="I216" i="4"/>
  <c r="I224" i="4"/>
  <c r="I240" i="4"/>
  <c r="I232" i="4"/>
  <c r="I170" i="4"/>
  <c r="I178" i="4"/>
  <c r="I186" i="4"/>
  <c r="I194" i="4"/>
  <c r="I202" i="4"/>
  <c r="I210" i="4"/>
  <c r="I218" i="4"/>
  <c r="I226" i="4"/>
  <c r="I234" i="4"/>
  <c r="I242" i="4"/>
  <c r="I172" i="4"/>
  <c r="I188" i="4"/>
  <c r="I204" i="4"/>
  <c r="I220" i="4"/>
  <c r="I244" i="4"/>
  <c r="I180" i="4"/>
  <c r="I196" i="4"/>
  <c r="I212" i="4"/>
  <c r="I228" i="4"/>
  <c r="I236" i="4"/>
  <c r="I322" i="2"/>
  <c r="I330" i="2"/>
  <c r="I338" i="2"/>
  <c r="I346" i="2"/>
  <c r="I354" i="2"/>
  <c r="I362" i="2"/>
  <c r="I370" i="2"/>
  <c r="I378" i="2"/>
  <c r="I386" i="2"/>
  <c r="I394" i="2"/>
  <c r="I324" i="2"/>
  <c r="I332" i="2"/>
  <c r="I340" i="2"/>
  <c r="I348" i="2"/>
  <c r="I356" i="2"/>
  <c r="I364" i="2"/>
  <c r="I372" i="2"/>
  <c r="I380" i="2"/>
  <c r="I388" i="2"/>
  <c r="I396" i="2"/>
  <c r="I326" i="2"/>
  <c r="I334" i="2"/>
  <c r="I342" i="2"/>
  <c r="I350" i="2"/>
  <c r="I358" i="2"/>
  <c r="I366" i="2"/>
  <c r="I374" i="2"/>
  <c r="I382" i="2"/>
  <c r="I390" i="2"/>
  <c r="I398" i="2"/>
  <c r="I328" i="2"/>
  <c r="I336" i="2"/>
  <c r="I344" i="2"/>
  <c r="I352" i="2"/>
  <c r="I360" i="2"/>
  <c r="I368" i="2"/>
  <c r="I376" i="2"/>
  <c r="I384" i="2"/>
  <c r="I392" i="2"/>
  <c r="I400" i="2"/>
  <c r="J336" i="2"/>
  <c r="J352" i="2"/>
  <c r="J368" i="2"/>
  <c r="J384" i="2"/>
  <c r="J400" i="2"/>
  <c r="J390" i="2"/>
  <c r="J342" i="2"/>
  <c r="J358" i="2"/>
  <c r="J374" i="2"/>
  <c r="J348" i="2"/>
  <c r="J396" i="2"/>
  <c r="J334" i="2"/>
  <c r="J350" i="2"/>
  <c r="J324" i="2"/>
  <c r="J326" i="2"/>
  <c r="J338" i="2"/>
  <c r="J340" i="2"/>
  <c r="J360" i="2"/>
  <c r="J376" i="2"/>
  <c r="J392" i="2"/>
  <c r="J218" i="4"/>
  <c r="J190" i="4"/>
  <c r="J166" i="4"/>
  <c r="J198" i="4"/>
  <c r="J214" i="4"/>
  <c r="J230" i="4"/>
  <c r="J246" i="4"/>
  <c r="J174" i="4"/>
  <c r="J222" i="4"/>
  <c r="J186" i="4"/>
  <c r="J202" i="4"/>
  <c r="J234" i="4"/>
  <c r="J210" i="4"/>
  <c r="J226" i="4"/>
  <c r="J242" i="4"/>
  <c r="J206" i="4"/>
  <c r="J332" i="2"/>
  <c r="J370" i="2"/>
  <c r="J380" i="2"/>
  <c r="J354" i="2"/>
  <c r="J364" i="2"/>
  <c r="J322" i="2"/>
  <c r="J204" i="4"/>
  <c r="J188" i="4"/>
  <c r="J232" i="4"/>
  <c r="J238" i="4"/>
  <c r="J184" i="4"/>
  <c r="J236" i="4"/>
  <c r="J216" i="4"/>
  <c r="J168" i="4"/>
  <c r="J172" i="4"/>
  <c r="J182" i="4"/>
  <c r="J220" i="4"/>
  <c r="J200" i="4"/>
  <c r="J344" i="2"/>
  <c r="J328" i="2"/>
  <c r="J386" i="2"/>
  <c r="J356" i="2"/>
  <c r="J372" i="2"/>
  <c r="J388" i="2"/>
  <c r="J330" i="2"/>
  <c r="J346" i="2"/>
  <c r="J362" i="2"/>
  <c r="J378" i="2"/>
  <c r="J394" i="2"/>
  <c r="J398" i="2"/>
  <c r="J366" i="2"/>
  <c r="J382" i="2"/>
  <c r="J170" i="4"/>
  <c r="J176" i="4"/>
  <c r="J192" i="4"/>
  <c r="J208" i="4"/>
  <c r="J224" i="4"/>
  <c r="J240" i="4"/>
  <c r="J178" i="4"/>
  <c r="J194" i="4"/>
  <c r="J196" i="4"/>
  <c r="J212" i="4"/>
  <c r="J228" i="4"/>
  <c r="J244" i="4"/>
  <c r="J180" i="4"/>
  <c r="H328" i="1"/>
  <c r="E328" i="1"/>
  <c r="H326" i="1"/>
  <c r="E326" i="1"/>
  <c r="H324" i="1"/>
  <c r="E324" i="1"/>
  <c r="H322" i="1"/>
  <c r="E322" i="1"/>
  <c r="H320" i="1"/>
  <c r="E320" i="1"/>
  <c r="H318" i="1"/>
  <c r="E318" i="1"/>
  <c r="H316" i="1"/>
  <c r="E316" i="1"/>
  <c r="H314" i="1"/>
  <c r="E314" i="1"/>
  <c r="H312" i="1"/>
  <c r="E312" i="1"/>
  <c r="H310" i="1"/>
  <c r="E310" i="1"/>
  <c r="H308" i="1"/>
  <c r="E308" i="1"/>
  <c r="H306" i="1"/>
  <c r="E306" i="1"/>
  <c r="H304" i="1"/>
  <c r="E304" i="1"/>
  <c r="H302" i="1"/>
  <c r="E302" i="1"/>
  <c r="H300" i="1"/>
  <c r="E300" i="1"/>
  <c r="H298" i="1"/>
  <c r="E298" i="1"/>
  <c r="H296" i="1"/>
  <c r="E296" i="1"/>
  <c r="H294" i="1"/>
  <c r="E294" i="1"/>
  <c r="H292" i="1"/>
  <c r="E292" i="1"/>
  <c r="H290" i="1"/>
  <c r="E290" i="1"/>
  <c r="H288" i="1"/>
  <c r="E288" i="1"/>
  <c r="H286" i="1"/>
  <c r="E286" i="1"/>
  <c r="H284" i="1"/>
  <c r="E284" i="1"/>
  <c r="H282" i="1"/>
  <c r="E282" i="1"/>
  <c r="H280" i="1"/>
  <c r="E280" i="1"/>
  <c r="H278" i="1"/>
  <c r="E278" i="1"/>
  <c r="H276" i="1"/>
  <c r="E276" i="1"/>
  <c r="H274" i="1"/>
  <c r="E274" i="1"/>
  <c r="H272" i="1"/>
  <c r="E272" i="1"/>
  <c r="H270" i="1"/>
  <c r="E270" i="1"/>
  <c r="H268" i="1"/>
  <c r="E268" i="1"/>
  <c r="H266" i="1"/>
  <c r="E266" i="1"/>
  <c r="H264" i="1"/>
  <c r="E264" i="1"/>
  <c r="H262" i="1"/>
  <c r="E262" i="1"/>
  <c r="H260" i="1"/>
  <c r="E260" i="1"/>
  <c r="H258" i="1"/>
  <c r="E258" i="1"/>
  <c r="H256" i="1"/>
  <c r="E256" i="1"/>
  <c r="H254" i="1"/>
  <c r="E254" i="1"/>
  <c r="H252" i="1"/>
  <c r="E252" i="1"/>
  <c r="H250" i="1"/>
  <c r="E250" i="1"/>
  <c r="H248" i="1"/>
  <c r="E248" i="1"/>
  <c r="I260" i="1" l="1"/>
  <c r="I292" i="1"/>
  <c r="I252" i="1"/>
  <c r="I254" i="1"/>
  <c r="I262" i="1"/>
  <c r="I270" i="1"/>
  <c r="I278" i="1"/>
  <c r="I286" i="1"/>
  <c r="I294" i="1"/>
  <c r="I302" i="1"/>
  <c r="I310" i="1"/>
  <c r="I318" i="1"/>
  <c r="I326" i="1"/>
  <c r="I258" i="1"/>
  <c r="I282" i="1"/>
  <c r="I248" i="1"/>
  <c r="I256" i="1"/>
  <c r="I250" i="1"/>
  <c r="I298" i="1"/>
  <c r="I274" i="1"/>
  <c r="I266" i="1"/>
  <c r="I290" i="1"/>
  <c r="I306" i="1"/>
  <c r="I314" i="1"/>
  <c r="I300" i="1"/>
  <c r="I308" i="1"/>
  <c r="I268" i="1"/>
  <c r="I276" i="1"/>
  <c r="I284" i="1"/>
  <c r="I322" i="1"/>
  <c r="I264" i="1"/>
  <c r="I280" i="1"/>
  <c r="I296" i="1"/>
  <c r="I272" i="1"/>
  <c r="I288" i="1"/>
  <c r="I304" i="1"/>
  <c r="I324" i="1"/>
  <c r="I316" i="1"/>
  <c r="I312" i="1"/>
  <c r="I320" i="1"/>
  <c r="I328" i="1"/>
  <c r="J300" i="1"/>
  <c r="J314" i="1"/>
  <c r="J328" i="1"/>
  <c r="J250" i="1"/>
  <c r="J264" i="1"/>
  <c r="J278" i="1"/>
  <c r="J292" i="1"/>
  <c r="J310" i="1"/>
  <c r="J320" i="1"/>
  <c r="J260" i="1"/>
  <c r="J256" i="1"/>
  <c r="J274" i="1"/>
  <c r="J288" i="1"/>
  <c r="J306" i="1"/>
  <c r="J316" i="1"/>
  <c r="J254" i="1"/>
  <c r="J286" i="1"/>
  <c r="J248" i="1"/>
  <c r="J252" i="1"/>
  <c r="J266" i="1"/>
  <c r="J270" i="1"/>
  <c r="J284" i="1"/>
  <c r="J298" i="1"/>
  <c r="J302" i="1"/>
  <c r="J296" i="1"/>
  <c r="J324" i="1"/>
  <c r="J280" i="1"/>
  <c r="J312" i="1"/>
  <c r="J326" i="1"/>
  <c r="J268" i="1"/>
  <c r="J276" i="1"/>
  <c r="J294" i="1"/>
  <c r="J308" i="1"/>
  <c r="J322" i="1"/>
  <c r="J282" i="1"/>
  <c r="J262" i="1"/>
  <c r="J258" i="1"/>
  <c r="J272" i="1"/>
  <c r="J290" i="1"/>
  <c r="J304" i="1"/>
  <c r="J318" i="1"/>
  <c r="H246" i="3"/>
  <c r="E246" i="3"/>
  <c r="J246" i="3" s="1"/>
  <c r="H244" i="3"/>
  <c r="E244" i="3"/>
  <c r="J244" i="3" s="1"/>
  <c r="H242" i="3"/>
  <c r="E242" i="3"/>
  <c r="J242" i="3" s="1"/>
  <c r="H240" i="3"/>
  <c r="E240" i="3"/>
  <c r="H238" i="3"/>
  <c r="E238" i="3"/>
  <c r="H236" i="3"/>
  <c r="E236" i="3"/>
  <c r="H234" i="3"/>
  <c r="E234" i="3"/>
  <c r="J234" i="3" s="1"/>
  <c r="H232" i="3"/>
  <c r="E232" i="3"/>
  <c r="H230" i="3"/>
  <c r="E230" i="3"/>
  <c r="J230" i="3" s="1"/>
  <c r="H228" i="3"/>
  <c r="E228" i="3"/>
  <c r="J228" i="3" s="1"/>
  <c r="H226" i="3"/>
  <c r="E226" i="3"/>
  <c r="J226" i="3" s="1"/>
  <c r="H224" i="3"/>
  <c r="E224" i="3"/>
  <c r="H222" i="3"/>
  <c r="E222" i="3"/>
  <c r="H220" i="3"/>
  <c r="E220" i="3"/>
  <c r="H218" i="3"/>
  <c r="E218" i="3"/>
  <c r="J218" i="3" s="1"/>
  <c r="H216" i="3"/>
  <c r="E216" i="3"/>
  <c r="H214" i="3"/>
  <c r="E214" i="3"/>
  <c r="J214" i="3" s="1"/>
  <c r="H212" i="3"/>
  <c r="E212" i="3"/>
  <c r="J212" i="3" s="1"/>
  <c r="H210" i="3"/>
  <c r="E210" i="3"/>
  <c r="J210" i="3" s="1"/>
  <c r="H208" i="3"/>
  <c r="E208" i="3"/>
  <c r="H206" i="3"/>
  <c r="E206" i="3"/>
  <c r="H204" i="3"/>
  <c r="E204" i="3"/>
  <c r="H202" i="3"/>
  <c r="E202" i="3"/>
  <c r="J202" i="3" s="1"/>
  <c r="H200" i="3"/>
  <c r="E200" i="3"/>
  <c r="H198" i="3"/>
  <c r="E198" i="3"/>
  <c r="J198" i="3" s="1"/>
  <c r="H196" i="3"/>
  <c r="E196" i="3"/>
  <c r="J196" i="3" s="1"/>
  <c r="H194" i="3"/>
  <c r="E194" i="3"/>
  <c r="J194" i="3" s="1"/>
  <c r="H192" i="3"/>
  <c r="E192" i="3"/>
  <c r="H190" i="3"/>
  <c r="E190" i="3"/>
  <c r="H188" i="3"/>
  <c r="E188" i="3"/>
  <c r="H186" i="3"/>
  <c r="E186" i="3"/>
  <c r="J186" i="3" s="1"/>
  <c r="H184" i="3"/>
  <c r="E184" i="3"/>
  <c r="H182" i="3"/>
  <c r="E182" i="3"/>
  <c r="J182" i="3" s="1"/>
  <c r="H180" i="3"/>
  <c r="E180" i="3"/>
  <c r="J180" i="3" s="1"/>
  <c r="H178" i="3"/>
  <c r="E178" i="3"/>
  <c r="J178" i="3" s="1"/>
  <c r="H176" i="3"/>
  <c r="E176" i="3"/>
  <c r="J176" i="3" s="1"/>
  <c r="H174" i="3"/>
  <c r="E174" i="3"/>
  <c r="H172" i="3"/>
  <c r="E172" i="3"/>
  <c r="H170" i="3"/>
  <c r="E170" i="3"/>
  <c r="H168" i="3"/>
  <c r="E168" i="3"/>
  <c r="J168" i="3" s="1"/>
  <c r="H166" i="3"/>
  <c r="E166" i="3"/>
  <c r="I172" i="3" l="1"/>
  <c r="I180" i="3"/>
  <c r="I188" i="3"/>
  <c r="I196" i="3"/>
  <c r="I204" i="3"/>
  <c r="I212" i="3"/>
  <c r="I176" i="3"/>
  <c r="I184" i="3"/>
  <c r="I192" i="3"/>
  <c r="I200" i="3"/>
  <c r="I220" i="3"/>
  <c r="I228" i="3"/>
  <c r="I236" i="3"/>
  <c r="I166" i="3"/>
  <c r="I198" i="3"/>
  <c r="I214" i="3"/>
  <c r="I222" i="3"/>
  <c r="I230" i="3"/>
  <c r="I238" i="3"/>
  <c r="I246" i="3"/>
  <c r="I190" i="3"/>
  <c r="I206" i="3"/>
  <c r="I182" i="3"/>
  <c r="I174" i="3"/>
  <c r="I208" i="3"/>
  <c r="I216" i="3"/>
  <c r="I224" i="3"/>
  <c r="I232" i="3"/>
  <c r="I240" i="3"/>
  <c r="I168" i="3"/>
  <c r="I186" i="3"/>
  <c r="I194" i="3"/>
  <c r="I210" i="3"/>
  <c r="I218" i="3"/>
  <c r="I226" i="3"/>
  <c r="I234" i="3"/>
  <c r="I242" i="3"/>
  <c r="I170" i="3"/>
  <c r="I178" i="3"/>
  <c r="I202" i="3"/>
  <c r="I244" i="3"/>
  <c r="J174" i="3"/>
  <c r="J166" i="3"/>
  <c r="J184" i="3"/>
  <c r="J192" i="3"/>
  <c r="J200" i="3"/>
  <c r="J208" i="3"/>
  <c r="J216" i="3"/>
  <c r="J224" i="3"/>
  <c r="J232" i="3"/>
  <c r="J240" i="3"/>
  <c r="J188" i="3"/>
  <c r="J204" i="3"/>
  <c r="J220" i="3"/>
  <c r="J236" i="3"/>
  <c r="J170" i="3"/>
  <c r="J172" i="3"/>
  <c r="J190" i="3"/>
  <c r="J206" i="3"/>
  <c r="J222" i="3"/>
  <c r="J238" i="3"/>
  <c r="H164" i="3"/>
  <c r="E164" i="3"/>
  <c r="J164" i="3" s="1"/>
  <c r="H162" i="3"/>
  <c r="E162" i="3"/>
  <c r="H160" i="3"/>
  <c r="E160" i="3"/>
  <c r="J160" i="3" s="1"/>
  <c r="H158" i="3"/>
  <c r="E158" i="3"/>
  <c r="H156" i="3"/>
  <c r="E156" i="3"/>
  <c r="H154" i="3"/>
  <c r="E154" i="3"/>
  <c r="J154" i="3" s="1"/>
  <c r="H152" i="3"/>
  <c r="E152" i="3"/>
  <c r="J152" i="3" s="1"/>
  <c r="H150" i="3"/>
  <c r="E150" i="3"/>
  <c r="H148" i="3"/>
  <c r="E148" i="3"/>
  <c r="J148" i="3" s="1"/>
  <c r="H146" i="3"/>
  <c r="E146" i="3"/>
  <c r="H144" i="3"/>
  <c r="E144" i="3"/>
  <c r="J144" i="3" s="1"/>
  <c r="H142" i="3"/>
  <c r="E142" i="3"/>
  <c r="H140" i="3"/>
  <c r="E140" i="3"/>
  <c r="H138" i="3"/>
  <c r="E138" i="3"/>
  <c r="J138" i="3" s="1"/>
  <c r="H136" i="3"/>
  <c r="E136" i="3"/>
  <c r="H134" i="3"/>
  <c r="E134" i="3"/>
  <c r="H132" i="3"/>
  <c r="E132" i="3"/>
  <c r="J132" i="3" s="1"/>
  <c r="H130" i="3"/>
  <c r="E130" i="3"/>
  <c r="H128" i="3"/>
  <c r="E128" i="3"/>
  <c r="H126" i="3"/>
  <c r="E126" i="3"/>
  <c r="H124" i="3"/>
  <c r="E124" i="3"/>
  <c r="H122" i="3"/>
  <c r="E122" i="3"/>
  <c r="J122" i="3" s="1"/>
  <c r="H120" i="3"/>
  <c r="E120" i="3"/>
  <c r="H118" i="3"/>
  <c r="E118" i="3"/>
  <c r="H116" i="3"/>
  <c r="E116" i="3"/>
  <c r="J116" i="3" s="1"/>
  <c r="H114" i="3"/>
  <c r="E114" i="3"/>
  <c r="H112" i="3"/>
  <c r="E112" i="3"/>
  <c r="J112" i="3" s="1"/>
  <c r="H110" i="3"/>
  <c r="E110" i="3"/>
  <c r="H108" i="3"/>
  <c r="E108" i="3"/>
  <c r="H106" i="3"/>
  <c r="E106" i="3"/>
  <c r="J106" i="3" s="1"/>
  <c r="H104" i="3"/>
  <c r="E104" i="3"/>
  <c r="J104" i="3" s="1"/>
  <c r="H102" i="3"/>
  <c r="E102" i="3"/>
  <c r="H100" i="3"/>
  <c r="E100" i="3"/>
  <c r="J100" i="3" s="1"/>
  <c r="H98" i="3"/>
  <c r="E98" i="3"/>
  <c r="H96" i="3"/>
  <c r="E96" i="3"/>
  <c r="H94" i="3"/>
  <c r="E94" i="3"/>
  <c r="J94" i="3" s="1"/>
  <c r="H92" i="3"/>
  <c r="E92" i="3"/>
  <c r="H90" i="3"/>
  <c r="E90" i="3"/>
  <c r="H88" i="3"/>
  <c r="E88" i="3"/>
  <c r="H86" i="3"/>
  <c r="E86" i="3"/>
  <c r="J86" i="3" s="1"/>
  <c r="H84" i="3"/>
  <c r="E84" i="3"/>
  <c r="J84" i="3" s="1"/>
  <c r="H320" i="2"/>
  <c r="E320" i="2"/>
  <c r="H318" i="2"/>
  <c r="E318" i="2"/>
  <c r="H316" i="2"/>
  <c r="E316" i="2"/>
  <c r="H314" i="2"/>
  <c r="E314" i="2"/>
  <c r="H312" i="2"/>
  <c r="E312" i="2"/>
  <c r="H310" i="2"/>
  <c r="E310" i="2"/>
  <c r="H308" i="2"/>
  <c r="E308" i="2"/>
  <c r="H306" i="2"/>
  <c r="E306" i="2"/>
  <c r="H304" i="2"/>
  <c r="E304" i="2"/>
  <c r="H302" i="2"/>
  <c r="E302" i="2"/>
  <c r="H300" i="2"/>
  <c r="E300" i="2"/>
  <c r="H298" i="2"/>
  <c r="E298" i="2"/>
  <c r="H296" i="2"/>
  <c r="E296" i="2"/>
  <c r="H294" i="2"/>
  <c r="E294" i="2"/>
  <c r="H292" i="2"/>
  <c r="E292" i="2"/>
  <c r="H290" i="2"/>
  <c r="E290" i="2"/>
  <c r="H288" i="2"/>
  <c r="E288" i="2"/>
  <c r="H286" i="2"/>
  <c r="E286" i="2"/>
  <c r="H284" i="2"/>
  <c r="E284" i="2"/>
  <c r="H282" i="2"/>
  <c r="E282" i="2"/>
  <c r="H280" i="2"/>
  <c r="E280" i="2"/>
  <c r="H278" i="2"/>
  <c r="E278" i="2"/>
  <c r="H276" i="2"/>
  <c r="E276" i="2"/>
  <c r="H274" i="2"/>
  <c r="E274" i="2"/>
  <c r="H272" i="2"/>
  <c r="E272" i="2"/>
  <c r="H270" i="2"/>
  <c r="E270" i="2"/>
  <c r="H268" i="2"/>
  <c r="E268" i="2"/>
  <c r="H266" i="2"/>
  <c r="E266" i="2"/>
  <c r="H264" i="2"/>
  <c r="E264" i="2"/>
  <c r="H262" i="2"/>
  <c r="E262" i="2"/>
  <c r="H260" i="2"/>
  <c r="E260" i="2"/>
  <c r="H258" i="2"/>
  <c r="E258" i="2"/>
  <c r="H256" i="2"/>
  <c r="E256" i="2"/>
  <c r="H254" i="2"/>
  <c r="E254" i="2"/>
  <c r="H252" i="2"/>
  <c r="E252" i="2"/>
  <c r="H250" i="2"/>
  <c r="E250" i="2"/>
  <c r="H248" i="2"/>
  <c r="E248" i="2"/>
  <c r="H246" i="2"/>
  <c r="E246" i="2"/>
  <c r="H244" i="2"/>
  <c r="E244" i="2"/>
  <c r="H242" i="2"/>
  <c r="E242" i="2"/>
  <c r="H240" i="2"/>
  <c r="E240" i="2"/>
  <c r="H238" i="2"/>
  <c r="E238" i="2"/>
  <c r="H236" i="2"/>
  <c r="E236" i="2"/>
  <c r="H234" i="2"/>
  <c r="E234" i="2"/>
  <c r="H232" i="2"/>
  <c r="E232" i="2"/>
  <c r="H230" i="2"/>
  <c r="E230" i="2"/>
  <c r="H228" i="2"/>
  <c r="E228" i="2"/>
  <c r="H226" i="2"/>
  <c r="E226" i="2"/>
  <c r="H224" i="2"/>
  <c r="E224" i="2"/>
  <c r="H222" i="2"/>
  <c r="E222" i="2"/>
  <c r="H220" i="2"/>
  <c r="E220" i="2"/>
  <c r="H218" i="2"/>
  <c r="E218" i="2"/>
  <c r="H216" i="2"/>
  <c r="E216" i="2"/>
  <c r="H214" i="2"/>
  <c r="E214" i="2"/>
  <c r="H212" i="2"/>
  <c r="E212" i="2"/>
  <c r="H210" i="2"/>
  <c r="E210" i="2"/>
  <c r="H208" i="2"/>
  <c r="E208" i="2"/>
  <c r="H206" i="2"/>
  <c r="E206" i="2"/>
  <c r="H204" i="2"/>
  <c r="E204" i="2"/>
  <c r="H202" i="2"/>
  <c r="E202" i="2"/>
  <c r="H200" i="2"/>
  <c r="E200" i="2"/>
  <c r="H198" i="2"/>
  <c r="E198" i="2"/>
  <c r="H196" i="2"/>
  <c r="E196" i="2"/>
  <c r="H194" i="2"/>
  <c r="E194" i="2"/>
  <c r="H192" i="2"/>
  <c r="E192" i="2"/>
  <c r="H190" i="2"/>
  <c r="E190" i="2"/>
  <c r="H188" i="2"/>
  <c r="E188" i="2"/>
  <c r="H186" i="2"/>
  <c r="E186" i="2"/>
  <c r="H184" i="2"/>
  <c r="E184" i="2"/>
  <c r="H182" i="2"/>
  <c r="E182" i="2"/>
  <c r="H180" i="2"/>
  <c r="E180" i="2"/>
  <c r="H178" i="2"/>
  <c r="E178" i="2"/>
  <c r="H176" i="2"/>
  <c r="E176" i="2"/>
  <c r="H174" i="2"/>
  <c r="E174" i="2"/>
  <c r="H172" i="2"/>
  <c r="E172" i="2"/>
  <c r="H170" i="2"/>
  <c r="E170" i="2"/>
  <c r="H168" i="2"/>
  <c r="E168" i="2"/>
  <c r="H166" i="2"/>
  <c r="E166" i="2"/>
  <c r="H164" i="2"/>
  <c r="E164" i="2"/>
  <c r="H162" i="2"/>
  <c r="E162" i="2"/>
  <c r="I176" i="2" l="1"/>
  <c r="I192" i="2"/>
  <c r="I208" i="2"/>
  <c r="I224" i="2"/>
  <c r="I232" i="2"/>
  <c r="I168" i="2"/>
  <c r="I184" i="2"/>
  <c r="I200" i="2"/>
  <c r="I216" i="2"/>
  <c r="I162" i="2"/>
  <c r="I170" i="2"/>
  <c r="I178" i="2"/>
  <c r="I98" i="3"/>
  <c r="I130" i="3"/>
  <c r="I146" i="3"/>
  <c r="I154" i="3"/>
  <c r="I162" i="3"/>
  <c r="I138" i="3"/>
  <c r="I90" i="3"/>
  <c r="I122" i="3"/>
  <c r="I106" i="3"/>
  <c r="I114" i="3"/>
  <c r="I186" i="2"/>
  <c r="I166" i="2"/>
  <c r="I182" i="2"/>
  <c r="I198" i="2"/>
  <c r="I214" i="2"/>
  <c r="I230" i="2"/>
  <c r="I238" i="2"/>
  <c r="I246" i="2"/>
  <c r="I254" i="2"/>
  <c r="I262" i="2"/>
  <c r="I270" i="2"/>
  <c r="I278" i="2"/>
  <c r="I286" i="2"/>
  <c r="I174" i="2"/>
  <c r="I190" i="2"/>
  <c r="I206" i="2"/>
  <c r="I222" i="2"/>
  <c r="I164" i="2"/>
  <c r="I180" i="2"/>
  <c r="I196" i="2"/>
  <c r="I220" i="2"/>
  <c r="I236" i="2"/>
  <c r="I244" i="2"/>
  <c r="I260" i="2"/>
  <c r="I276" i="2"/>
  <c r="I284" i="2"/>
  <c r="I292" i="2"/>
  <c r="I300" i="2"/>
  <c r="I308" i="2"/>
  <c r="I172" i="2"/>
  <c r="I188" i="2"/>
  <c r="I204" i="2"/>
  <c r="I212" i="2"/>
  <c r="I228" i="2"/>
  <c r="I252" i="2"/>
  <c r="I268" i="2"/>
  <c r="I240" i="2"/>
  <c r="I248" i="2"/>
  <c r="I256" i="2"/>
  <c r="I264" i="2"/>
  <c r="I272" i="2"/>
  <c r="I280" i="2"/>
  <c r="I288" i="2"/>
  <c r="I29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84" i="3"/>
  <c r="I92" i="3"/>
  <c r="I100" i="3"/>
  <c r="I108" i="3"/>
  <c r="I88" i="3"/>
  <c r="I96" i="3"/>
  <c r="I104" i="3"/>
  <c r="I112" i="3"/>
  <c r="I116" i="3"/>
  <c r="I124" i="3"/>
  <c r="I132" i="3"/>
  <c r="I140" i="3"/>
  <c r="I148" i="3"/>
  <c r="I94" i="3"/>
  <c r="I102" i="3"/>
  <c r="I110" i="3"/>
  <c r="I86" i="3"/>
  <c r="I156" i="3"/>
  <c r="I164" i="3"/>
  <c r="I118" i="3"/>
  <c r="I126" i="3"/>
  <c r="I134" i="3"/>
  <c r="I142" i="3"/>
  <c r="I120" i="3"/>
  <c r="I128" i="3"/>
  <c r="I136" i="3"/>
  <c r="I144" i="3"/>
  <c r="I152" i="3"/>
  <c r="I160" i="3"/>
  <c r="I304" i="2"/>
  <c r="I312" i="2"/>
  <c r="I320" i="2"/>
  <c r="I294" i="2"/>
  <c r="I302" i="2"/>
  <c r="I310" i="2"/>
  <c r="I318" i="2"/>
  <c r="I150" i="3"/>
  <c r="I158" i="3"/>
  <c r="I316" i="2"/>
  <c r="J164" i="2"/>
  <c r="J196" i="2"/>
  <c r="J292" i="2"/>
  <c r="J202" i="2"/>
  <c r="J276" i="2"/>
  <c r="J256" i="2"/>
  <c r="J272" i="2"/>
  <c r="J288" i="2"/>
  <c r="J304" i="2"/>
  <c r="J320" i="2"/>
  <c r="J262" i="2"/>
  <c r="J212" i="2"/>
  <c r="J228" i="2"/>
  <c r="J252" i="2"/>
  <c r="J268" i="2"/>
  <c r="J284" i="2"/>
  <c r="J180" i="2"/>
  <c r="J278" i="2"/>
  <c r="J162" i="2"/>
  <c r="J178" i="2"/>
  <c r="J194" i="2"/>
  <c r="J242" i="2"/>
  <c r="J258" i="2"/>
  <c r="J274" i="2"/>
  <c r="J290" i="2"/>
  <c r="J306" i="2"/>
  <c r="J244" i="2"/>
  <c r="J260" i="2"/>
  <c r="J308" i="2"/>
  <c r="J294" i="2"/>
  <c r="J168" i="2"/>
  <c r="J184" i="2"/>
  <c r="J216" i="2"/>
  <c r="J248" i="2"/>
  <c r="J264" i="2"/>
  <c r="J280" i="2"/>
  <c r="J312" i="2"/>
  <c r="J238" i="2"/>
  <c r="J146" i="3"/>
  <c r="J318" i="2"/>
  <c r="J150" i="3"/>
  <c r="J118" i="3"/>
  <c r="J96" i="3"/>
  <c r="J120" i="3"/>
  <c r="J136" i="3"/>
  <c r="J162" i="3"/>
  <c r="J134" i="3"/>
  <c r="J98" i="3"/>
  <c r="J102" i="3"/>
  <c r="J232" i="2"/>
  <c r="J200" i="2"/>
  <c r="J224" i="2"/>
  <c r="J310" i="2"/>
  <c r="J296" i="2"/>
  <c r="J218" i="2"/>
  <c r="J302" i="2"/>
  <c r="J176" i="2"/>
  <c r="J192" i="2"/>
  <c r="J210" i="2"/>
  <c r="J226" i="2"/>
  <c r="J246" i="2"/>
  <c r="J316" i="2"/>
  <c r="J208" i="2"/>
  <c r="J240" i="2"/>
  <c r="J286" i="2"/>
  <c r="J234" i="2"/>
  <c r="J300" i="2"/>
  <c r="J186" i="2"/>
  <c r="J170" i="2"/>
  <c r="J270" i="2"/>
  <c r="J254" i="2"/>
  <c r="J88" i="3"/>
  <c r="J90" i="3"/>
  <c r="J108" i="3"/>
  <c r="J124" i="3"/>
  <c r="J140" i="3"/>
  <c r="J156" i="3"/>
  <c r="J92" i="3"/>
  <c r="J110" i="3"/>
  <c r="J126" i="3"/>
  <c r="J142" i="3"/>
  <c r="J158" i="3"/>
  <c r="J114" i="3"/>
  <c r="J130" i="3"/>
  <c r="J250" i="2"/>
  <c r="J266" i="2"/>
  <c r="J282" i="2"/>
  <c r="J298" i="2"/>
  <c r="J314" i="2"/>
  <c r="J166" i="2"/>
  <c r="J182" i="2"/>
  <c r="J198" i="2"/>
  <c r="J214" i="2"/>
  <c r="J230" i="2"/>
  <c r="J172" i="2"/>
  <c r="J188" i="2"/>
  <c r="J204" i="2"/>
  <c r="J220" i="2"/>
  <c r="J236" i="2"/>
  <c r="J174" i="2"/>
  <c r="J190" i="2"/>
  <c r="J206" i="2"/>
  <c r="J222" i="2"/>
  <c r="H164" i="4"/>
  <c r="E164" i="4"/>
  <c r="H162" i="4"/>
  <c r="E162" i="4"/>
  <c r="H160" i="4"/>
  <c r="E160" i="4"/>
  <c r="H158" i="4"/>
  <c r="E158" i="4"/>
  <c r="H156" i="4"/>
  <c r="E156" i="4"/>
  <c r="H154" i="4"/>
  <c r="E154" i="4"/>
  <c r="H152" i="4"/>
  <c r="E152" i="4"/>
  <c r="H150" i="4"/>
  <c r="E150" i="4"/>
  <c r="H148" i="4"/>
  <c r="E148" i="4"/>
  <c r="H146" i="4"/>
  <c r="E146" i="4"/>
  <c r="H144" i="4"/>
  <c r="E144" i="4"/>
  <c r="H142" i="4"/>
  <c r="E142" i="4"/>
  <c r="H140" i="4"/>
  <c r="E140" i="4"/>
  <c r="H138" i="4"/>
  <c r="E138" i="4"/>
  <c r="H136" i="4"/>
  <c r="E136" i="4"/>
  <c r="H134" i="4"/>
  <c r="E134" i="4"/>
  <c r="H132" i="4"/>
  <c r="E132" i="4"/>
  <c r="H130" i="4"/>
  <c r="E130" i="4"/>
  <c r="H128" i="4"/>
  <c r="E128" i="4"/>
  <c r="H126" i="4"/>
  <c r="E126" i="4"/>
  <c r="H124" i="4"/>
  <c r="E124" i="4"/>
  <c r="H122" i="4"/>
  <c r="E122" i="4"/>
  <c r="H120" i="4"/>
  <c r="E120" i="4"/>
  <c r="H118" i="4"/>
  <c r="E118" i="4"/>
  <c r="H116" i="4"/>
  <c r="E116" i="4"/>
  <c r="H114" i="4"/>
  <c r="E114" i="4"/>
  <c r="H112" i="4"/>
  <c r="E112" i="4"/>
  <c r="H110" i="4"/>
  <c r="E110" i="4"/>
  <c r="H108" i="4"/>
  <c r="E108" i="4"/>
  <c r="H106" i="4"/>
  <c r="E106" i="4"/>
  <c r="H104" i="4"/>
  <c r="E104" i="4"/>
  <c r="H102" i="4"/>
  <c r="E102" i="4"/>
  <c r="H100" i="4"/>
  <c r="E100" i="4"/>
  <c r="H98" i="4"/>
  <c r="E98" i="4"/>
  <c r="H96" i="4"/>
  <c r="E96" i="4"/>
  <c r="H94" i="4"/>
  <c r="E94" i="4"/>
  <c r="H92" i="4"/>
  <c r="E92" i="4"/>
  <c r="H90" i="4"/>
  <c r="E90" i="4"/>
  <c r="H88" i="4"/>
  <c r="E88" i="4"/>
  <c r="H86" i="4"/>
  <c r="E86" i="4"/>
  <c r="H84" i="4"/>
  <c r="E84" i="4"/>
  <c r="I102" i="4" l="1"/>
  <c r="I110" i="4"/>
  <c r="I118" i="4"/>
  <c r="I94" i="4"/>
  <c r="I86" i="4"/>
  <c r="I84" i="4"/>
  <c r="I100" i="4"/>
  <c r="I96" i="4"/>
  <c r="I136" i="4"/>
  <c r="I144" i="4"/>
  <c r="I152" i="4"/>
  <c r="I160" i="4"/>
  <c r="I120" i="4"/>
  <c r="I104" i="4"/>
  <c r="I90" i="4"/>
  <c r="I106" i="4"/>
  <c r="I122" i="4"/>
  <c r="I138" i="4"/>
  <c r="I154" i="4"/>
  <c r="I162" i="4"/>
  <c r="I112" i="4"/>
  <c r="I98" i="4"/>
  <c r="I114" i="4"/>
  <c r="I130" i="4"/>
  <c r="I146" i="4"/>
  <c r="I128" i="4"/>
  <c r="I88" i="4"/>
  <c r="I142" i="4"/>
  <c r="I92" i="4"/>
  <c r="I108" i="4"/>
  <c r="I116" i="4"/>
  <c r="I132" i="4"/>
  <c r="I140" i="4"/>
  <c r="I148" i="4"/>
  <c r="I156" i="4"/>
  <c r="I164" i="4"/>
  <c r="I124" i="4"/>
  <c r="I126" i="4"/>
  <c r="I134" i="4"/>
  <c r="I158" i="4"/>
  <c r="I150" i="4"/>
  <c r="J116" i="4"/>
  <c r="J148" i="4"/>
  <c r="J164" i="4"/>
  <c r="J96" i="4"/>
  <c r="J128" i="4"/>
  <c r="J144" i="4"/>
  <c r="J160" i="4"/>
  <c r="J86" i="4"/>
  <c r="J92" i="4"/>
  <c r="J108" i="4"/>
  <c r="J124" i="4"/>
  <c r="J156" i="4"/>
  <c r="J102" i="4"/>
  <c r="J114" i="4"/>
  <c r="J88" i="4"/>
  <c r="J120" i="4"/>
  <c r="J154" i="4"/>
  <c r="J90" i="4"/>
  <c r="J134" i="4"/>
  <c r="J100" i="4"/>
  <c r="J106" i="4"/>
  <c r="J140" i="4"/>
  <c r="J138" i="4"/>
  <c r="J152" i="4"/>
  <c r="J162" i="4"/>
  <c r="J104" i="4"/>
  <c r="J118" i="4"/>
  <c r="J132" i="4"/>
  <c r="J98" i="4"/>
  <c r="J146" i="4"/>
  <c r="J122" i="4"/>
  <c r="J136" i="4"/>
  <c r="J150" i="4"/>
  <c r="J84" i="4"/>
  <c r="J130" i="4"/>
  <c r="J94" i="4"/>
  <c r="J110" i="4"/>
  <c r="J126" i="4"/>
  <c r="J142" i="4"/>
  <c r="J158" i="4"/>
  <c r="J112" i="4"/>
  <c r="H246" i="1" l="1"/>
  <c r="E246" i="1"/>
  <c r="H244" i="1"/>
  <c r="E244" i="1"/>
  <c r="H242" i="1"/>
  <c r="E242" i="1"/>
  <c r="H240" i="1"/>
  <c r="E240" i="1"/>
  <c r="H238" i="1"/>
  <c r="E238" i="1"/>
  <c r="H236" i="1"/>
  <c r="E236" i="1"/>
  <c r="H234" i="1"/>
  <c r="E234" i="1"/>
  <c r="H232" i="1"/>
  <c r="E232" i="1"/>
  <c r="H230" i="1"/>
  <c r="E230" i="1"/>
  <c r="H228" i="1"/>
  <c r="E228" i="1"/>
  <c r="H226" i="1"/>
  <c r="E226" i="1"/>
  <c r="H224" i="1"/>
  <c r="E224" i="1"/>
  <c r="H222" i="1"/>
  <c r="E222" i="1"/>
  <c r="H220" i="1"/>
  <c r="E220" i="1"/>
  <c r="H218" i="1"/>
  <c r="E218" i="1"/>
  <c r="H216" i="1"/>
  <c r="E216" i="1"/>
  <c r="H214" i="1"/>
  <c r="E214" i="1"/>
  <c r="H212" i="1"/>
  <c r="E212" i="1"/>
  <c r="H210" i="1"/>
  <c r="E210" i="1"/>
  <c r="H208" i="1"/>
  <c r="E208" i="1"/>
  <c r="H206" i="1"/>
  <c r="E206" i="1"/>
  <c r="H204" i="1"/>
  <c r="E204" i="1"/>
  <c r="H202" i="1"/>
  <c r="E202" i="1"/>
  <c r="H200" i="1"/>
  <c r="E200" i="1"/>
  <c r="H198" i="1"/>
  <c r="E198" i="1"/>
  <c r="H196" i="1"/>
  <c r="E196" i="1"/>
  <c r="H194" i="1"/>
  <c r="E194" i="1"/>
  <c r="H192" i="1"/>
  <c r="E192" i="1"/>
  <c r="H190" i="1"/>
  <c r="E190" i="1"/>
  <c r="H188" i="1"/>
  <c r="E188" i="1"/>
  <c r="H186" i="1"/>
  <c r="E186" i="1"/>
  <c r="H184" i="1"/>
  <c r="E184" i="1"/>
  <c r="H182" i="1"/>
  <c r="E182" i="1"/>
  <c r="H180" i="1"/>
  <c r="E180" i="1"/>
  <c r="H178" i="1"/>
  <c r="E178" i="1"/>
  <c r="H176" i="1"/>
  <c r="E176" i="1"/>
  <c r="H174" i="1"/>
  <c r="E174" i="1"/>
  <c r="H172" i="1"/>
  <c r="E172" i="1"/>
  <c r="H170" i="1"/>
  <c r="E170" i="1"/>
  <c r="H168" i="1"/>
  <c r="E168" i="1"/>
  <c r="H166" i="1"/>
  <c r="E166" i="1"/>
  <c r="H164" i="1"/>
  <c r="E164" i="1"/>
  <c r="H162" i="1"/>
  <c r="E162" i="1"/>
  <c r="H160" i="1"/>
  <c r="E160" i="1"/>
  <c r="H158" i="1"/>
  <c r="E158" i="1"/>
  <c r="H156" i="1"/>
  <c r="E156" i="1"/>
  <c r="H154" i="1"/>
  <c r="E154" i="1"/>
  <c r="H152" i="1"/>
  <c r="E152" i="1"/>
  <c r="H150" i="1"/>
  <c r="E150" i="1"/>
  <c r="H148" i="1"/>
  <c r="E148" i="1"/>
  <c r="H146" i="1"/>
  <c r="E146" i="1"/>
  <c r="H144" i="1"/>
  <c r="E144" i="1"/>
  <c r="H142" i="1"/>
  <c r="E142" i="1"/>
  <c r="H140" i="1"/>
  <c r="E140" i="1"/>
  <c r="H138" i="1"/>
  <c r="E138" i="1"/>
  <c r="H136" i="1"/>
  <c r="E136" i="1"/>
  <c r="H134" i="1"/>
  <c r="E134" i="1"/>
  <c r="H132" i="1"/>
  <c r="E132" i="1"/>
  <c r="H130" i="1"/>
  <c r="E130" i="1"/>
  <c r="H128" i="1"/>
  <c r="E128" i="1"/>
  <c r="H126" i="1"/>
  <c r="E126" i="1"/>
  <c r="H124" i="1"/>
  <c r="E124" i="1"/>
  <c r="H122" i="1"/>
  <c r="E122" i="1"/>
  <c r="H120" i="1"/>
  <c r="E120" i="1"/>
  <c r="H118" i="1"/>
  <c r="E118" i="1"/>
  <c r="H116" i="1"/>
  <c r="E116" i="1"/>
  <c r="H114" i="1"/>
  <c r="E114" i="1"/>
  <c r="H112" i="1"/>
  <c r="E112" i="1"/>
  <c r="H110" i="1"/>
  <c r="E110" i="1"/>
  <c r="H108" i="1"/>
  <c r="E108" i="1"/>
  <c r="H106" i="1"/>
  <c r="E106" i="1"/>
  <c r="H104" i="1"/>
  <c r="E104" i="1"/>
  <c r="H102" i="1"/>
  <c r="E102" i="1"/>
  <c r="H100" i="1"/>
  <c r="E100" i="1"/>
  <c r="H98" i="1"/>
  <c r="E98" i="1"/>
  <c r="H96" i="1"/>
  <c r="E96" i="1"/>
  <c r="H94" i="1"/>
  <c r="E94" i="1"/>
  <c r="H92" i="1"/>
  <c r="E92" i="1"/>
  <c r="H90" i="1"/>
  <c r="E90" i="1"/>
  <c r="H88" i="1"/>
  <c r="E88" i="1"/>
  <c r="H86" i="1"/>
  <c r="E86" i="1"/>
  <c r="H84" i="1"/>
  <c r="E84" i="1"/>
  <c r="I166" i="1" l="1"/>
  <c r="I84" i="1"/>
  <c r="I100" i="1"/>
  <c r="I116" i="1"/>
  <c r="I132" i="1"/>
  <c r="I148" i="1"/>
  <c r="I164" i="1"/>
  <c r="I180" i="1"/>
  <c r="I196" i="1"/>
  <c r="I204" i="1"/>
  <c r="I92" i="1"/>
  <c r="I108" i="1"/>
  <c r="I124" i="1"/>
  <c r="I140" i="1"/>
  <c r="I156" i="1"/>
  <c r="I172" i="1"/>
  <c r="I188" i="1"/>
  <c r="I212" i="1"/>
  <c r="I98" i="1"/>
  <c r="I106" i="1"/>
  <c r="I122" i="1"/>
  <c r="I138" i="1"/>
  <c r="I154" i="1"/>
  <c r="I162" i="1"/>
  <c r="I178" i="1"/>
  <c r="I186" i="1"/>
  <c r="I194" i="1"/>
  <c r="I202" i="1"/>
  <c r="I90" i="1"/>
  <c r="I114" i="1"/>
  <c r="I130" i="1"/>
  <c r="I146" i="1"/>
  <c r="I170" i="1"/>
  <c r="I86" i="1"/>
  <c r="I94" i="1"/>
  <c r="I102" i="1"/>
  <c r="I110" i="1"/>
  <c r="I118" i="1"/>
  <c r="I126" i="1"/>
  <c r="I134" i="1"/>
  <c r="I142" i="1"/>
  <c r="I150" i="1"/>
  <c r="I158" i="1"/>
  <c r="I174" i="1"/>
  <c r="I182" i="1"/>
  <c r="I190" i="1"/>
  <c r="I198" i="1"/>
  <c r="I206" i="1"/>
  <c r="I214" i="1"/>
  <c r="I222" i="1"/>
  <c r="I230" i="1"/>
  <c r="I210" i="1"/>
  <c r="I220" i="1"/>
  <c r="I228" i="1"/>
  <c r="I236" i="1"/>
  <c r="I244" i="1"/>
  <c r="I238" i="1"/>
  <c r="I88" i="1"/>
  <c r="I104" i="1"/>
  <c r="I120" i="1"/>
  <c r="I136" i="1"/>
  <c r="I152" i="1"/>
  <c r="I168" i="1"/>
  <c r="I176" i="1"/>
  <c r="I192" i="1"/>
  <c r="I200" i="1"/>
  <c r="I208" i="1"/>
  <c r="I216" i="1"/>
  <c r="I224" i="1"/>
  <c r="I232" i="1"/>
  <c r="I240" i="1"/>
  <c r="I96" i="1"/>
  <c r="I112" i="1"/>
  <c r="I128" i="1"/>
  <c r="I144" i="1"/>
  <c r="I160" i="1"/>
  <c r="I184" i="1"/>
  <c r="I218" i="1"/>
  <c r="I226" i="1"/>
  <c r="I234" i="1"/>
  <c r="I242" i="1"/>
  <c r="I246" i="1"/>
  <c r="J182" i="1"/>
  <c r="J98" i="1"/>
  <c r="J118" i="1"/>
  <c r="J106" i="1"/>
  <c r="J116" i="1"/>
  <c r="J156" i="1"/>
  <c r="J242" i="1"/>
  <c r="J92" i="1"/>
  <c r="J102" i="1"/>
  <c r="J112" i="1"/>
  <c r="J122" i="1"/>
  <c r="J138" i="1"/>
  <c r="J152" i="1"/>
  <c r="J166" i="1"/>
  <c r="J196" i="1"/>
  <c r="J222" i="1"/>
  <c r="J232" i="1"/>
  <c r="J202" i="1"/>
  <c r="J188" i="1"/>
  <c r="J218" i="1"/>
  <c r="J228" i="1"/>
  <c r="J234" i="1"/>
  <c r="J148" i="1"/>
  <c r="J244" i="1"/>
  <c r="J178" i="1"/>
  <c r="J198" i="1"/>
  <c r="J104" i="1"/>
  <c r="J130" i="1"/>
  <c r="J150" i="1"/>
  <c r="J154" i="1"/>
  <c r="J174" i="1"/>
  <c r="J184" i="1"/>
  <c r="J194" i="1"/>
  <c r="J204" i="1"/>
  <c r="J214" i="1"/>
  <c r="J240" i="1"/>
  <c r="J212" i="1"/>
  <c r="J238" i="1"/>
  <c r="J134" i="1"/>
  <c r="J144" i="1"/>
  <c r="J162" i="1"/>
  <c r="J124" i="1"/>
  <c r="J158" i="1"/>
  <c r="J168" i="1"/>
  <c r="J224" i="1"/>
  <c r="J84" i="1"/>
  <c r="J94" i="1"/>
  <c r="J90" i="1"/>
  <c r="J100" i="1"/>
  <c r="J110" i="1"/>
  <c r="J120" i="1"/>
  <c r="J136" i="1"/>
  <c r="J164" i="1"/>
  <c r="J190" i="1"/>
  <c r="J220" i="1"/>
  <c r="J230" i="1"/>
  <c r="J246" i="1"/>
  <c r="J128" i="1"/>
  <c r="J208" i="1"/>
  <c r="J140" i="1"/>
  <c r="J114" i="1"/>
  <c r="J126" i="1"/>
  <c r="J146" i="1"/>
  <c r="J160" i="1"/>
  <c r="J170" i="1"/>
  <c r="J180" i="1"/>
  <c r="J200" i="1"/>
  <c r="J210" i="1"/>
  <c r="J226" i="1"/>
  <c r="J236" i="1"/>
  <c r="J172" i="1"/>
  <c r="J192" i="1"/>
  <c r="J88" i="1"/>
  <c r="J108" i="1"/>
  <c r="J86" i="1"/>
  <c r="J96" i="1"/>
  <c r="J132" i="1"/>
  <c r="J142" i="1"/>
  <c r="J176" i="1"/>
  <c r="J186" i="1"/>
  <c r="J206" i="1"/>
  <c r="J216" i="1"/>
  <c r="H160" i="2"/>
  <c r="E160" i="2"/>
  <c r="H158" i="2"/>
  <c r="E158" i="2"/>
  <c r="H156" i="2"/>
  <c r="E156" i="2"/>
  <c r="H154" i="2"/>
  <c r="E154" i="2"/>
  <c r="H152" i="2"/>
  <c r="E152" i="2"/>
  <c r="H150" i="2"/>
  <c r="E150" i="2"/>
  <c r="H148" i="2"/>
  <c r="E148" i="2"/>
  <c r="H146" i="2"/>
  <c r="E146" i="2"/>
  <c r="H144" i="2"/>
  <c r="E144" i="2"/>
  <c r="H142" i="2"/>
  <c r="E142" i="2"/>
  <c r="H140" i="2"/>
  <c r="E140" i="2"/>
  <c r="H138" i="2"/>
  <c r="E138" i="2"/>
  <c r="H136" i="2"/>
  <c r="E136" i="2"/>
  <c r="H134" i="2"/>
  <c r="E134" i="2"/>
  <c r="H132" i="2"/>
  <c r="E132" i="2"/>
  <c r="H130" i="2"/>
  <c r="E130" i="2"/>
  <c r="H128" i="2"/>
  <c r="E128" i="2"/>
  <c r="H126" i="2"/>
  <c r="E126" i="2"/>
  <c r="H124" i="2"/>
  <c r="E124" i="2"/>
  <c r="H122" i="2"/>
  <c r="E122" i="2"/>
  <c r="H120" i="2"/>
  <c r="E120" i="2"/>
  <c r="H118" i="2"/>
  <c r="E118" i="2"/>
  <c r="H116" i="2"/>
  <c r="E116" i="2"/>
  <c r="H114" i="2"/>
  <c r="E114" i="2"/>
  <c r="H112" i="2"/>
  <c r="E112" i="2"/>
  <c r="H110" i="2"/>
  <c r="E110" i="2"/>
  <c r="H108" i="2"/>
  <c r="E108" i="2"/>
  <c r="H106" i="2"/>
  <c r="E106" i="2"/>
  <c r="H104" i="2"/>
  <c r="E104" i="2"/>
  <c r="H102" i="2"/>
  <c r="E102" i="2"/>
  <c r="H100" i="2"/>
  <c r="E100" i="2"/>
  <c r="H98" i="2"/>
  <c r="E98" i="2"/>
  <c r="H96" i="2"/>
  <c r="E96" i="2"/>
  <c r="H94" i="2"/>
  <c r="E94" i="2"/>
  <c r="H92" i="2"/>
  <c r="E92" i="2"/>
  <c r="H90" i="2"/>
  <c r="E90" i="2"/>
  <c r="H88" i="2"/>
  <c r="E88" i="2"/>
  <c r="H86" i="2"/>
  <c r="E86" i="2"/>
  <c r="H84" i="2"/>
  <c r="E84" i="2"/>
  <c r="H82" i="2"/>
  <c r="E82" i="2"/>
  <c r="I82" i="2" l="1"/>
  <c r="I90" i="2"/>
  <c r="I98" i="2"/>
  <c r="I114" i="2"/>
  <c r="I130" i="2"/>
  <c r="I106" i="2"/>
  <c r="I122" i="2"/>
  <c r="I138" i="2"/>
  <c r="I88" i="2"/>
  <c r="I104" i="2"/>
  <c r="I112" i="2"/>
  <c r="I120" i="2"/>
  <c r="I128" i="2"/>
  <c r="I136" i="2"/>
  <c r="I144" i="2"/>
  <c r="I152" i="2"/>
  <c r="I96" i="2"/>
  <c r="I146" i="2"/>
  <c r="I154" i="2"/>
  <c r="I84" i="2"/>
  <c r="I92" i="2"/>
  <c r="I100" i="2"/>
  <c r="I108" i="2"/>
  <c r="I116" i="2"/>
  <c r="I124" i="2"/>
  <c r="I132" i="2"/>
  <c r="I140" i="2"/>
  <c r="I148" i="2"/>
  <c r="I156" i="2"/>
  <c r="I86" i="2"/>
  <c r="I102" i="2"/>
  <c r="I118" i="2"/>
  <c r="I134" i="2"/>
  <c r="I142" i="2"/>
  <c r="I150" i="2"/>
  <c r="I94" i="2"/>
  <c r="I110" i="2"/>
  <c r="I126" i="2"/>
  <c r="I158" i="2"/>
  <c r="I160" i="2"/>
  <c r="J132" i="2"/>
  <c r="J100" i="2"/>
  <c r="J112" i="2"/>
  <c r="J128" i="2"/>
  <c r="J82" i="2"/>
  <c r="J98" i="2"/>
  <c r="J114" i="2"/>
  <c r="J130" i="2"/>
  <c r="J146" i="2"/>
  <c r="J116" i="2"/>
  <c r="J148" i="2"/>
  <c r="J138" i="2"/>
  <c r="J154" i="2"/>
  <c r="J94" i="2"/>
  <c r="J110" i="2"/>
  <c r="J126" i="2"/>
  <c r="J142" i="2"/>
  <c r="J158" i="2"/>
  <c r="J84" i="2"/>
  <c r="J122" i="2"/>
  <c r="J120" i="2"/>
  <c r="J88" i="2"/>
  <c r="J152" i="2"/>
  <c r="J136" i="2"/>
  <c r="J96" i="2"/>
  <c r="J106" i="2"/>
  <c r="J160" i="2"/>
  <c r="J90" i="2"/>
  <c r="J104" i="2"/>
  <c r="J144" i="2"/>
  <c r="J86" i="2"/>
  <c r="J102" i="2"/>
  <c r="J118" i="2"/>
  <c r="J134" i="2"/>
  <c r="J150" i="2"/>
  <c r="J92" i="2"/>
  <c r="J108" i="2"/>
  <c r="J124" i="2"/>
  <c r="J140" i="2"/>
  <c r="J156" i="2"/>
  <c r="H2" i="1" l="1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4" i="3"/>
  <c r="H22" i="3"/>
  <c r="H20" i="3"/>
  <c r="H18" i="3"/>
  <c r="H16" i="3"/>
  <c r="H14" i="3"/>
  <c r="H12" i="3"/>
  <c r="H10" i="3"/>
  <c r="H8" i="3"/>
  <c r="H6" i="3"/>
  <c r="H4" i="3"/>
  <c r="H2" i="3"/>
  <c r="H2" i="4"/>
  <c r="H80" i="2"/>
  <c r="H78" i="2"/>
  <c r="H76" i="2"/>
  <c r="H74" i="2"/>
  <c r="H72" i="2"/>
  <c r="H70" i="2"/>
  <c r="H68" i="2"/>
  <c r="H66" i="2"/>
  <c r="H64" i="2"/>
  <c r="H62" i="2"/>
  <c r="H60" i="2"/>
  <c r="H58" i="2"/>
  <c r="H56" i="2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H4" i="2"/>
  <c r="H2" i="2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82" i="4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E82" i="4" l="1"/>
  <c r="I82" i="4" s="1"/>
  <c r="E80" i="4"/>
  <c r="I80" i="4" s="1"/>
  <c r="E78" i="4"/>
  <c r="I78" i="4" s="1"/>
  <c r="E76" i="4"/>
  <c r="I76" i="4" s="1"/>
  <c r="E74" i="4"/>
  <c r="I74" i="4" s="1"/>
  <c r="E72" i="4"/>
  <c r="I72" i="4" s="1"/>
  <c r="E70" i="4"/>
  <c r="I70" i="4" s="1"/>
  <c r="E68" i="4"/>
  <c r="I68" i="4" s="1"/>
  <c r="E66" i="4"/>
  <c r="I66" i="4" s="1"/>
  <c r="E64" i="4"/>
  <c r="I64" i="4" s="1"/>
  <c r="E62" i="4"/>
  <c r="I62" i="4" s="1"/>
  <c r="E60" i="4"/>
  <c r="I60" i="4" s="1"/>
  <c r="E58" i="4"/>
  <c r="I58" i="4" s="1"/>
  <c r="E56" i="4"/>
  <c r="I56" i="4" s="1"/>
  <c r="E54" i="4"/>
  <c r="I54" i="4" s="1"/>
  <c r="E52" i="4"/>
  <c r="I52" i="4" s="1"/>
  <c r="E50" i="4"/>
  <c r="I50" i="4" s="1"/>
  <c r="E48" i="4"/>
  <c r="I48" i="4" s="1"/>
  <c r="E46" i="4"/>
  <c r="I46" i="4" s="1"/>
  <c r="E44" i="4"/>
  <c r="I44" i="4" s="1"/>
  <c r="E42" i="4"/>
  <c r="I42" i="4" s="1"/>
  <c r="E40" i="4"/>
  <c r="I40" i="4" s="1"/>
  <c r="E38" i="4"/>
  <c r="I38" i="4" s="1"/>
  <c r="E36" i="4"/>
  <c r="I36" i="4" s="1"/>
  <c r="E34" i="4"/>
  <c r="I34" i="4" s="1"/>
  <c r="E32" i="4"/>
  <c r="I32" i="4" s="1"/>
  <c r="E30" i="4"/>
  <c r="I30" i="4" s="1"/>
  <c r="E28" i="4"/>
  <c r="I28" i="4" s="1"/>
  <c r="E26" i="4"/>
  <c r="I26" i="4" s="1"/>
  <c r="E24" i="4"/>
  <c r="I24" i="4" s="1"/>
  <c r="E22" i="4"/>
  <c r="I22" i="4" s="1"/>
  <c r="E20" i="4"/>
  <c r="I20" i="4" s="1"/>
  <c r="E18" i="4"/>
  <c r="I18" i="4" s="1"/>
  <c r="E16" i="4"/>
  <c r="I16" i="4" s="1"/>
  <c r="E14" i="4"/>
  <c r="I14" i="4" s="1"/>
  <c r="E12" i="4"/>
  <c r="I12" i="4" s="1"/>
  <c r="E10" i="4"/>
  <c r="I10" i="4" s="1"/>
  <c r="E8" i="4"/>
  <c r="E6" i="4"/>
  <c r="E4" i="4"/>
  <c r="I8" i="4" l="1"/>
  <c r="I4" i="4"/>
  <c r="J52" i="4"/>
  <c r="J22" i="4"/>
  <c r="J72" i="4"/>
  <c r="J42" i="4"/>
  <c r="J58" i="4"/>
  <c r="J74" i="4"/>
  <c r="J38" i="4"/>
  <c r="J32" i="4"/>
  <c r="J6" i="4"/>
  <c r="J54" i="4"/>
  <c r="J10" i="4"/>
  <c r="J28" i="4"/>
  <c r="J18" i="4"/>
  <c r="J56" i="4"/>
  <c r="J40" i="4"/>
  <c r="J48" i="4"/>
  <c r="J50" i="4"/>
  <c r="J62" i="4"/>
  <c r="J66" i="4"/>
  <c r="J80" i="4"/>
  <c r="J12" i="4"/>
  <c r="J70" i="4"/>
  <c r="J30" i="4"/>
  <c r="J20" i="4"/>
  <c r="J68" i="4"/>
  <c r="J82" i="4"/>
  <c r="J78" i="4"/>
  <c r="J76" i="4"/>
  <c r="J64" i="4"/>
  <c r="J60" i="4"/>
  <c r="J46" i="4"/>
  <c r="J44" i="4"/>
  <c r="J36" i="4"/>
  <c r="J34" i="4"/>
  <c r="J26" i="4"/>
  <c r="J24" i="4"/>
  <c r="J16" i="4"/>
  <c r="J14" i="4"/>
  <c r="J8" i="4"/>
  <c r="J4" i="4"/>
  <c r="E2" i="4"/>
  <c r="J2" i="4" l="1"/>
  <c r="E82" i="3"/>
  <c r="I82" i="3" s="1"/>
  <c r="E80" i="3"/>
  <c r="I80" i="3" s="1"/>
  <c r="E78" i="3"/>
  <c r="I78" i="3" s="1"/>
  <c r="E76" i="3"/>
  <c r="I76" i="3" s="1"/>
  <c r="E74" i="3"/>
  <c r="I74" i="3" s="1"/>
  <c r="E72" i="3"/>
  <c r="E70" i="3"/>
  <c r="I70" i="3" s="1"/>
  <c r="E68" i="3"/>
  <c r="E66" i="3"/>
  <c r="I66" i="3" s="1"/>
  <c r="E64" i="3"/>
  <c r="I64" i="3" s="1"/>
  <c r="E62" i="3"/>
  <c r="I62" i="3" s="1"/>
  <c r="E60" i="3"/>
  <c r="E58" i="3"/>
  <c r="I58" i="3" s="1"/>
  <c r="E56" i="3"/>
  <c r="E54" i="3"/>
  <c r="I54" i="3" s="1"/>
  <c r="E52" i="3"/>
  <c r="I52" i="3" s="1"/>
  <c r="E50" i="3"/>
  <c r="I50" i="3" s="1"/>
  <c r="E48" i="3"/>
  <c r="I48" i="3" s="1"/>
  <c r="E46" i="3"/>
  <c r="I46" i="3" s="1"/>
  <c r="E44" i="3"/>
  <c r="I44" i="3" s="1"/>
  <c r="E42" i="3"/>
  <c r="E40" i="3"/>
  <c r="I40" i="3" s="1"/>
  <c r="E38" i="3"/>
  <c r="E36" i="3"/>
  <c r="I36" i="3" s="1"/>
  <c r="E34" i="3"/>
  <c r="I34" i="3" s="1"/>
  <c r="E32" i="3"/>
  <c r="I32" i="3" s="1"/>
  <c r="E30" i="3"/>
  <c r="I30" i="3" s="1"/>
  <c r="E28" i="3"/>
  <c r="I28" i="3" s="1"/>
  <c r="E26" i="3"/>
  <c r="E24" i="3"/>
  <c r="I24" i="3" s="1"/>
  <c r="E22" i="3"/>
  <c r="E20" i="3"/>
  <c r="E18" i="3"/>
  <c r="I18" i="3" s="1"/>
  <c r="E16" i="3"/>
  <c r="I16" i="3" s="1"/>
  <c r="E14" i="3"/>
  <c r="E12" i="3"/>
  <c r="E10" i="3"/>
  <c r="I10" i="3" s="1"/>
  <c r="E8" i="3"/>
  <c r="I8" i="3" s="1"/>
  <c r="E6" i="3"/>
  <c r="I6" i="3" s="1"/>
  <c r="E4" i="3"/>
  <c r="E2" i="3"/>
  <c r="J60" i="3" l="1"/>
  <c r="I60" i="3"/>
  <c r="J12" i="3"/>
  <c r="I12" i="3"/>
  <c r="J26" i="3"/>
  <c r="I26" i="3"/>
  <c r="J42" i="3"/>
  <c r="I42" i="3"/>
  <c r="J14" i="3"/>
  <c r="I14" i="3"/>
  <c r="J20" i="3"/>
  <c r="I20" i="3"/>
  <c r="J68" i="3"/>
  <c r="I68" i="3"/>
  <c r="J38" i="3"/>
  <c r="I38" i="3"/>
  <c r="J22" i="3"/>
  <c r="I22" i="3"/>
  <c r="J56" i="3"/>
  <c r="I56" i="3"/>
  <c r="J72" i="3"/>
  <c r="I72" i="3"/>
  <c r="J2" i="3"/>
  <c r="I2" i="3"/>
  <c r="I4" i="3"/>
  <c r="J24" i="3"/>
  <c r="J34" i="3"/>
  <c r="J52" i="3"/>
  <c r="J8" i="3"/>
  <c r="J4" i="3"/>
  <c r="J70" i="3"/>
  <c r="J28" i="3"/>
  <c r="J74" i="3"/>
  <c r="J82" i="3"/>
  <c r="J36" i="3"/>
  <c r="J54" i="3"/>
  <c r="J18" i="3"/>
  <c r="J62" i="3"/>
  <c r="J44" i="3"/>
  <c r="J76" i="3"/>
  <c r="J16" i="3"/>
  <c r="J80" i="3"/>
  <c r="J78" i="3"/>
  <c r="J50" i="3"/>
  <c r="J66" i="3"/>
  <c r="J64" i="3"/>
  <c r="J58" i="3"/>
  <c r="J32" i="3"/>
  <c r="J48" i="3"/>
  <c r="J30" i="3"/>
  <c r="J46" i="3"/>
  <c r="J40" i="3"/>
  <c r="J10" i="3"/>
  <c r="J6" i="3"/>
  <c r="I80" i="2"/>
  <c r="I78" i="2"/>
  <c r="I76" i="2"/>
  <c r="I74" i="2"/>
  <c r="I72" i="2"/>
  <c r="I70" i="2"/>
  <c r="I68" i="2"/>
  <c r="E66" i="2"/>
  <c r="I66" i="2" s="1"/>
  <c r="I64" i="2"/>
  <c r="E62" i="2"/>
  <c r="I62" i="2" s="1"/>
  <c r="I60" i="2"/>
  <c r="E58" i="2"/>
  <c r="I58" i="2" s="1"/>
  <c r="E56" i="2"/>
  <c r="I56" i="2" s="1"/>
  <c r="E54" i="2"/>
  <c r="I54" i="2" s="1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E18" i="2"/>
  <c r="I18" i="2" s="1"/>
  <c r="E16" i="2"/>
  <c r="I16" i="2" s="1"/>
  <c r="I14" i="2"/>
  <c r="E12" i="2"/>
  <c r="I12" i="2" s="1"/>
  <c r="I10" i="2"/>
  <c r="E2" i="2"/>
  <c r="I4" i="2" l="1"/>
  <c r="I2" i="2"/>
  <c r="I6" i="2"/>
  <c r="I8" i="2"/>
  <c r="J46" i="2"/>
  <c r="J78" i="2"/>
  <c r="J4" i="2"/>
  <c r="J36" i="2"/>
  <c r="J52" i="2"/>
  <c r="J22" i="2"/>
  <c r="J38" i="2"/>
  <c r="J24" i="2"/>
  <c r="J56" i="2"/>
  <c r="J72" i="2"/>
  <c r="J26" i="2"/>
  <c r="J42" i="2"/>
  <c r="J70" i="2"/>
  <c r="J50" i="2"/>
  <c r="J2" i="2"/>
  <c r="J54" i="2"/>
  <c r="J10" i="2"/>
  <c r="J58" i="2"/>
  <c r="J18" i="2"/>
  <c r="J66" i="2"/>
  <c r="J34" i="2"/>
  <c r="J40" i="2"/>
  <c r="J80" i="2"/>
  <c r="J74" i="2"/>
  <c r="J12" i="2"/>
  <c r="J20" i="2"/>
  <c r="J28" i="2"/>
  <c r="J44" i="2"/>
  <c r="J60" i="2"/>
  <c r="J68" i="2"/>
  <c r="J76" i="2"/>
  <c r="J6" i="2"/>
  <c r="J14" i="2"/>
  <c r="J30" i="2"/>
  <c r="J62" i="2"/>
  <c r="J8" i="2"/>
  <c r="J16" i="2"/>
  <c r="J32" i="2"/>
  <c r="J48" i="2"/>
  <c r="J64" i="2"/>
  <c r="E2" i="1" l="1"/>
  <c r="E4" i="1"/>
  <c r="E6" i="1"/>
  <c r="E8" i="1"/>
  <c r="I8" i="1" s="1"/>
  <c r="E10" i="1"/>
  <c r="I10" i="1" s="1"/>
  <c r="E12" i="1"/>
  <c r="I12" i="1" s="1"/>
  <c r="E14" i="1"/>
  <c r="I14" i="1" s="1"/>
  <c r="E16" i="1"/>
  <c r="I16" i="1" s="1"/>
  <c r="E18" i="1"/>
  <c r="I18" i="1" s="1"/>
  <c r="E20" i="1"/>
  <c r="I20" i="1" s="1"/>
  <c r="E22" i="1"/>
  <c r="I22" i="1" s="1"/>
  <c r="E24" i="1"/>
  <c r="I24" i="1" s="1"/>
  <c r="E26" i="1"/>
  <c r="I26" i="1" s="1"/>
  <c r="E28" i="1"/>
  <c r="I28" i="1" s="1"/>
  <c r="E30" i="1"/>
  <c r="I30" i="1" s="1"/>
  <c r="E32" i="1"/>
  <c r="I32" i="1" s="1"/>
  <c r="E34" i="1"/>
  <c r="I34" i="1" s="1"/>
  <c r="E36" i="1"/>
  <c r="I36" i="1" s="1"/>
  <c r="E38" i="1"/>
  <c r="I38" i="1" s="1"/>
  <c r="E40" i="1"/>
  <c r="I40" i="1" s="1"/>
  <c r="E42" i="1"/>
  <c r="I42" i="1" s="1"/>
  <c r="E44" i="1"/>
  <c r="I44" i="1" s="1"/>
  <c r="E46" i="1"/>
  <c r="I46" i="1" s="1"/>
  <c r="E48" i="1"/>
  <c r="I48" i="1" s="1"/>
  <c r="E50" i="1"/>
  <c r="I50" i="1" s="1"/>
  <c r="E52" i="1"/>
  <c r="I52" i="1" s="1"/>
  <c r="E54" i="1"/>
  <c r="I54" i="1" s="1"/>
  <c r="E56" i="1"/>
  <c r="I56" i="1" s="1"/>
  <c r="E58" i="1"/>
  <c r="I58" i="1" s="1"/>
  <c r="E60" i="1"/>
  <c r="I60" i="1" s="1"/>
  <c r="E62" i="1"/>
  <c r="I62" i="1" s="1"/>
  <c r="E64" i="1"/>
  <c r="I64" i="1" s="1"/>
  <c r="E66" i="1"/>
  <c r="I66" i="1" s="1"/>
  <c r="E68" i="1"/>
  <c r="I68" i="1" s="1"/>
  <c r="E70" i="1"/>
  <c r="I70" i="1" s="1"/>
  <c r="E72" i="1"/>
  <c r="I72" i="1" s="1"/>
  <c r="E74" i="1"/>
  <c r="I74" i="1" s="1"/>
  <c r="E76" i="1"/>
  <c r="I76" i="1" s="1"/>
  <c r="E78" i="1"/>
  <c r="I78" i="1" s="1"/>
  <c r="E80" i="1"/>
  <c r="I80" i="1" s="1"/>
  <c r="E82" i="1"/>
  <c r="I82" i="1" s="1"/>
  <c r="I2" i="1" l="1"/>
  <c r="I6" i="1"/>
  <c r="I4" i="1"/>
  <c r="J32" i="1"/>
  <c r="J78" i="1"/>
  <c r="J60" i="1"/>
  <c r="J12" i="1"/>
  <c r="J74" i="1"/>
  <c r="J58" i="1"/>
  <c r="J42" i="1"/>
  <c r="J26" i="1"/>
  <c r="J10" i="1"/>
  <c r="J64" i="1"/>
  <c r="J62" i="1"/>
  <c r="J8" i="1"/>
  <c r="J48" i="1"/>
  <c r="J46" i="1"/>
  <c r="J76" i="1"/>
  <c r="J56" i="1"/>
  <c r="J6" i="1"/>
  <c r="J80" i="1"/>
  <c r="J16" i="1"/>
  <c r="J14" i="1"/>
  <c r="J44" i="1"/>
  <c r="J72" i="1"/>
  <c r="J40" i="1"/>
  <c r="J70" i="1"/>
  <c r="J38" i="1"/>
  <c r="J68" i="1"/>
  <c r="J52" i="1"/>
  <c r="J36" i="1"/>
  <c r="J20" i="1"/>
  <c r="J4" i="1"/>
  <c r="J30" i="1"/>
  <c r="J28" i="1"/>
  <c r="J24" i="1"/>
  <c r="J54" i="1"/>
  <c r="J22" i="1"/>
  <c r="J82" i="1"/>
  <c r="J66" i="1"/>
  <c r="J50" i="1"/>
  <c r="J34" i="1"/>
  <c r="J18" i="1"/>
  <c r="J2" i="1"/>
</calcChain>
</file>

<file path=xl/sharedStrings.xml><?xml version="1.0" encoding="utf-8"?>
<sst xmlns="http://schemas.openxmlformats.org/spreadsheetml/2006/main" count="4641" uniqueCount="219">
  <si>
    <t>Sample#/Code/ID</t>
  </si>
  <si>
    <t>ABS</t>
  </si>
  <si>
    <t>Conc</t>
  </si>
  <si>
    <t>Dil</t>
  </si>
  <si>
    <t>AVG uncCONC</t>
  </si>
  <si>
    <t>Corrected Concentration, ug/L</t>
  </si>
  <si>
    <t>Corrected Avg Concentration, ug/L</t>
  </si>
  <si>
    <t>CV (abs)</t>
  </si>
  <si>
    <t>RERUN?</t>
  </si>
  <si>
    <t>DILUTE?</t>
  </si>
  <si>
    <t>Below Detection</t>
  </si>
  <si>
    <t>Comments</t>
  </si>
  <si>
    <t>Project</t>
  </si>
  <si>
    <t>Run Date</t>
  </si>
  <si>
    <t>LotNumber</t>
  </si>
  <si>
    <t>Idnum</t>
  </si>
  <si>
    <t>RunDate</t>
  </si>
  <si>
    <t>ID number</t>
  </si>
  <si>
    <t>Info</t>
  </si>
  <si>
    <t>Toxin</t>
  </si>
  <si>
    <t>Detection Limit</t>
  </si>
  <si>
    <t>Upper Limit</t>
  </si>
  <si>
    <t>Decimals to report</t>
  </si>
  <si>
    <t>Concentrations shown as &lt; (less than) should be entered as 0</t>
  </si>
  <si>
    <t>Micro</t>
  </si>
  <si>
    <t>Concentrations shown as &gt; (greater than) should be entered as 9999 (to trigger dilution)</t>
  </si>
  <si>
    <t>Cylindro</t>
  </si>
  <si>
    <t>Sax</t>
  </si>
  <si>
    <t>Dilute and rerun samples where "DILUTE?" column is triggered (AVG uncCONC &gt; Upper Limit - see table, right)</t>
  </si>
  <si>
    <t>Ana</t>
  </si>
  <si>
    <t>Rerun samples where "RERUN" column is triggered.</t>
  </si>
  <si>
    <t>Rerun CV triggers:</t>
  </si>
  <si>
    <t>Microcystin: CV&gt;15% for concentrations 0.10-0.4 ug/L, CV&gt;10% for higher concentrations</t>
  </si>
  <si>
    <t>Cylindrospermopsin: CV&gt;15% for concentrations 0.04-0.25 ug/L, CV&gt;10% for higher concentrations</t>
  </si>
  <si>
    <t>Index of Columns in Worksheets</t>
  </si>
  <si>
    <t>Saxitoxin: CV&gt;15% for concentrations 0.015-0.05 ug/L, CV&gt;10% for higher concentrations</t>
  </si>
  <si>
    <t>Column</t>
  </si>
  <si>
    <t>Purpose</t>
  </si>
  <si>
    <t>Anatoxin: CV&gt;15% for concentrations 0.10-0.4 ug/L, CV&gt;10% for higher concentrations</t>
  </si>
  <si>
    <t>Identifier from plate reader output</t>
  </si>
  <si>
    <t>absorbance from plate reader output</t>
  </si>
  <si>
    <t>Dilution-corrected data are in the "Corrected Concentration" and "Corrected Avg Concentration" columns.</t>
  </si>
  <si>
    <t>concentration from plate reader output</t>
  </si>
  <si>
    <t>dilution factor, changed when sample is diluted</t>
  </si>
  <si>
    <t>average of "Conc" replicates</t>
  </si>
  <si>
    <t>Corrected Concentration</t>
  </si>
  <si>
    <t>"Conc" times dilution factor</t>
  </si>
  <si>
    <t>Final Avg Concentration</t>
  </si>
  <si>
    <t>average of "Corrected Concentration" replicates</t>
  </si>
  <si>
    <t>Coefficient of Variation for "ABS" replicates</t>
  </si>
  <si>
    <t>Reanalyze, CV too high</t>
  </si>
  <si>
    <t>Dilute and reanalyze, concentration exceeds high standard</t>
  </si>
  <si>
    <t>BDL indicates corrected concentration is below the detection limit</t>
  </si>
  <si>
    <t>Space to add comments</t>
  </si>
  <si>
    <t>Space to add project identifier</t>
  </si>
  <si>
    <t>Date of analysis</t>
  </si>
  <si>
    <t>Lot number from ELISA box</t>
  </si>
  <si>
    <t>Contiguous number, to be used in case of accidental sorting</t>
  </si>
  <si>
    <t>&gt;</t>
  </si>
  <si>
    <t>File name</t>
  </si>
  <si>
    <t>Date of run</t>
  </si>
  <si>
    <t>Samples</t>
  </si>
  <si>
    <t>Standard values Ok?</t>
  </si>
  <si>
    <t>Standards CV ok?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</si>
  <si>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value ok?</t>
    </r>
  </si>
  <si>
    <t>Control ok?</t>
  </si>
  <si>
    <t>Number of reruns (high CV)</t>
  </si>
  <si>
    <t>SLAP 2023 cylindro 07-18-2023 - AP</t>
  </si>
  <si>
    <t>SLAP</t>
  </si>
  <si>
    <t>RM 1-38, 1127, 121 +127 (LOTO)</t>
  </si>
  <si>
    <t>Std 1 high</t>
  </si>
  <si>
    <t>Std 1 high CV (20.9)</t>
  </si>
  <si>
    <t>yes</t>
  </si>
  <si>
    <t>TK4</t>
  </si>
  <si>
    <t>TK4 X4</t>
  </si>
  <si>
    <t>TK3</t>
  </si>
  <si>
    <t>TK3X4</t>
  </si>
  <si>
    <t>TK4-1</t>
  </si>
  <si>
    <t>TK4-2</t>
  </si>
  <si>
    <t>TK3-1</t>
  </si>
  <si>
    <t>TK3-2</t>
  </si>
  <si>
    <t>TK5X5</t>
  </si>
  <si>
    <t>TK5X10</t>
  </si>
  <si>
    <t>TK6X5</t>
  </si>
  <si>
    <t>TK6X10</t>
  </si>
  <si>
    <t>TK7-1</t>
  </si>
  <si>
    <t>TK7-2</t>
  </si>
  <si>
    <t>TK8-1</t>
  </si>
  <si>
    <t>TK8-2</t>
  </si>
  <si>
    <t>DILUTE</t>
  </si>
  <si>
    <t>P23F1395</t>
  </si>
  <si>
    <t>P23F1409</t>
  </si>
  <si>
    <t>none</t>
  </si>
  <si>
    <t>prof testing</t>
  </si>
  <si>
    <t xml:space="preserve">SLAP </t>
  </si>
  <si>
    <t>RM 39-74 + prof testing</t>
  </si>
  <si>
    <t>SLAP 2023 cylindro 07-25-2023 - AP</t>
  </si>
  <si>
    <t>Anatoxin</t>
  </si>
  <si>
    <t>SLAP 2023 + prof test anatoxin - 07-24-2023 AP</t>
  </si>
  <si>
    <t>RA 1-35, 121, 127 + prof. testing</t>
  </si>
  <si>
    <t>P23F1298</t>
  </si>
  <si>
    <t>toxin vial full</t>
  </si>
  <si>
    <t>~3 mL</t>
  </si>
  <si>
    <t>SLAP 2023 micro - 07-17-23 AP</t>
  </si>
  <si>
    <t>1 (RM 24)</t>
  </si>
  <si>
    <t>SLAP 2023 + prof test micro 07-26-23 - AP</t>
  </si>
  <si>
    <t>RM 1-39, 121, 127</t>
  </si>
  <si>
    <t>RM 40-72 + prof testing</t>
  </si>
  <si>
    <t>yes - but barely (very high)</t>
  </si>
  <si>
    <t>SLAP 2023 saxitoxins 07-19-2023- AP</t>
  </si>
  <si>
    <t>Saxitoxin</t>
  </si>
  <si>
    <t>P23F1205</t>
  </si>
  <si>
    <t>RA 1-39, 1127, 121, 129</t>
  </si>
  <si>
    <t>Std 6 high (CV 13.6)</t>
  </si>
  <si>
    <t>7 (RA 5, 12, 13, 22, 23, 34, 38)</t>
  </si>
  <si>
    <t>SLAP 2023 + prof test saxitoxins 07-26-23- AP</t>
  </si>
  <si>
    <t>RA 40-76</t>
  </si>
  <si>
    <r>
      <t xml:space="preserve">2 (RA 53, </t>
    </r>
    <r>
      <rPr>
        <sz val="11"/>
        <color rgb="FFFF0000"/>
        <rFont val="Calibri"/>
        <family val="2"/>
        <scheme val="minor"/>
      </rPr>
      <t>58 DILUTE</t>
    </r>
    <r>
      <rPr>
        <sz val="11"/>
        <color theme="1"/>
        <rFont val="Calibri"/>
        <family val="2"/>
        <scheme val="minor"/>
      </rPr>
      <t>)</t>
    </r>
  </si>
  <si>
    <t>P23G1465</t>
  </si>
  <si>
    <t>RM 74-114</t>
  </si>
  <si>
    <t>ABRAXIS EXCEL SOLVER SLAP micro 9-20-23, SLAP 2023 micro 09-20-23 AP_NSM</t>
  </si>
  <si>
    <t xml:space="preserve">std 3 high CV (24.9) </t>
  </si>
  <si>
    <t>stepper pipette was acting up, std 3 was removed from the std curve and concentrations recalculated</t>
  </si>
  <si>
    <t>no - high</t>
  </si>
  <si>
    <t>2 (RM 103, 110)</t>
  </si>
  <si>
    <t>ABRAXIS EXCEL SOLVER cylindro SLAP 09-19-2023, SLAP 2023 cylindro 09-19-23 NSM</t>
  </si>
  <si>
    <t>RM 75-114</t>
  </si>
  <si>
    <t>one std 0 high</t>
  </si>
  <si>
    <t>std 1 high CV (18.4)</t>
  </si>
  <si>
    <t>2 (RM 77, 88)</t>
  </si>
  <si>
    <t>stepper pipette was acting up, one std 0 value was removed and concentrations were recalculated.</t>
  </si>
  <si>
    <t>SLAP 2023 micro 9-21-23 NSM1</t>
  </si>
  <si>
    <t>1 (RM 154)</t>
  </si>
  <si>
    <t>RM 115-126 131-158</t>
  </si>
  <si>
    <t>SLAP 2023 cylindro 9-22-23 NSM</t>
  </si>
  <si>
    <t>RM115- 159</t>
  </si>
  <si>
    <t>SLAP 2023 cylindro 9-26-23 NSM</t>
  </si>
  <si>
    <t>RM 128-130;160-196</t>
  </si>
  <si>
    <t>273-22</t>
  </si>
  <si>
    <t>SLAP 2023 micro 09-27-23 NSM</t>
  </si>
  <si>
    <t>RM 128-130, 160-196, 73</t>
  </si>
  <si>
    <r>
      <t>1</t>
    </r>
    <r>
      <rPr>
        <sz val="11"/>
        <color rgb="FFFF0000"/>
        <rFont val="Calibri"/>
        <family val="2"/>
        <scheme val="minor"/>
      </rPr>
      <t xml:space="preserve"> (RM 162 DILUTE)</t>
    </r>
  </si>
  <si>
    <t>yes (a little low)</t>
  </si>
  <si>
    <t>RM 197-239</t>
  </si>
  <si>
    <t>2 (RM 223+ 229)</t>
  </si>
  <si>
    <t>NSM - 9-29-23</t>
  </si>
  <si>
    <t>Reruns</t>
  </si>
  <si>
    <t xml:space="preserve">High -Dilute? </t>
  </si>
  <si>
    <t>SLAP 2023 cylindro 9-28-23 NSM</t>
  </si>
  <si>
    <t>SLAP 2023 cylindro 9-29-23 NSM</t>
  </si>
  <si>
    <t>RM 240-273 + reruns</t>
  </si>
  <si>
    <t xml:space="preserve"> 09/29/2023</t>
  </si>
  <si>
    <r>
      <t>1</t>
    </r>
    <r>
      <rPr>
        <sz val="11"/>
        <color rgb="FFFF0000"/>
        <rFont val="Calibri"/>
        <family val="2"/>
        <scheme val="minor"/>
      </rPr>
      <t xml:space="preserve"> ( RM 253 DILUTE)</t>
    </r>
  </si>
  <si>
    <t>NSM 10-02-23</t>
  </si>
  <si>
    <t>SLAP 2023 micro 10-02-23 NSM</t>
  </si>
  <si>
    <t>RM 197-223,226-233,236-239,159,178</t>
  </si>
  <si>
    <t>1 (RM 215)</t>
  </si>
  <si>
    <t>NSM - 10-3-23</t>
  </si>
  <si>
    <t>NSM 10-04-23</t>
  </si>
  <si>
    <t>SLAP 2023 Anatoxin 10-03-23 NSM</t>
  </si>
  <si>
    <t>SLAP 2023 Anatoxin 10-04-23 NSM a</t>
  </si>
  <si>
    <t>SLAP 2023 Anatoxin 10-04-23 NSM b</t>
  </si>
  <si>
    <t>RA 36-75</t>
  </si>
  <si>
    <t>RA 76-116</t>
  </si>
  <si>
    <t>RA 117-120,122-126,128-159</t>
  </si>
  <si>
    <t>RA 77-117</t>
  </si>
  <si>
    <t>SLAP 2023 saxitoxins 10-03-23 NSM</t>
  </si>
  <si>
    <t>SLAP 2023 saxitoxins 10-04-23 NSM</t>
  </si>
  <si>
    <t>RA 118-120,122-126,128-160</t>
  </si>
  <si>
    <t>Note: #155-156 are not in chronological order</t>
  </si>
  <si>
    <t xml:space="preserve">NSM 10-05-23 </t>
  </si>
  <si>
    <t>SLAP 2023 Anatoxin 10-05-23 NSM a</t>
  </si>
  <si>
    <t>SLAP 2023 Anatoxin 10-05-23 NSM b</t>
  </si>
  <si>
    <t>RA 160-199, 273-22</t>
  </si>
  <si>
    <t>RA 200</t>
  </si>
  <si>
    <t>SLAP 2023 saxitoxins 10-05-23 NSM</t>
  </si>
  <si>
    <t>RA 161-200, 273-22</t>
  </si>
  <si>
    <t>Std 2 bottle from kit was empty. Used std 2 from already used kit (10-04-23 b)</t>
  </si>
  <si>
    <t>NSM 10-05-23</t>
  </si>
  <si>
    <t>yes  (a litte low)</t>
  </si>
  <si>
    <r>
      <t>2 (</t>
    </r>
    <r>
      <rPr>
        <sz val="11"/>
        <color rgb="FFFF0000"/>
        <rFont val="Calibri"/>
        <family val="2"/>
        <scheme val="minor"/>
      </rPr>
      <t>RA 162, 171 both DILUTE</t>
    </r>
    <r>
      <rPr>
        <sz val="11"/>
        <color theme="1"/>
        <rFont val="Calibri"/>
        <family val="2"/>
        <scheme val="minor"/>
      </rPr>
      <t>)</t>
    </r>
  </si>
  <si>
    <t>SLAP 2023 saxitoxins 10-06-23 NSM</t>
  </si>
  <si>
    <r>
      <t>1(</t>
    </r>
    <r>
      <rPr>
        <sz val="11"/>
        <color rgb="FFFF0000"/>
        <rFont val="Calibri"/>
        <family val="2"/>
        <scheme val="minor"/>
      </rPr>
      <t>RA 223 DILUTE</t>
    </r>
    <r>
      <rPr>
        <sz val="11"/>
        <color theme="1"/>
        <rFont val="Calibri"/>
        <family val="2"/>
        <scheme val="minor"/>
      </rPr>
      <t>)</t>
    </r>
  </si>
  <si>
    <t>RA 201-245</t>
  </si>
  <si>
    <t>NSM 10-06-23</t>
  </si>
  <si>
    <t>M22J2558</t>
  </si>
  <si>
    <t>RA 245-273</t>
  </si>
  <si>
    <t>Replace front zero with back zero</t>
  </si>
  <si>
    <t xml:space="preserve">yes </t>
  </si>
  <si>
    <t>SLAP 2023 Anatoxin 10-06-23 NSM</t>
  </si>
  <si>
    <t>yes, std 1 a little high - CV 10.7</t>
  </si>
  <si>
    <t>NSM 10-11-23</t>
  </si>
  <si>
    <t>Already diluted (274(x2) &amp; 275(x4))</t>
  </si>
  <si>
    <t>Already diluted (276(x2) &amp; 277(x4))</t>
  </si>
  <si>
    <t>Already diluted (278(x2) &amp; 279(x4))</t>
  </si>
  <si>
    <t>ಠ_ಠ</t>
  </si>
  <si>
    <t xml:space="preserve">Have to dilute x10 </t>
  </si>
  <si>
    <t>SLAP 2023 micro 10-11-23 NSM</t>
  </si>
  <si>
    <t xml:space="preserve">162 diluted in 274 (x2) &amp; 275 (x4) </t>
  </si>
  <si>
    <t>RA 246-273 + reruns</t>
  </si>
  <si>
    <t>58X2</t>
  </si>
  <si>
    <t>58x4</t>
  </si>
  <si>
    <t>58X4</t>
  </si>
  <si>
    <t>162X2</t>
  </si>
  <si>
    <t>162x4</t>
  </si>
  <si>
    <t>171 X2</t>
  </si>
  <si>
    <t>172 X4</t>
  </si>
  <si>
    <t>162x2</t>
  </si>
  <si>
    <t>162X4</t>
  </si>
  <si>
    <r>
      <t>1</t>
    </r>
    <r>
      <rPr>
        <sz val="11"/>
        <color rgb="FFFF0000"/>
        <rFont val="Calibri"/>
        <family val="2"/>
        <scheme val="minor"/>
      </rPr>
      <t xml:space="preserve"> (RM 162 DILUTE x10)</t>
    </r>
  </si>
  <si>
    <t>1(RA 271)</t>
  </si>
  <si>
    <t>Std 0 high (18.3), replaced with back std + recalculated</t>
  </si>
  <si>
    <t>std 0 was replaced with back std and the concentrations were recalculated.</t>
  </si>
  <si>
    <t>ABRAXIS EXCEL SOLVER saxitoxin 10-11-23; SLAP 2023 saxitoxins 10-11-23 NSM</t>
  </si>
  <si>
    <t>162x10</t>
  </si>
  <si>
    <t>SLAP_Thiamine 2023 micro 10-17-23 NSM</t>
  </si>
  <si>
    <t>253X2</t>
  </si>
  <si>
    <t>253X4</t>
  </si>
  <si>
    <t>253X10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</si>
</sst>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10" applyNumberFormat="0" applyFont="0" applyAlignment="0" applyProtection="0"/>
    <xf numFmtId="0" fontId="22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64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2" xfId="0" applyNumberFormat="1" applyBorder="1"/>
    <xf numFmtId="0" fontId="0" fillId="0" borderId="0" xfId="0" applyAlignment="1">
      <alignment horizontal="right"/>
    </xf>
    <xf numFmtId="0" fontId="0" fillId="0" borderId="1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/>
    <xf numFmtId="0" fontId="0" fillId="33" borderId="2" xfId="0" applyFill="1" applyBorder="1"/>
    <xf numFmtId="0" fontId="0" fillId="33" borderId="0" xfId="0" applyFill="1"/>
    <xf numFmtId="2" fontId="0" fillId="0" borderId="1" xfId="0" applyNumberFormat="1" applyBorder="1" applyAlignment="1">
      <alignment horizontal="center" wrapText="1"/>
    </xf>
    <xf numFmtId="0" fontId="7" fillId="0" borderId="0" xfId="7" applyFill="1"/>
    <xf numFmtId="14" fontId="0" fillId="0" borderId="0" xfId="0" applyNumberFormat="1" applyAlignment="1">
      <alignment wrapText="1"/>
    </xf>
    <xf numFmtId="14" fontId="0" fillId="0" borderId="0" xfId="0" applyNumberFormat="1"/>
    <xf numFmtId="11" fontId="0" fillId="0" borderId="0" xfId="0" applyNumberFormat="1"/>
    <xf numFmtId="14" fontId="0" fillId="0" borderId="2" xfId="0" applyNumberFormat="1" applyBorder="1"/>
    <xf numFmtId="0" fontId="0" fillId="34" borderId="0" xfId="0" applyFill="1"/>
    <xf numFmtId="2" fontId="0" fillId="34" borderId="0" xfId="0" applyNumberFormat="1" applyFill="1"/>
    <xf numFmtId="0" fontId="0" fillId="34" borderId="0" xfId="0" applyFill="1" applyAlignment="1">
      <alignment horizontal="center"/>
    </xf>
    <xf numFmtId="164" fontId="0" fillId="34" borderId="0" xfId="0" applyNumberFormat="1" applyFill="1"/>
    <xf numFmtId="164" fontId="0" fillId="34" borderId="0" xfId="0" applyNumberFormat="1" applyFill="1" applyAlignment="1">
      <alignment horizontal="center"/>
    </xf>
    <xf numFmtId="0" fontId="16" fillId="0" borderId="0" xfId="0" applyFont="1" applyAlignment="1">
      <alignment wrapText="1"/>
    </xf>
    <xf numFmtId="2" fontId="0" fillId="0" borderId="2" xfId="0" applyNumberFormat="1" applyBorder="1" applyAlignment="1">
      <alignment horizontal="center"/>
    </xf>
    <xf numFmtId="11" fontId="0" fillId="0" borderId="2" xfId="0" applyNumberFormat="1" applyBorder="1"/>
    <xf numFmtId="14" fontId="0" fillId="34" borderId="0" xfId="0" applyNumberFormat="1" applyFill="1"/>
    <xf numFmtId="2" fontId="0" fillId="34" borderId="0" xfId="0" applyNumberFormat="1" applyFill="1" applyAlignment="1">
      <alignment horizontal="center"/>
    </xf>
    <xf numFmtId="11" fontId="0" fillId="34" borderId="0" xfId="0" applyNumberFormat="1" applyFill="1"/>
    <xf numFmtId="0" fontId="0" fillId="0" borderId="19" xfId="0" applyBorder="1"/>
    <xf numFmtId="0" fontId="0" fillId="0" borderId="19" xfId="0" applyBorder="1" applyAlignment="1">
      <alignment horizontal="center"/>
    </xf>
    <xf numFmtId="164" fontId="0" fillId="0" borderId="19" xfId="0" applyNumberFormat="1" applyBorder="1"/>
    <xf numFmtId="2" fontId="0" fillId="0" borderId="19" xfId="0" applyNumberFormat="1" applyBorder="1" applyAlignment="1">
      <alignment horizontal="center"/>
    </xf>
    <xf numFmtId="2" fontId="0" fillId="0" borderId="19" xfId="0" applyNumberFormat="1" applyBorder="1"/>
    <xf numFmtId="0" fontId="0" fillId="34" borderId="19" xfId="0" applyFill="1" applyBorder="1"/>
    <xf numFmtId="0" fontId="0" fillId="35" borderId="0" xfId="0" applyFill="1"/>
    <xf numFmtId="0" fontId="0" fillId="35" borderId="0" xfId="0" applyFill="1" applyAlignment="1">
      <alignment horizontal="center"/>
    </xf>
    <xf numFmtId="164" fontId="0" fillId="35" borderId="0" xfId="0" applyNumberFormat="1" applyFill="1"/>
    <xf numFmtId="2" fontId="0" fillId="35" borderId="0" xfId="0" applyNumberFormat="1" applyFill="1" applyAlignment="1">
      <alignment horizontal="center"/>
    </xf>
    <xf numFmtId="2" fontId="0" fillId="35" borderId="0" xfId="0" applyNumberFormat="1" applyFill="1"/>
    <xf numFmtId="0" fontId="0" fillId="36" borderId="0" xfId="0" applyFill="1"/>
    <xf numFmtId="0" fontId="0" fillId="36" borderId="0" xfId="0" applyFill="1" applyAlignment="1">
      <alignment horizontal="center"/>
    </xf>
    <xf numFmtId="164" fontId="0" fillId="36" borderId="0" xfId="0" applyNumberFormat="1" applyFill="1"/>
    <xf numFmtId="2" fontId="0" fillId="36" borderId="0" xfId="0" applyNumberFormat="1" applyFill="1" applyAlignment="1">
      <alignment horizontal="center"/>
    </xf>
    <xf numFmtId="2" fontId="0" fillId="36" borderId="0" xfId="0" applyNumberFormat="1" applyFill="1"/>
    <xf numFmtId="14" fontId="0" fillId="37" borderId="0" xfId="0" applyNumberFormat="1" applyFill="1"/>
    <xf numFmtId="164" fontId="0" fillId="37" borderId="0" xfId="0" applyNumberFormat="1" applyFill="1" applyAlignment="1">
      <alignment horizontal="center"/>
    </xf>
    <xf numFmtId="0" fontId="0" fillId="37" borderId="0" xfId="0" applyFill="1"/>
    <xf numFmtId="2" fontId="0" fillId="37" borderId="0" xfId="0" applyNumberFormat="1" applyFill="1"/>
    <xf numFmtId="164" fontId="0" fillId="37" borderId="0" xfId="0" applyNumberFormat="1" applyFill="1"/>
    <xf numFmtId="0" fontId="0" fillId="37" borderId="0" xfId="0" applyFill="1" applyAlignment="1">
      <alignment horizontal="center"/>
    </xf>
    <xf numFmtId="11" fontId="0" fillId="37" borderId="0" xfId="0" applyNumberFormat="1" applyFill="1"/>
    <xf numFmtId="0" fontId="0" fillId="35" borderId="2" xfId="0" applyFill="1" applyBorder="1"/>
    <xf numFmtId="0" fontId="0" fillId="35" borderId="2" xfId="0" applyFill="1" applyBorder="1" applyAlignment="1">
      <alignment horizontal="center"/>
    </xf>
    <xf numFmtId="164" fontId="0" fillId="35" borderId="2" xfId="0" applyNumberFormat="1" applyFill="1" applyBorder="1"/>
    <xf numFmtId="2" fontId="0" fillId="35" borderId="2" xfId="0" applyNumberFormat="1" applyFill="1" applyBorder="1" applyAlignment="1">
      <alignment horizontal="center"/>
    </xf>
    <xf numFmtId="2" fontId="0" fillId="35" borderId="2" xfId="0" applyNumberFormat="1" applyFill="1" applyBorder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7" xr:uid="{FA4F5A62-5B25-4579-B8AD-AF1150D0060A}"/>
    <cellStyle name="60% - Accent2" xfId="25" builtinId="36" customBuiltin="1"/>
    <cellStyle name="60% - Accent2 2" xfId="48" xr:uid="{15E33C02-4C8A-49D6-830D-8CEA69EEA6CC}"/>
    <cellStyle name="60% - Accent3" xfId="29" builtinId="40" customBuiltin="1"/>
    <cellStyle name="60% - Accent3 2" xfId="49" xr:uid="{E385CC14-8103-4C22-A182-F79330BC7CE2}"/>
    <cellStyle name="60% - Accent4" xfId="33" builtinId="44" customBuiltin="1"/>
    <cellStyle name="60% - Accent4 2" xfId="50" xr:uid="{1BD1BB84-C4F6-420D-9BA7-9D15B809BC8F}"/>
    <cellStyle name="60% - Accent5" xfId="37" builtinId="48" customBuiltin="1"/>
    <cellStyle name="60% - Accent5 2" xfId="51" xr:uid="{54183EAC-FD1D-4E98-8F9D-D9830C9EEB55}"/>
    <cellStyle name="60% - Accent6" xfId="41" builtinId="52" customBuiltin="1"/>
    <cellStyle name="60% - Accent6 2" xfId="52" xr:uid="{6C1BE260-6085-42A2-8C31-E14FFEE189A3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6" xr:uid="{A1794641-39A3-4186-AAE5-A58E954E332A}"/>
    <cellStyle name="Normal" xfId="0" builtinId="0"/>
    <cellStyle name="Normal 2" xfId="43" xr:uid="{00000000-0005-0000-0000-000025000000}"/>
    <cellStyle name="Normal 3" xfId="44" xr:uid="{00000000-0005-0000-0000-000026000000}"/>
    <cellStyle name="Normal 4" xfId="42" xr:uid="{00000000-0005-0000-0000-000027000000}"/>
    <cellStyle name="Note" xfId="15" builtinId="10" customBuiltin="1"/>
    <cellStyle name="Note 2" xfId="45" xr:uid="{00000000-0005-0000-0000-00002900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7FA0-D17B-4612-87CF-8D760A52C6CB}">
  <dimension ref="B2:L35"/>
  <sheetViews>
    <sheetView topLeftCell="A11" workbookViewId="0">
      <selection activeCell="B18" sqref="B18"/>
    </sheetView>
  </sheetViews>
  <sheetFormatPr defaultRowHeight="15" x14ac:dyDescent="0.25"/>
  <cols>
    <col min="2" max="2" width="42.140625" customWidth="1"/>
    <col min="4" max="4" width="13" customWidth="1"/>
    <col min="6" max="6" width="30.5703125" customWidth="1"/>
    <col min="8" max="8" width="18.42578125" customWidth="1"/>
    <col min="9" max="9" width="16.140625" customWidth="1"/>
    <col min="11" max="11" width="27.7109375" customWidth="1"/>
    <col min="12" max="12" width="72.42578125" customWidth="1"/>
  </cols>
  <sheetData>
    <row r="2" spans="2:12" ht="45" x14ac:dyDescent="0.25">
      <c r="B2" s="25" t="s">
        <v>59</v>
      </c>
      <c r="C2" s="25" t="s">
        <v>19</v>
      </c>
      <c r="D2" s="25" t="s">
        <v>60</v>
      </c>
      <c r="E2" s="25" t="s">
        <v>12</v>
      </c>
      <c r="F2" s="25" t="s">
        <v>61</v>
      </c>
      <c r="G2" s="39" t="s">
        <v>62</v>
      </c>
      <c r="H2" s="25" t="s">
        <v>63</v>
      </c>
      <c r="I2" s="25" t="s">
        <v>64</v>
      </c>
      <c r="J2" s="25" t="s">
        <v>65</v>
      </c>
      <c r="K2" s="39" t="s">
        <v>66</v>
      </c>
      <c r="L2" s="25" t="s">
        <v>11</v>
      </c>
    </row>
    <row r="3" spans="2:12" x14ac:dyDescent="0.25">
      <c r="B3" t="s">
        <v>98</v>
      </c>
      <c r="C3" t="s">
        <v>97</v>
      </c>
      <c r="D3" s="31">
        <v>45131</v>
      </c>
      <c r="E3" t="s">
        <v>68</v>
      </c>
      <c r="F3" t="s">
        <v>99</v>
      </c>
      <c r="G3" t="s">
        <v>72</v>
      </c>
      <c r="H3" t="s">
        <v>72</v>
      </c>
      <c r="I3" t="s">
        <v>72</v>
      </c>
      <c r="J3" t="s">
        <v>72</v>
      </c>
      <c r="K3" t="s">
        <v>92</v>
      </c>
    </row>
    <row r="4" spans="2:12" x14ac:dyDescent="0.25">
      <c r="B4" t="s">
        <v>159</v>
      </c>
      <c r="C4" t="s">
        <v>97</v>
      </c>
      <c r="D4" s="31">
        <v>45202</v>
      </c>
      <c r="E4" t="s">
        <v>68</v>
      </c>
      <c r="F4" t="s">
        <v>162</v>
      </c>
      <c r="G4" t="s">
        <v>72</v>
      </c>
      <c r="H4" t="s">
        <v>72</v>
      </c>
      <c r="I4" t="s">
        <v>72</v>
      </c>
      <c r="J4" t="s">
        <v>179</v>
      </c>
      <c r="K4" t="s">
        <v>92</v>
      </c>
    </row>
    <row r="5" spans="2:12" x14ac:dyDescent="0.25">
      <c r="B5" t="s">
        <v>160</v>
      </c>
      <c r="C5" t="s">
        <v>97</v>
      </c>
      <c r="D5" s="31">
        <v>45203</v>
      </c>
      <c r="E5" t="s">
        <v>68</v>
      </c>
      <c r="F5" t="s">
        <v>163</v>
      </c>
      <c r="G5" t="s">
        <v>72</v>
      </c>
      <c r="H5" t="s">
        <v>72</v>
      </c>
      <c r="I5" t="s">
        <v>72</v>
      </c>
      <c r="J5" t="s">
        <v>179</v>
      </c>
      <c r="K5" t="s">
        <v>92</v>
      </c>
    </row>
    <row r="6" spans="2:12" x14ac:dyDescent="0.25">
      <c r="B6" t="s">
        <v>161</v>
      </c>
      <c r="C6" t="s">
        <v>97</v>
      </c>
      <c r="D6" s="31">
        <v>45203</v>
      </c>
      <c r="E6" t="s">
        <v>68</v>
      </c>
      <c r="F6" t="s">
        <v>164</v>
      </c>
      <c r="G6" t="s">
        <v>72</v>
      </c>
      <c r="H6" t="s">
        <v>72</v>
      </c>
      <c r="I6" t="s">
        <v>72</v>
      </c>
      <c r="J6" t="s">
        <v>179</v>
      </c>
      <c r="K6" t="s">
        <v>92</v>
      </c>
    </row>
    <row r="7" spans="2:12" x14ac:dyDescent="0.25">
      <c r="B7" t="s">
        <v>171</v>
      </c>
      <c r="C7" t="s">
        <v>97</v>
      </c>
      <c r="D7" s="31">
        <v>45204</v>
      </c>
      <c r="E7" t="s">
        <v>68</v>
      </c>
      <c r="F7" t="s">
        <v>173</v>
      </c>
      <c r="G7" t="s">
        <v>72</v>
      </c>
      <c r="H7" t="s">
        <v>72</v>
      </c>
      <c r="I7" t="s">
        <v>72</v>
      </c>
      <c r="J7" t="s">
        <v>179</v>
      </c>
      <c r="K7" t="s">
        <v>92</v>
      </c>
      <c r="L7" t="s">
        <v>177</v>
      </c>
    </row>
    <row r="8" spans="2:12" x14ac:dyDescent="0.25">
      <c r="B8" t="s">
        <v>172</v>
      </c>
      <c r="C8" t="s">
        <v>97</v>
      </c>
      <c r="D8" s="31">
        <v>45204</v>
      </c>
      <c r="E8" t="s">
        <v>68</v>
      </c>
      <c r="F8" t="s">
        <v>174</v>
      </c>
      <c r="G8" t="s">
        <v>72</v>
      </c>
      <c r="H8" t="s">
        <v>72</v>
      </c>
      <c r="I8" t="s">
        <v>72</v>
      </c>
      <c r="J8" t="s">
        <v>72</v>
      </c>
      <c r="K8" t="s">
        <v>92</v>
      </c>
    </row>
    <row r="9" spans="2:12" x14ac:dyDescent="0.25">
      <c r="B9" t="s">
        <v>189</v>
      </c>
      <c r="C9" t="s">
        <v>97</v>
      </c>
      <c r="D9" s="31">
        <v>45205</v>
      </c>
      <c r="E9" t="s">
        <v>68</v>
      </c>
      <c r="F9" t="s">
        <v>186</v>
      </c>
      <c r="G9" t="s">
        <v>187</v>
      </c>
      <c r="H9" t="s">
        <v>190</v>
      </c>
      <c r="I9" t="s">
        <v>188</v>
      </c>
      <c r="J9" t="s">
        <v>179</v>
      </c>
      <c r="K9" t="s">
        <v>92</v>
      </c>
    </row>
    <row r="11" spans="2:12" x14ac:dyDescent="0.25">
      <c r="B11" t="s">
        <v>67</v>
      </c>
      <c r="C11" t="s">
        <v>26</v>
      </c>
      <c r="D11" s="31">
        <v>45125</v>
      </c>
      <c r="E11" t="s">
        <v>68</v>
      </c>
      <c r="F11" t="s">
        <v>69</v>
      </c>
      <c r="G11" t="s">
        <v>70</v>
      </c>
      <c r="H11" t="s">
        <v>71</v>
      </c>
      <c r="I11" t="s">
        <v>72</v>
      </c>
      <c r="J11" t="s">
        <v>72</v>
      </c>
      <c r="K11" t="s">
        <v>92</v>
      </c>
    </row>
    <row r="12" spans="2:12" x14ac:dyDescent="0.25">
      <c r="B12" t="s">
        <v>96</v>
      </c>
      <c r="C12" t="s">
        <v>26</v>
      </c>
      <c r="D12" s="31">
        <v>45132</v>
      </c>
      <c r="E12" t="s">
        <v>94</v>
      </c>
      <c r="F12" t="s">
        <v>95</v>
      </c>
      <c r="G12" t="s">
        <v>72</v>
      </c>
      <c r="H12" t="s">
        <v>72</v>
      </c>
      <c r="I12" t="s">
        <v>72</v>
      </c>
      <c r="J12" t="s">
        <v>72</v>
      </c>
      <c r="K12" t="s">
        <v>92</v>
      </c>
    </row>
    <row r="13" spans="2:12" x14ac:dyDescent="0.25">
      <c r="B13" t="s">
        <v>125</v>
      </c>
      <c r="C13" t="s">
        <v>26</v>
      </c>
      <c r="D13" s="31">
        <v>45188</v>
      </c>
      <c r="E13" t="s">
        <v>94</v>
      </c>
      <c r="F13" t="s">
        <v>126</v>
      </c>
      <c r="G13" t="s">
        <v>127</v>
      </c>
      <c r="H13" t="s">
        <v>128</v>
      </c>
      <c r="I13" t="s">
        <v>72</v>
      </c>
      <c r="J13" t="s">
        <v>72</v>
      </c>
      <c r="K13" t="s">
        <v>129</v>
      </c>
      <c r="L13" t="s">
        <v>130</v>
      </c>
    </row>
    <row r="14" spans="2:12" x14ac:dyDescent="0.25">
      <c r="B14" t="s">
        <v>134</v>
      </c>
      <c r="C14" t="s">
        <v>26</v>
      </c>
      <c r="D14" s="31">
        <v>45191</v>
      </c>
      <c r="E14" t="s">
        <v>94</v>
      </c>
      <c r="F14" t="s">
        <v>135</v>
      </c>
      <c r="G14" t="s">
        <v>72</v>
      </c>
      <c r="H14" t="s">
        <v>72</v>
      </c>
      <c r="I14" t="s">
        <v>72</v>
      </c>
      <c r="J14" t="s">
        <v>72</v>
      </c>
      <c r="K14" t="s">
        <v>92</v>
      </c>
    </row>
    <row r="15" spans="2:12" x14ac:dyDescent="0.25">
      <c r="B15" t="s">
        <v>136</v>
      </c>
      <c r="C15" t="s">
        <v>26</v>
      </c>
      <c r="D15" s="31">
        <v>45195</v>
      </c>
      <c r="E15" t="s">
        <v>94</v>
      </c>
      <c r="F15" t="s">
        <v>137</v>
      </c>
      <c r="G15" t="s">
        <v>72</v>
      </c>
      <c r="H15" t="s">
        <v>72</v>
      </c>
      <c r="I15" t="s">
        <v>72</v>
      </c>
      <c r="J15" t="s">
        <v>72</v>
      </c>
    </row>
    <row r="16" spans="2:12" x14ac:dyDescent="0.25">
      <c r="B16" t="s">
        <v>148</v>
      </c>
      <c r="C16" t="s">
        <v>26</v>
      </c>
      <c r="D16" s="31">
        <v>45197</v>
      </c>
      <c r="E16" t="s">
        <v>94</v>
      </c>
      <c r="F16" t="s">
        <v>143</v>
      </c>
      <c r="G16" t="s">
        <v>72</v>
      </c>
      <c r="H16" t="s">
        <v>72</v>
      </c>
      <c r="I16" t="s">
        <v>72</v>
      </c>
      <c r="J16" t="s">
        <v>142</v>
      </c>
      <c r="K16" t="s">
        <v>144</v>
      </c>
    </row>
    <row r="17" spans="2:12" x14ac:dyDescent="0.25">
      <c r="B17" t="s">
        <v>149</v>
      </c>
      <c r="C17" t="s">
        <v>26</v>
      </c>
      <c r="D17" s="31">
        <v>45198</v>
      </c>
      <c r="E17" t="s">
        <v>94</v>
      </c>
      <c r="F17" t="s">
        <v>150</v>
      </c>
      <c r="G17" t="s">
        <v>72</v>
      </c>
      <c r="H17" t="s">
        <v>72</v>
      </c>
      <c r="I17" t="s">
        <v>72</v>
      </c>
      <c r="J17" t="s">
        <v>72</v>
      </c>
      <c r="K17" t="s">
        <v>152</v>
      </c>
    </row>
    <row r="18" spans="2:12" x14ac:dyDescent="0.25">
      <c r="D18" s="31"/>
    </row>
    <row r="20" spans="2:12" x14ac:dyDescent="0.25">
      <c r="B20" t="s">
        <v>103</v>
      </c>
      <c r="C20" t="s">
        <v>24</v>
      </c>
      <c r="D20" s="31">
        <v>45124</v>
      </c>
      <c r="E20" t="s">
        <v>68</v>
      </c>
      <c r="F20" t="s">
        <v>106</v>
      </c>
      <c r="G20" t="s">
        <v>72</v>
      </c>
      <c r="H20" t="s">
        <v>72</v>
      </c>
      <c r="I20" t="s">
        <v>72</v>
      </c>
      <c r="J20" t="s">
        <v>72</v>
      </c>
      <c r="K20" t="s">
        <v>104</v>
      </c>
    </row>
    <row r="21" spans="2:12" x14ac:dyDescent="0.25">
      <c r="B21" t="s">
        <v>105</v>
      </c>
      <c r="C21" t="s">
        <v>24</v>
      </c>
      <c r="D21" s="31">
        <v>45133</v>
      </c>
      <c r="E21" t="s">
        <v>68</v>
      </c>
      <c r="F21" t="s">
        <v>107</v>
      </c>
      <c r="G21" t="s">
        <v>72</v>
      </c>
      <c r="H21" t="s">
        <v>72</v>
      </c>
      <c r="I21" t="s">
        <v>72</v>
      </c>
      <c r="J21" t="s">
        <v>108</v>
      </c>
      <c r="K21" t="s">
        <v>92</v>
      </c>
    </row>
    <row r="22" spans="2:12" x14ac:dyDescent="0.25">
      <c r="B22" t="s">
        <v>120</v>
      </c>
      <c r="C22" t="s">
        <v>24</v>
      </c>
      <c r="D22" s="31">
        <v>45189</v>
      </c>
      <c r="E22" t="s">
        <v>94</v>
      </c>
      <c r="F22" t="s">
        <v>119</v>
      </c>
      <c r="G22" t="s">
        <v>72</v>
      </c>
      <c r="H22" t="s">
        <v>121</v>
      </c>
      <c r="I22" t="s">
        <v>72</v>
      </c>
      <c r="J22" t="s">
        <v>123</v>
      </c>
      <c r="K22" t="s">
        <v>124</v>
      </c>
      <c r="L22" t="s">
        <v>122</v>
      </c>
    </row>
    <row r="23" spans="2:12" x14ac:dyDescent="0.25">
      <c r="B23" t="s">
        <v>131</v>
      </c>
      <c r="C23" t="s">
        <v>24</v>
      </c>
      <c r="D23" s="31">
        <v>45190</v>
      </c>
      <c r="E23" t="s">
        <v>94</v>
      </c>
      <c r="F23" t="s">
        <v>133</v>
      </c>
      <c r="G23" t="s">
        <v>72</v>
      </c>
      <c r="H23" t="s">
        <v>72</v>
      </c>
      <c r="I23" t="s">
        <v>72</v>
      </c>
      <c r="J23" t="s">
        <v>72</v>
      </c>
      <c r="K23" t="s">
        <v>132</v>
      </c>
    </row>
    <row r="24" spans="2:12" x14ac:dyDescent="0.25">
      <c r="B24" t="s">
        <v>139</v>
      </c>
      <c r="C24" t="s">
        <v>24</v>
      </c>
      <c r="D24" s="31">
        <v>45196</v>
      </c>
      <c r="E24" t="s">
        <v>68</v>
      </c>
      <c r="F24" t="s">
        <v>140</v>
      </c>
      <c r="G24" t="s">
        <v>72</v>
      </c>
      <c r="H24" t="s">
        <v>72</v>
      </c>
      <c r="I24" t="s">
        <v>72</v>
      </c>
      <c r="J24" t="s">
        <v>72</v>
      </c>
      <c r="K24" t="s">
        <v>141</v>
      </c>
    </row>
    <row r="25" spans="2:12" x14ac:dyDescent="0.25">
      <c r="B25" t="s">
        <v>154</v>
      </c>
      <c r="C25" t="s">
        <v>24</v>
      </c>
      <c r="D25" s="31">
        <v>45201</v>
      </c>
      <c r="E25" t="s">
        <v>68</v>
      </c>
      <c r="F25" t="s">
        <v>155</v>
      </c>
      <c r="G25" t="s">
        <v>72</v>
      </c>
      <c r="H25" t="s">
        <v>72</v>
      </c>
      <c r="I25" t="s">
        <v>72</v>
      </c>
      <c r="J25" t="s">
        <v>72</v>
      </c>
      <c r="K25" t="s">
        <v>156</v>
      </c>
    </row>
    <row r="26" spans="2:12" x14ac:dyDescent="0.25">
      <c r="B26" t="s">
        <v>197</v>
      </c>
      <c r="C26" t="s">
        <v>24</v>
      </c>
      <c r="D26" s="31">
        <v>45210</v>
      </c>
      <c r="E26" t="s">
        <v>68</v>
      </c>
      <c r="F26" t="s">
        <v>150</v>
      </c>
      <c r="G26" t="s">
        <v>72</v>
      </c>
      <c r="H26" t="s">
        <v>72</v>
      </c>
      <c r="I26" t="s">
        <v>72</v>
      </c>
      <c r="J26" t="s">
        <v>72</v>
      </c>
      <c r="K26" s="34" t="s">
        <v>209</v>
      </c>
    </row>
    <row r="27" spans="2:12" x14ac:dyDescent="0.25">
      <c r="B27" t="s">
        <v>215</v>
      </c>
      <c r="C27" t="s">
        <v>24</v>
      </c>
      <c r="D27" s="31">
        <v>45216</v>
      </c>
      <c r="E27" t="s">
        <v>68</v>
      </c>
      <c r="F27">
        <v>162</v>
      </c>
      <c r="G27" t="s">
        <v>72</v>
      </c>
      <c r="H27" t="s">
        <v>72</v>
      </c>
      <c r="I27" t="s">
        <v>72</v>
      </c>
      <c r="J27" t="s">
        <v>72</v>
      </c>
      <c r="K27" t="s">
        <v>92</v>
      </c>
    </row>
    <row r="29" spans="2:12" x14ac:dyDescent="0.25">
      <c r="B29" t="s">
        <v>109</v>
      </c>
      <c r="C29" t="s">
        <v>110</v>
      </c>
      <c r="D29" s="31">
        <v>45126</v>
      </c>
      <c r="E29" t="s">
        <v>68</v>
      </c>
      <c r="F29" t="s">
        <v>112</v>
      </c>
      <c r="G29" t="s">
        <v>72</v>
      </c>
      <c r="H29" t="s">
        <v>113</v>
      </c>
      <c r="I29" t="s">
        <v>72</v>
      </c>
      <c r="J29" t="s">
        <v>72</v>
      </c>
      <c r="K29" t="s">
        <v>114</v>
      </c>
    </row>
    <row r="30" spans="2:12" x14ac:dyDescent="0.25">
      <c r="B30" t="s">
        <v>115</v>
      </c>
      <c r="C30" t="s">
        <v>110</v>
      </c>
      <c r="D30" s="31">
        <v>45133</v>
      </c>
      <c r="E30" t="s">
        <v>68</v>
      </c>
      <c r="F30" t="s">
        <v>116</v>
      </c>
      <c r="G30" t="s">
        <v>72</v>
      </c>
      <c r="H30" t="s">
        <v>72</v>
      </c>
      <c r="I30" t="s">
        <v>72</v>
      </c>
      <c r="J30" t="s">
        <v>72</v>
      </c>
      <c r="K30" t="s">
        <v>117</v>
      </c>
    </row>
    <row r="31" spans="2:12" x14ac:dyDescent="0.25">
      <c r="B31" t="s">
        <v>166</v>
      </c>
      <c r="C31" t="s">
        <v>110</v>
      </c>
      <c r="D31" s="31">
        <v>45202</v>
      </c>
      <c r="E31" t="s">
        <v>68</v>
      </c>
      <c r="F31" t="s">
        <v>165</v>
      </c>
      <c r="G31" t="s">
        <v>72</v>
      </c>
      <c r="H31" t="s">
        <v>72</v>
      </c>
      <c r="I31" t="s">
        <v>72</v>
      </c>
      <c r="J31" t="s">
        <v>72</v>
      </c>
      <c r="K31" t="s">
        <v>92</v>
      </c>
    </row>
    <row r="32" spans="2:12" x14ac:dyDescent="0.25">
      <c r="B32" t="s">
        <v>167</v>
      </c>
      <c r="C32" t="s">
        <v>110</v>
      </c>
      <c r="D32" s="31">
        <v>45203</v>
      </c>
      <c r="E32" t="s">
        <v>68</v>
      </c>
      <c r="F32" t="s">
        <v>168</v>
      </c>
      <c r="G32" t="s">
        <v>72</v>
      </c>
      <c r="H32" t="s">
        <v>72</v>
      </c>
      <c r="I32" t="s">
        <v>72</v>
      </c>
      <c r="J32" t="s">
        <v>72</v>
      </c>
      <c r="K32" t="s">
        <v>92</v>
      </c>
      <c r="L32" t="s">
        <v>169</v>
      </c>
    </row>
    <row r="33" spans="2:12" x14ac:dyDescent="0.25">
      <c r="B33" t="s">
        <v>175</v>
      </c>
      <c r="C33" t="s">
        <v>110</v>
      </c>
      <c r="D33" s="31">
        <v>45204</v>
      </c>
      <c r="E33" t="s">
        <v>68</v>
      </c>
      <c r="F33" t="s">
        <v>176</v>
      </c>
      <c r="G33" t="s">
        <v>72</v>
      </c>
      <c r="H33" t="s">
        <v>72</v>
      </c>
      <c r="I33" t="s">
        <v>72</v>
      </c>
      <c r="J33" t="s">
        <v>72</v>
      </c>
      <c r="K33" t="s">
        <v>180</v>
      </c>
    </row>
    <row r="34" spans="2:12" x14ac:dyDescent="0.25">
      <c r="B34" t="s">
        <v>181</v>
      </c>
      <c r="C34" t="s">
        <v>110</v>
      </c>
      <c r="D34" s="31">
        <v>45205</v>
      </c>
      <c r="E34" t="s">
        <v>68</v>
      </c>
      <c r="F34" t="s">
        <v>183</v>
      </c>
      <c r="G34" t="s">
        <v>72</v>
      </c>
      <c r="H34" t="s">
        <v>72</v>
      </c>
      <c r="I34" t="s">
        <v>72</v>
      </c>
      <c r="J34" t="s">
        <v>72</v>
      </c>
      <c r="K34" t="s">
        <v>182</v>
      </c>
    </row>
    <row r="35" spans="2:12" x14ac:dyDescent="0.25">
      <c r="B35" t="s">
        <v>213</v>
      </c>
      <c r="C35" t="s">
        <v>110</v>
      </c>
      <c r="D35" s="31">
        <v>45210</v>
      </c>
      <c r="E35" t="s">
        <v>68</v>
      </c>
      <c r="F35" t="s">
        <v>199</v>
      </c>
      <c r="G35" t="s">
        <v>72</v>
      </c>
      <c r="H35" t="s">
        <v>211</v>
      </c>
      <c r="I35" t="s">
        <v>72</v>
      </c>
      <c r="J35" t="s">
        <v>72</v>
      </c>
      <c r="K35" s="34" t="s">
        <v>210</v>
      </c>
      <c r="L35" t="s">
        <v>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workbookViewId="0">
      <selection activeCell="A32" sqref="A32"/>
    </sheetView>
  </sheetViews>
  <sheetFormatPr defaultRowHeight="15" x14ac:dyDescent="0.25"/>
  <cols>
    <col min="1" max="1" width="114.28515625" customWidth="1"/>
    <col min="4" max="4" width="2.42578125" customWidth="1"/>
    <col min="5" max="5" width="2.85546875" customWidth="1"/>
    <col min="6" max="6" width="23.7109375" customWidth="1"/>
    <col min="7" max="7" width="20.42578125" customWidth="1"/>
    <col min="8" max="8" width="25.5703125" customWidth="1"/>
    <col min="9" max="9" width="20" customWidth="1"/>
    <col min="10" max="10" width="14.5703125" customWidth="1"/>
  </cols>
  <sheetData>
    <row r="1" spans="1:10" x14ac:dyDescent="0.25">
      <c r="A1" s="3" t="s">
        <v>18</v>
      </c>
      <c r="F1" s="21" t="s">
        <v>19</v>
      </c>
      <c r="G1" s="17" t="s">
        <v>20</v>
      </c>
      <c r="H1" s="17" t="s">
        <v>21</v>
      </c>
      <c r="I1" s="22" t="s">
        <v>22</v>
      </c>
    </row>
    <row r="2" spans="1:10" x14ac:dyDescent="0.25">
      <c r="A2" t="s">
        <v>23</v>
      </c>
      <c r="F2" s="23" t="s">
        <v>24</v>
      </c>
      <c r="G2" s="7">
        <v>0.1</v>
      </c>
      <c r="H2" s="7">
        <v>5</v>
      </c>
      <c r="I2" s="19">
        <v>2</v>
      </c>
    </row>
    <row r="3" spans="1:10" x14ac:dyDescent="0.25">
      <c r="A3" t="s">
        <v>25</v>
      </c>
      <c r="F3" s="23" t="s">
        <v>26</v>
      </c>
      <c r="G3" s="7">
        <v>0.04</v>
      </c>
      <c r="H3" s="7">
        <v>2</v>
      </c>
      <c r="I3" s="19">
        <v>2</v>
      </c>
    </row>
    <row r="4" spans="1:10" x14ac:dyDescent="0.25">
      <c r="F4" s="23" t="s">
        <v>27</v>
      </c>
      <c r="G4" s="8">
        <v>1.4999999999999999E-2</v>
      </c>
      <c r="H4" s="8">
        <v>0.4</v>
      </c>
      <c r="I4" s="19">
        <v>3</v>
      </c>
    </row>
    <row r="5" spans="1:10" ht="15.75" thickBot="1" x14ac:dyDescent="0.3">
      <c r="A5" t="s">
        <v>28</v>
      </c>
      <c r="F5" s="24" t="s">
        <v>29</v>
      </c>
      <c r="G5" s="18">
        <v>0.1</v>
      </c>
      <c r="H5" s="18">
        <v>5</v>
      </c>
      <c r="I5" s="20">
        <v>2</v>
      </c>
    </row>
    <row r="6" spans="1:10" x14ac:dyDescent="0.25">
      <c r="A6" t="s">
        <v>30</v>
      </c>
    </row>
    <row r="7" spans="1:10" x14ac:dyDescent="0.25">
      <c r="A7" t="s">
        <v>31</v>
      </c>
      <c r="G7" s="16"/>
      <c r="H7" s="29"/>
    </row>
    <row r="8" spans="1:10" x14ac:dyDescent="0.25">
      <c r="A8" s="16" t="s">
        <v>32</v>
      </c>
    </row>
    <row r="9" spans="1:10" x14ac:dyDescent="0.25">
      <c r="A9" s="16" t="s">
        <v>33</v>
      </c>
      <c r="F9" s="25" t="s">
        <v>34</v>
      </c>
      <c r="G9" s="25"/>
    </row>
    <row r="10" spans="1:10" x14ac:dyDescent="0.25">
      <c r="A10" s="16" t="s">
        <v>35</v>
      </c>
      <c r="F10" s="26" t="s">
        <v>36</v>
      </c>
      <c r="G10" s="26" t="s">
        <v>37</v>
      </c>
      <c r="H10" s="26"/>
      <c r="I10" s="26"/>
      <c r="J10" s="26"/>
    </row>
    <row r="11" spans="1:10" x14ac:dyDescent="0.25">
      <c r="A11" s="16" t="s">
        <v>38</v>
      </c>
      <c r="F11" s="27" t="s">
        <v>0</v>
      </c>
      <c r="G11" s="27" t="s">
        <v>39</v>
      </c>
      <c r="H11" s="27"/>
      <c r="I11" s="27"/>
      <c r="J11" s="27"/>
    </row>
    <row r="12" spans="1:10" x14ac:dyDescent="0.25">
      <c r="F12" s="27" t="s">
        <v>1</v>
      </c>
      <c r="G12" s="27" t="s">
        <v>40</v>
      </c>
      <c r="H12" s="27"/>
      <c r="I12" s="27"/>
      <c r="J12" s="27"/>
    </row>
    <row r="13" spans="1:10" x14ac:dyDescent="0.25">
      <c r="A13" t="s">
        <v>41</v>
      </c>
      <c r="F13" s="27" t="s">
        <v>2</v>
      </c>
      <c r="G13" s="27" t="s">
        <v>42</v>
      </c>
      <c r="H13" s="27"/>
      <c r="I13" s="27"/>
      <c r="J13" s="27"/>
    </row>
    <row r="14" spans="1:10" x14ac:dyDescent="0.25">
      <c r="F14" s="27" t="s">
        <v>3</v>
      </c>
      <c r="G14" s="27" t="s">
        <v>43</v>
      </c>
      <c r="H14" s="27"/>
      <c r="I14" s="27"/>
      <c r="J14" s="27"/>
    </row>
    <row r="15" spans="1:10" x14ac:dyDescent="0.25">
      <c r="F15" s="27" t="s">
        <v>4</v>
      </c>
      <c r="G15" s="27" t="s">
        <v>44</v>
      </c>
      <c r="H15" s="27"/>
      <c r="I15" s="27"/>
      <c r="J15" s="27"/>
    </row>
    <row r="16" spans="1:10" x14ac:dyDescent="0.25">
      <c r="F16" s="27" t="s">
        <v>45</v>
      </c>
      <c r="G16" s="27" t="s">
        <v>46</v>
      </c>
      <c r="H16" s="27"/>
      <c r="I16" s="27"/>
      <c r="J16" s="27"/>
    </row>
    <row r="17" spans="6:10" x14ac:dyDescent="0.25">
      <c r="F17" s="27" t="s">
        <v>47</v>
      </c>
      <c r="G17" s="27" t="s">
        <v>48</v>
      </c>
      <c r="H17" s="27"/>
      <c r="I17" s="27"/>
      <c r="J17" s="27"/>
    </row>
    <row r="18" spans="6:10" x14ac:dyDescent="0.25">
      <c r="F18" s="27" t="s">
        <v>7</v>
      </c>
      <c r="G18" s="27" t="s">
        <v>49</v>
      </c>
      <c r="H18" s="27"/>
      <c r="I18" s="27"/>
      <c r="J18" s="27"/>
    </row>
    <row r="19" spans="6:10" x14ac:dyDescent="0.25">
      <c r="F19" s="27" t="s">
        <v>8</v>
      </c>
      <c r="G19" s="27" t="s">
        <v>50</v>
      </c>
      <c r="H19" s="27"/>
      <c r="I19" s="27"/>
      <c r="J19" s="27"/>
    </row>
    <row r="20" spans="6:10" x14ac:dyDescent="0.25">
      <c r="F20" s="27" t="s">
        <v>9</v>
      </c>
      <c r="G20" s="27" t="s">
        <v>51</v>
      </c>
      <c r="H20" s="27"/>
      <c r="I20" s="27"/>
      <c r="J20" s="27"/>
    </row>
    <row r="21" spans="6:10" x14ac:dyDescent="0.25">
      <c r="F21" s="27" t="s">
        <v>10</v>
      </c>
      <c r="G21" s="27" t="s">
        <v>52</v>
      </c>
      <c r="H21" s="27"/>
      <c r="I21" s="27"/>
      <c r="J21" s="27"/>
    </row>
    <row r="22" spans="6:10" x14ac:dyDescent="0.25">
      <c r="F22" s="27" t="s">
        <v>11</v>
      </c>
      <c r="G22" s="27" t="s">
        <v>53</v>
      </c>
      <c r="H22" s="27"/>
      <c r="I22" s="27"/>
      <c r="J22" s="27"/>
    </row>
    <row r="23" spans="6:10" x14ac:dyDescent="0.25">
      <c r="F23" s="27" t="s">
        <v>12</v>
      </c>
      <c r="G23" s="27" t="s">
        <v>54</v>
      </c>
      <c r="H23" s="27"/>
      <c r="I23" s="27"/>
      <c r="J23" s="27"/>
    </row>
    <row r="24" spans="6:10" x14ac:dyDescent="0.25">
      <c r="F24" s="27" t="s">
        <v>13</v>
      </c>
      <c r="G24" s="27" t="s">
        <v>55</v>
      </c>
      <c r="H24" s="27"/>
      <c r="I24" s="27"/>
      <c r="J24" s="27"/>
    </row>
    <row r="25" spans="6:10" x14ac:dyDescent="0.25">
      <c r="F25" s="27" t="s">
        <v>14</v>
      </c>
      <c r="G25" s="27" t="s">
        <v>56</v>
      </c>
      <c r="H25" s="27"/>
      <c r="I25" s="27"/>
      <c r="J25" s="27"/>
    </row>
    <row r="26" spans="6:10" x14ac:dyDescent="0.25">
      <c r="F26" s="27" t="s">
        <v>15</v>
      </c>
      <c r="G26" s="27" t="s">
        <v>57</v>
      </c>
      <c r="H26" s="27"/>
      <c r="I26" s="27"/>
      <c r="J26" s="27"/>
    </row>
    <row r="27" spans="6:10" x14ac:dyDescent="0.25">
      <c r="H27" s="27"/>
      <c r="I27" s="27"/>
      <c r="J27" s="27"/>
    </row>
    <row r="28" spans="6:10" x14ac:dyDescent="0.25">
      <c r="I28" s="27"/>
      <c r="J2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965"/>
  <sheetViews>
    <sheetView workbookViewId="0">
      <pane xSplit="1" ySplit="1" topLeftCell="B520" activePane="bottomRight" state="frozen"/>
      <selection pane="topRight" activeCell="B1" sqref="B1"/>
      <selection pane="bottomLeft" activeCell="A2" sqref="A2"/>
      <selection pane="bottomRight" activeCell="E546" sqref="E546"/>
    </sheetView>
  </sheetViews>
  <sheetFormatPr defaultRowHeight="15" x14ac:dyDescent="0.25"/>
  <cols>
    <col min="1" max="1" width="26.28515625" customWidth="1"/>
    <col min="2" max="2" width="9.140625" style="2"/>
    <col min="3" max="3" width="9.42578125" style="1" customWidth="1"/>
    <col min="4" max="4" width="5" style="5" customWidth="1"/>
    <col min="5" max="5" width="11" style="1" customWidth="1"/>
    <col min="6" max="6" width="13.85546875" style="7" customWidth="1"/>
    <col min="7" max="7" width="15.28515625" style="2" customWidth="1"/>
    <col min="11" max="11" width="10.5703125" customWidth="1"/>
    <col min="12" max="12" width="21.5703125" customWidth="1"/>
    <col min="14" max="14" width="16.85546875" style="31" customWidth="1"/>
    <col min="15" max="15" width="12.7109375" customWidth="1"/>
  </cols>
  <sheetData>
    <row r="1" spans="1:16" s="12" customFormat="1" ht="44.25" customHeight="1" thickBot="1" x14ac:dyDescent="0.3">
      <c r="A1" s="9" t="s">
        <v>0</v>
      </c>
      <c r="B1" s="14" t="s">
        <v>1</v>
      </c>
      <c r="C1" s="11" t="s">
        <v>2</v>
      </c>
      <c r="D1" s="10" t="s">
        <v>3</v>
      </c>
      <c r="E1" s="11" t="s">
        <v>4</v>
      </c>
      <c r="F1" s="28" t="s">
        <v>5</v>
      </c>
      <c r="G1" s="14" t="s">
        <v>6</v>
      </c>
      <c r="H1" s="9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30" t="s">
        <v>13</v>
      </c>
      <c r="O1" s="12" t="s">
        <v>14</v>
      </c>
      <c r="P1" s="12" t="s">
        <v>15</v>
      </c>
    </row>
    <row r="2" spans="1:16" x14ac:dyDescent="0.25">
      <c r="A2">
        <v>1</v>
      </c>
      <c r="B2">
        <v>1.52</v>
      </c>
      <c r="C2">
        <v>0</v>
      </c>
      <c r="E2" s="1">
        <f>AVERAGE(C2:C3)</f>
        <v>0</v>
      </c>
      <c r="F2" s="7">
        <f t="shared" ref="F2:F33" si="0">C2*D2</f>
        <v>0</v>
      </c>
      <c r="G2" s="2">
        <f>AVERAGE(F2:F3)</f>
        <v>0</v>
      </c>
      <c r="H2" s="2">
        <f>STDEV(B2:B3)/AVERAGE(B2:B3)*100</f>
        <v>1.0160907371720482</v>
      </c>
      <c r="I2" t="str">
        <f>IF(OR(H2&gt;15,(AND(H2&gt;10,E2&gt;0.4))),"RERUN","")</f>
        <v/>
      </c>
      <c r="J2" t="str">
        <f>IF(E2&gt;5, "DILUTE","")</f>
        <v/>
      </c>
      <c r="K2" t="str">
        <f t="shared" ref="K2:K33" si="1">IF(C2&lt;0.1,"BDL","")</f>
        <v>BDL</v>
      </c>
      <c r="M2" t="s">
        <v>68</v>
      </c>
      <c r="N2" s="31">
        <v>45124</v>
      </c>
      <c r="O2" s="32" t="s">
        <v>91</v>
      </c>
      <c r="P2">
        <v>1</v>
      </c>
    </row>
    <row r="3" spans="1:16" x14ac:dyDescent="0.25">
      <c r="A3">
        <v>1</v>
      </c>
      <c r="B3">
        <v>1.542</v>
      </c>
      <c r="C3">
        <v>0</v>
      </c>
      <c r="F3" s="7">
        <f t="shared" si="0"/>
        <v>0</v>
      </c>
      <c r="K3" t="str">
        <f t="shared" si="1"/>
        <v>BDL</v>
      </c>
      <c r="M3" t="s">
        <v>68</v>
      </c>
      <c r="N3" s="31">
        <v>45124</v>
      </c>
      <c r="O3" s="32" t="s">
        <v>91</v>
      </c>
      <c r="P3">
        <v>2</v>
      </c>
    </row>
    <row r="4" spans="1:16" x14ac:dyDescent="0.25">
      <c r="A4">
        <v>2</v>
      </c>
      <c r="B4">
        <v>1.3819999999999999</v>
      </c>
      <c r="C4">
        <v>0.12</v>
      </c>
      <c r="E4" s="1">
        <f>AVERAGE(C4:C5)</f>
        <v>0.14599999999999999</v>
      </c>
      <c r="F4" s="7">
        <f t="shared" si="0"/>
        <v>0</v>
      </c>
      <c r="G4" s="2">
        <f>AVERAGE(F4:F5)</f>
        <v>0</v>
      </c>
      <c r="H4" s="2">
        <f>STDEV(B4:B5)/AVERAGE(B4:B5)*100</f>
        <v>3.4058496315024493</v>
      </c>
      <c r="I4" t="str">
        <f>IF(OR(H4&gt;15,(AND(H4&gt;10,E4&gt;0.4))),"RERUN","")</f>
        <v/>
      </c>
      <c r="J4" t="str">
        <f>IF(E4&gt;5, "DILUTE","")</f>
        <v/>
      </c>
      <c r="K4" t="str">
        <f t="shared" si="1"/>
        <v/>
      </c>
      <c r="M4" t="s">
        <v>68</v>
      </c>
      <c r="N4" s="31">
        <v>45124</v>
      </c>
      <c r="O4" s="32" t="s">
        <v>91</v>
      </c>
      <c r="P4">
        <v>3</v>
      </c>
    </row>
    <row r="5" spans="1:16" x14ac:dyDescent="0.25">
      <c r="A5">
        <v>2</v>
      </c>
      <c r="B5">
        <v>1.3169999999999999</v>
      </c>
      <c r="C5">
        <v>0.17199999999999999</v>
      </c>
      <c r="F5" s="7">
        <f t="shared" si="0"/>
        <v>0</v>
      </c>
      <c r="K5" t="str">
        <f t="shared" si="1"/>
        <v/>
      </c>
      <c r="M5" t="s">
        <v>68</v>
      </c>
      <c r="N5" s="31">
        <v>45124</v>
      </c>
      <c r="O5" s="32" t="s">
        <v>91</v>
      </c>
      <c r="P5">
        <v>4</v>
      </c>
    </row>
    <row r="6" spans="1:16" x14ac:dyDescent="0.25">
      <c r="A6">
        <v>3</v>
      </c>
      <c r="B6">
        <v>1.28</v>
      </c>
      <c r="C6">
        <v>0.20200000000000001</v>
      </c>
      <c r="E6" s="1">
        <f>AVERAGE(C6:C7)</f>
        <v>0.17399999999999999</v>
      </c>
      <c r="F6" s="7">
        <f t="shared" si="0"/>
        <v>0</v>
      </c>
      <c r="G6" s="2">
        <f>AVERAGE(F6:F7)</f>
        <v>0</v>
      </c>
      <c r="H6" s="2">
        <f>STDEV(B6:B7)/AVERAGE(B6:B7)*100</f>
        <v>3.7640665158219289</v>
      </c>
      <c r="I6" t="str">
        <f>IF(OR(H6&gt;15,(AND(H6&gt;10,E6&gt;0.4))),"RERUN","")</f>
        <v/>
      </c>
      <c r="J6" t="str">
        <f>IF(E6&gt;5, "DILUTE","")</f>
        <v/>
      </c>
      <c r="K6" t="str">
        <f t="shared" si="1"/>
        <v/>
      </c>
      <c r="M6" t="s">
        <v>68</v>
      </c>
      <c r="N6" s="31">
        <v>45124</v>
      </c>
      <c r="O6" s="32" t="s">
        <v>91</v>
      </c>
      <c r="P6">
        <v>5</v>
      </c>
    </row>
    <row r="7" spans="1:16" x14ac:dyDescent="0.25">
      <c r="A7">
        <v>3</v>
      </c>
      <c r="B7">
        <v>1.35</v>
      </c>
      <c r="C7">
        <v>0.14599999999999999</v>
      </c>
      <c r="F7" s="7">
        <f t="shared" si="0"/>
        <v>0</v>
      </c>
      <c r="K7" t="str">
        <f t="shared" si="1"/>
        <v/>
      </c>
      <c r="M7" t="s">
        <v>68</v>
      </c>
      <c r="N7" s="31">
        <v>45124</v>
      </c>
      <c r="O7" s="32" t="s">
        <v>91</v>
      </c>
      <c r="P7">
        <v>6</v>
      </c>
    </row>
    <row r="8" spans="1:16" x14ac:dyDescent="0.25">
      <c r="A8">
        <v>4</v>
      </c>
      <c r="B8">
        <v>1.0980000000000001</v>
      </c>
      <c r="C8">
        <v>0.35599999999999998</v>
      </c>
      <c r="E8" s="1">
        <f>AVERAGE(C8:C9)</f>
        <v>0.26449999999999996</v>
      </c>
      <c r="F8" s="7">
        <f t="shared" si="0"/>
        <v>0</v>
      </c>
      <c r="G8" s="2">
        <f>AVERAGE(F8:F9)</f>
        <v>0</v>
      </c>
      <c r="H8" s="2">
        <f>STDEV(B8:B9)/AVERAGE(B8:B9)*100</f>
        <v>12.771274092681633</v>
      </c>
      <c r="I8" t="str">
        <f>IF(OR(H8&gt;15,(AND(H8&gt;10,E8&gt;0.4))),"RERUN","")</f>
        <v/>
      </c>
      <c r="J8" t="str">
        <f>IF(E8&gt;5, "DILUTE","")</f>
        <v/>
      </c>
      <c r="K8" t="str">
        <f t="shared" si="1"/>
        <v/>
      </c>
      <c r="M8" t="s">
        <v>68</v>
      </c>
      <c r="N8" s="31">
        <v>45124</v>
      </c>
      <c r="O8" s="32" t="s">
        <v>91</v>
      </c>
      <c r="P8">
        <v>7</v>
      </c>
    </row>
    <row r="9" spans="1:16" x14ac:dyDescent="0.25">
      <c r="A9">
        <v>4</v>
      </c>
      <c r="B9">
        <v>1.3160000000000001</v>
      </c>
      <c r="C9">
        <v>0.17299999999999999</v>
      </c>
      <c r="F9" s="7">
        <f t="shared" si="0"/>
        <v>0</v>
      </c>
      <c r="K9" t="str">
        <f t="shared" si="1"/>
        <v/>
      </c>
      <c r="M9" t="s">
        <v>68</v>
      </c>
      <c r="N9" s="31">
        <v>45124</v>
      </c>
      <c r="O9" s="32" t="s">
        <v>91</v>
      </c>
      <c r="P9">
        <v>8</v>
      </c>
    </row>
    <row r="10" spans="1:16" x14ac:dyDescent="0.25">
      <c r="A10">
        <v>5</v>
      </c>
      <c r="B10">
        <v>1.272</v>
      </c>
      <c r="C10">
        <v>0.20799999999999999</v>
      </c>
      <c r="E10" s="1">
        <f>AVERAGE(C10:C11)</f>
        <v>0.17649999999999999</v>
      </c>
      <c r="F10" s="7">
        <f t="shared" si="0"/>
        <v>0</v>
      </c>
      <c r="G10" s="2">
        <f>AVERAGE(F10:F11)</f>
        <v>0</v>
      </c>
      <c r="H10" s="2">
        <f>STDEV(B10:B11)/AVERAGE(B10:B11)*100</f>
        <v>4.3116267145521228</v>
      </c>
      <c r="I10" t="str">
        <f>IF(OR(H10&gt;15,(AND(H10&gt;10,E10&gt;0.4))),"RERUN","")</f>
        <v/>
      </c>
      <c r="J10" t="str">
        <f>IF(E10&gt;5, "DILUTE","")</f>
        <v/>
      </c>
      <c r="K10" t="str">
        <f t="shared" si="1"/>
        <v/>
      </c>
      <c r="M10" t="s">
        <v>68</v>
      </c>
      <c r="N10" s="31">
        <v>45124</v>
      </c>
      <c r="O10" s="32" t="s">
        <v>91</v>
      </c>
      <c r="P10">
        <v>9</v>
      </c>
    </row>
    <row r="11" spans="1:16" x14ac:dyDescent="0.25">
      <c r="A11">
        <v>5</v>
      </c>
      <c r="B11">
        <v>1.3520000000000001</v>
      </c>
      <c r="C11">
        <v>0.14499999999999999</v>
      </c>
      <c r="F11" s="7">
        <f t="shared" si="0"/>
        <v>0</v>
      </c>
      <c r="K11" t="str">
        <f t="shared" si="1"/>
        <v/>
      </c>
      <c r="M11" t="s">
        <v>68</v>
      </c>
      <c r="N11" s="31">
        <v>45124</v>
      </c>
      <c r="O11" s="32" t="s">
        <v>91</v>
      </c>
      <c r="P11">
        <v>10</v>
      </c>
    </row>
    <row r="12" spans="1:16" x14ac:dyDescent="0.25">
      <c r="A12">
        <v>6</v>
      </c>
      <c r="B12">
        <v>1.264</v>
      </c>
      <c r="C12">
        <v>0.215</v>
      </c>
      <c r="E12" s="1">
        <f>AVERAGE(C12:C13)</f>
        <v>0.22999999999999998</v>
      </c>
      <c r="F12" s="7">
        <f t="shared" si="0"/>
        <v>0</v>
      </c>
      <c r="G12" s="2">
        <f>AVERAGE(F12:F13)</f>
        <v>0</v>
      </c>
      <c r="H12" s="2">
        <f>STDEV(B12:B13)/AVERAGE(B12:B13)*100</f>
        <v>2.1005982259255083</v>
      </c>
      <c r="I12" t="str">
        <f>IF(OR(H12&gt;15,(AND(H12&gt;10,E12&gt;0.4))),"RERUN","")</f>
        <v/>
      </c>
      <c r="J12" t="str">
        <f>IF(E12&gt;5, "DILUTE","")</f>
        <v/>
      </c>
      <c r="K12" t="str">
        <f t="shared" si="1"/>
        <v/>
      </c>
      <c r="M12" t="s">
        <v>68</v>
      </c>
      <c r="N12" s="31">
        <v>45124</v>
      </c>
      <c r="O12" s="32" t="s">
        <v>91</v>
      </c>
      <c r="P12">
        <v>11</v>
      </c>
    </row>
    <row r="13" spans="1:16" x14ac:dyDescent="0.25">
      <c r="A13">
        <v>6</v>
      </c>
      <c r="B13">
        <v>1.2270000000000001</v>
      </c>
      <c r="C13">
        <v>0.245</v>
      </c>
      <c r="F13" s="7">
        <f t="shared" si="0"/>
        <v>0</v>
      </c>
      <c r="K13" t="str">
        <f t="shared" si="1"/>
        <v/>
      </c>
      <c r="M13" t="s">
        <v>68</v>
      </c>
      <c r="N13" s="31">
        <v>45124</v>
      </c>
      <c r="O13" s="32" t="s">
        <v>91</v>
      </c>
      <c r="P13">
        <v>12</v>
      </c>
    </row>
    <row r="14" spans="1:16" x14ac:dyDescent="0.25">
      <c r="A14">
        <v>7</v>
      </c>
      <c r="B14">
        <v>1.323</v>
      </c>
      <c r="C14">
        <v>0.16800000000000001</v>
      </c>
      <c r="E14" s="1">
        <f>AVERAGE(C14:C15)</f>
        <v>0.17099999999999999</v>
      </c>
      <c r="F14" s="7">
        <f t="shared" si="0"/>
        <v>0</v>
      </c>
      <c r="G14" s="2">
        <f>AVERAGE(F14:F15)</f>
        <v>0</v>
      </c>
      <c r="H14" s="2">
        <f>STDEV(B14:B15)/AVERAGE(B14:B15)*100</f>
        <v>0.42887446925643563</v>
      </c>
      <c r="I14" t="str">
        <f>IF(OR(H14&gt;15,(AND(H14&gt;10,E14&gt;0.4))),"RERUN","")</f>
        <v/>
      </c>
      <c r="J14" t="str">
        <f>IF(E14&gt;5, "DILUTE","")</f>
        <v/>
      </c>
      <c r="K14" t="str">
        <f t="shared" si="1"/>
        <v/>
      </c>
      <c r="M14" t="s">
        <v>68</v>
      </c>
      <c r="N14" s="31">
        <v>45124</v>
      </c>
      <c r="O14" s="32" t="s">
        <v>91</v>
      </c>
      <c r="P14">
        <v>13</v>
      </c>
    </row>
    <row r="15" spans="1:16" x14ac:dyDescent="0.25">
      <c r="A15">
        <v>7</v>
      </c>
      <c r="B15">
        <v>1.3149999999999999</v>
      </c>
      <c r="C15">
        <v>0.17399999999999999</v>
      </c>
      <c r="F15" s="7">
        <f t="shared" si="0"/>
        <v>0</v>
      </c>
      <c r="K15" t="str">
        <f t="shared" si="1"/>
        <v/>
      </c>
      <c r="M15" t="s">
        <v>68</v>
      </c>
      <c r="N15" s="31">
        <v>45124</v>
      </c>
      <c r="O15" s="32" t="s">
        <v>91</v>
      </c>
      <c r="P15">
        <v>14</v>
      </c>
    </row>
    <row r="16" spans="1:16" x14ac:dyDescent="0.25">
      <c r="A16">
        <v>8</v>
      </c>
      <c r="B16">
        <v>1.3560000000000001</v>
      </c>
      <c r="C16">
        <v>0.14099999999999999</v>
      </c>
      <c r="E16" s="1">
        <f>AVERAGE(C16:C17)</f>
        <v>0.1905</v>
      </c>
      <c r="F16" s="7">
        <f t="shared" si="0"/>
        <v>0</v>
      </c>
      <c r="G16" s="2">
        <f>AVERAGE(F16:F17)</f>
        <v>0</v>
      </c>
      <c r="H16" s="2">
        <f>STDEV(B16:B17)/AVERAGE(B16:B17)*100</f>
        <v>6.7187434597099527</v>
      </c>
      <c r="I16" t="str">
        <f>IF(OR(H16&gt;15,(AND(H16&gt;10,E16&gt;0.4))),"RERUN","")</f>
        <v/>
      </c>
      <c r="J16" t="str">
        <f>IF(E16&gt;5, "DILUTE","")</f>
        <v/>
      </c>
      <c r="K16" t="str">
        <f t="shared" si="1"/>
        <v/>
      </c>
      <c r="M16" t="s">
        <v>68</v>
      </c>
      <c r="N16" s="31">
        <v>45124</v>
      </c>
      <c r="O16" s="32" t="s">
        <v>91</v>
      </c>
      <c r="P16">
        <v>15</v>
      </c>
    </row>
    <row r="17" spans="1:16" x14ac:dyDescent="0.25">
      <c r="A17">
        <v>8</v>
      </c>
      <c r="B17">
        <v>1.2330000000000001</v>
      </c>
      <c r="C17">
        <v>0.24</v>
      </c>
      <c r="F17" s="7">
        <f t="shared" si="0"/>
        <v>0</v>
      </c>
      <c r="K17" t="str">
        <f t="shared" si="1"/>
        <v/>
      </c>
      <c r="M17" t="s">
        <v>68</v>
      </c>
      <c r="N17" s="31">
        <v>45124</v>
      </c>
      <c r="O17" s="32" t="s">
        <v>91</v>
      </c>
      <c r="P17">
        <v>16</v>
      </c>
    </row>
    <row r="18" spans="1:16" x14ac:dyDescent="0.25">
      <c r="A18">
        <v>9</v>
      </c>
      <c r="B18">
        <v>1.369</v>
      </c>
      <c r="C18">
        <v>0.13100000000000001</v>
      </c>
      <c r="E18" s="1">
        <f>AVERAGE(C18:C19)</f>
        <v>0.1515</v>
      </c>
      <c r="F18" s="7">
        <f t="shared" si="0"/>
        <v>0</v>
      </c>
      <c r="G18" s="2">
        <f>AVERAGE(F18:F19)</f>
        <v>0</v>
      </c>
      <c r="H18" s="2">
        <f>STDEV(B18:B19)/AVERAGE(B18:B19)*100</f>
        <v>2.7378669115190251</v>
      </c>
      <c r="I18" t="str">
        <f>IF(OR(H18&gt;15,(AND(H18&gt;10,E18&gt;0.4))),"RERUN","")</f>
        <v/>
      </c>
      <c r="J18" t="str">
        <f>IF(E18&gt;5, "DILUTE","")</f>
        <v/>
      </c>
      <c r="K18" t="str">
        <f t="shared" si="1"/>
        <v/>
      </c>
      <c r="M18" t="s">
        <v>68</v>
      </c>
      <c r="N18" s="31">
        <v>45124</v>
      </c>
      <c r="O18" s="32" t="s">
        <v>91</v>
      </c>
      <c r="P18">
        <v>17</v>
      </c>
    </row>
    <row r="19" spans="1:16" x14ac:dyDescent="0.25">
      <c r="A19">
        <v>9</v>
      </c>
      <c r="B19">
        <v>1.3169999999999999</v>
      </c>
      <c r="C19">
        <v>0.17199999999999999</v>
      </c>
      <c r="F19" s="7">
        <f t="shared" si="0"/>
        <v>0</v>
      </c>
      <c r="K19" t="str">
        <f t="shared" si="1"/>
        <v/>
      </c>
      <c r="M19" t="s">
        <v>68</v>
      </c>
      <c r="N19" s="31">
        <v>45124</v>
      </c>
      <c r="O19" s="32" t="s">
        <v>91</v>
      </c>
      <c r="P19">
        <v>18</v>
      </c>
    </row>
    <row r="20" spans="1:16" x14ac:dyDescent="0.25">
      <c r="A20">
        <v>10</v>
      </c>
      <c r="B20">
        <v>1.399</v>
      </c>
      <c r="C20">
        <v>0.106</v>
      </c>
      <c r="E20" s="1">
        <f>AVERAGE(C20:C21)</f>
        <v>9.8500000000000004E-2</v>
      </c>
      <c r="F20" s="7">
        <f t="shared" si="0"/>
        <v>0</v>
      </c>
      <c r="G20" s="2">
        <f>AVERAGE(F20:F21)</f>
        <v>0</v>
      </c>
      <c r="H20" s="2">
        <f>STDEV(B20:B21)/AVERAGE(B20:B21)*100</f>
        <v>0.90397173731234859</v>
      </c>
      <c r="I20" t="str">
        <f>IF(OR(H20&gt;15,(AND(H20&gt;10,E20&gt;0.4))),"RERUN","")</f>
        <v/>
      </c>
      <c r="J20" t="str">
        <f>IF(E20&gt;5, "DILUTE","")</f>
        <v/>
      </c>
      <c r="K20" t="str">
        <f t="shared" si="1"/>
        <v/>
      </c>
      <c r="M20" t="s">
        <v>68</v>
      </c>
      <c r="N20" s="31">
        <v>45124</v>
      </c>
      <c r="O20" s="32" t="s">
        <v>91</v>
      </c>
      <c r="P20">
        <v>19</v>
      </c>
    </row>
    <row r="21" spans="1:16" x14ac:dyDescent="0.25">
      <c r="A21">
        <v>10</v>
      </c>
      <c r="B21">
        <v>1.417</v>
      </c>
      <c r="C21">
        <v>9.0999999999999998E-2</v>
      </c>
      <c r="F21" s="7">
        <f t="shared" si="0"/>
        <v>0</v>
      </c>
      <c r="K21" t="str">
        <f t="shared" si="1"/>
        <v>BDL</v>
      </c>
      <c r="M21" t="s">
        <v>68</v>
      </c>
      <c r="N21" s="31">
        <v>45124</v>
      </c>
      <c r="O21" s="32" t="s">
        <v>91</v>
      </c>
      <c r="P21">
        <v>20</v>
      </c>
    </row>
    <row r="22" spans="1:16" ht="15.75" customHeight="1" x14ac:dyDescent="0.25">
      <c r="A22">
        <v>11</v>
      </c>
      <c r="B22">
        <v>1.3560000000000001</v>
      </c>
      <c r="C22">
        <v>0.14099999999999999</v>
      </c>
      <c r="E22" s="1">
        <f>AVERAGE(C22:C23)</f>
        <v>0.13850000000000001</v>
      </c>
      <c r="F22" s="7">
        <f t="shared" si="0"/>
        <v>0</v>
      </c>
      <c r="G22" s="2">
        <f>AVERAGE(F22:F23)</f>
        <v>0</v>
      </c>
      <c r="H22" s="2">
        <f>STDEV(B22:B23)/AVERAGE(B22:B23)*100</f>
        <v>0.3640858748294048</v>
      </c>
      <c r="I22" t="str">
        <f>IF(OR(H22&gt;15,(AND(H22&gt;10,E22&gt;0.4))),"RERUN","")</f>
        <v/>
      </c>
      <c r="J22" t="str">
        <f>IF(E22&gt;5, "DILUTE","")</f>
        <v/>
      </c>
      <c r="K22" t="str">
        <f t="shared" si="1"/>
        <v/>
      </c>
      <c r="M22" t="s">
        <v>68</v>
      </c>
      <c r="N22" s="31">
        <v>45124</v>
      </c>
      <c r="O22" s="32" t="s">
        <v>91</v>
      </c>
      <c r="P22">
        <v>21</v>
      </c>
    </row>
    <row r="23" spans="1:16" x14ac:dyDescent="0.25">
      <c r="A23">
        <v>11</v>
      </c>
      <c r="B23">
        <v>1.363</v>
      </c>
      <c r="C23">
        <v>0.13600000000000001</v>
      </c>
      <c r="F23" s="7">
        <f t="shared" si="0"/>
        <v>0</v>
      </c>
      <c r="K23" t="str">
        <f t="shared" si="1"/>
        <v/>
      </c>
      <c r="M23" t="s">
        <v>68</v>
      </c>
      <c r="N23" s="31">
        <v>45124</v>
      </c>
      <c r="O23" s="32" t="s">
        <v>91</v>
      </c>
      <c r="P23">
        <v>22</v>
      </c>
    </row>
    <row r="24" spans="1:16" x14ac:dyDescent="0.25">
      <c r="A24">
        <v>12</v>
      </c>
      <c r="B24">
        <v>1.2889999999999999</v>
      </c>
      <c r="C24">
        <v>0.19500000000000001</v>
      </c>
      <c r="E24" s="1">
        <f>AVERAGE(C24:C25)</f>
        <v>0.183</v>
      </c>
      <c r="F24" s="7">
        <f t="shared" si="0"/>
        <v>0</v>
      </c>
      <c r="G24" s="2">
        <f>AVERAGE(F24:F25)</f>
        <v>0</v>
      </c>
      <c r="H24" s="2">
        <f>STDEV(B24:B25)/AVERAGE(B24:B25)*100</f>
        <v>1.6267794045702797</v>
      </c>
      <c r="I24" t="str">
        <f>IF(OR(H24&gt;15,(AND(H24&gt;10,E24&gt;0.4))),"RERUN","")</f>
        <v/>
      </c>
      <c r="J24" t="str">
        <f>IF(E24&gt;5, "DILUTE","")</f>
        <v/>
      </c>
      <c r="K24" t="str">
        <f t="shared" si="1"/>
        <v/>
      </c>
      <c r="M24" t="s">
        <v>68</v>
      </c>
      <c r="N24" s="31">
        <v>45124</v>
      </c>
      <c r="O24" s="32" t="s">
        <v>91</v>
      </c>
      <c r="P24">
        <v>23</v>
      </c>
    </row>
    <row r="25" spans="1:16" x14ac:dyDescent="0.25">
      <c r="A25">
        <v>12</v>
      </c>
      <c r="B25">
        <v>1.319</v>
      </c>
      <c r="C25">
        <v>0.17100000000000001</v>
      </c>
      <c r="F25" s="7">
        <f t="shared" si="0"/>
        <v>0</v>
      </c>
      <c r="K25" t="str">
        <f t="shared" si="1"/>
        <v/>
      </c>
      <c r="M25" t="s">
        <v>68</v>
      </c>
      <c r="N25" s="31">
        <v>45124</v>
      </c>
      <c r="O25" s="32" t="s">
        <v>91</v>
      </c>
      <c r="P25">
        <v>24</v>
      </c>
    </row>
    <row r="26" spans="1:16" x14ac:dyDescent="0.25">
      <c r="A26">
        <v>13</v>
      </c>
      <c r="B26">
        <v>1.33</v>
      </c>
      <c r="C26">
        <v>0.16200000000000001</v>
      </c>
      <c r="E26" s="1">
        <f>AVERAGE(C26:C27)</f>
        <v>0.14100000000000001</v>
      </c>
      <c r="F26" s="7">
        <f t="shared" si="0"/>
        <v>0</v>
      </c>
      <c r="G26" s="2">
        <f>AVERAGE(F26:F27)</f>
        <v>0</v>
      </c>
      <c r="H26" s="2">
        <f>STDEV(B26:B27)/AVERAGE(B26:B27)*100</f>
        <v>2.7627467307694045</v>
      </c>
      <c r="I26" t="str">
        <f>IF(OR(H26&gt;15,(AND(H26&gt;10,E26&gt;0.4))),"RERUN","")</f>
        <v/>
      </c>
      <c r="J26" t="str">
        <f>IF(E26&gt;5, "DILUTE","")</f>
        <v/>
      </c>
      <c r="K26" t="str">
        <f t="shared" si="1"/>
        <v/>
      </c>
      <c r="M26" t="s">
        <v>68</v>
      </c>
      <c r="N26" s="31">
        <v>45124</v>
      </c>
      <c r="O26" s="32" t="s">
        <v>91</v>
      </c>
      <c r="P26">
        <v>25</v>
      </c>
    </row>
    <row r="27" spans="1:16" x14ac:dyDescent="0.25">
      <c r="A27">
        <v>13</v>
      </c>
      <c r="B27">
        <v>1.383</v>
      </c>
      <c r="C27">
        <v>0.12</v>
      </c>
      <c r="F27" s="7">
        <f t="shared" si="0"/>
        <v>0</v>
      </c>
      <c r="K27" t="str">
        <f t="shared" si="1"/>
        <v/>
      </c>
      <c r="M27" t="s">
        <v>68</v>
      </c>
      <c r="N27" s="31">
        <v>45124</v>
      </c>
      <c r="O27" s="32" t="s">
        <v>91</v>
      </c>
      <c r="P27">
        <v>26</v>
      </c>
    </row>
    <row r="28" spans="1:16" x14ac:dyDescent="0.25">
      <c r="A28">
        <v>14</v>
      </c>
      <c r="B28">
        <v>1.4339999999999999</v>
      </c>
      <c r="C28">
        <v>7.5999999999999998E-2</v>
      </c>
      <c r="E28" s="1">
        <f>AVERAGE(C28:C29)</f>
        <v>0.11549999999999999</v>
      </c>
      <c r="F28" s="7">
        <f t="shared" si="0"/>
        <v>0</v>
      </c>
      <c r="G28" s="2">
        <f>AVERAGE(F28:F29)</f>
        <v>0</v>
      </c>
      <c r="H28" s="2">
        <f>STDEV(B28:B29)/AVERAGE(B28:B29)*100</f>
        <v>4.8449436864566904</v>
      </c>
      <c r="I28" t="str">
        <f>IF(OR(H28&gt;15,(AND(H28&gt;10,E28&gt;0.4))),"RERUN","")</f>
        <v/>
      </c>
      <c r="J28" t="str">
        <f>IF(E28&gt;5, "DILUTE","")</f>
        <v/>
      </c>
      <c r="K28" t="str">
        <f t="shared" si="1"/>
        <v>BDL</v>
      </c>
      <c r="M28" t="s">
        <v>68</v>
      </c>
      <c r="N28" s="31">
        <v>45124</v>
      </c>
      <c r="O28" s="32" t="s">
        <v>91</v>
      </c>
      <c r="P28">
        <v>27</v>
      </c>
    </row>
    <row r="29" spans="1:16" x14ac:dyDescent="0.25">
      <c r="A29">
        <v>14</v>
      </c>
      <c r="B29">
        <v>1.339</v>
      </c>
      <c r="C29">
        <v>0.155</v>
      </c>
      <c r="F29" s="7">
        <f t="shared" si="0"/>
        <v>0</v>
      </c>
      <c r="K29" t="str">
        <f t="shared" si="1"/>
        <v/>
      </c>
      <c r="M29" t="s">
        <v>68</v>
      </c>
      <c r="N29" s="31">
        <v>45124</v>
      </c>
      <c r="O29" s="32" t="s">
        <v>91</v>
      </c>
      <c r="P29">
        <v>28</v>
      </c>
    </row>
    <row r="30" spans="1:16" x14ac:dyDescent="0.25">
      <c r="A30">
        <v>15</v>
      </c>
      <c r="B30">
        <v>1.399</v>
      </c>
      <c r="C30">
        <v>0.106</v>
      </c>
      <c r="E30" s="1">
        <f>AVERAGE(C30:C31)</f>
        <v>0.106</v>
      </c>
      <c r="F30" s="7">
        <f t="shared" si="0"/>
        <v>0</v>
      </c>
      <c r="G30" s="2">
        <f>AVERAGE(F30:F31)</f>
        <v>0</v>
      </c>
      <c r="H30" s="2">
        <f>STDEV(B30:B31)/AVERAGE(B30:B31)*100</f>
        <v>0</v>
      </c>
      <c r="I30" t="str">
        <f>IF(OR(H30&gt;15,(AND(H30&gt;10,E30&gt;0.4))),"RERUN","")</f>
        <v/>
      </c>
      <c r="J30" t="str">
        <f>IF(E30&gt;5, "DILUTE","")</f>
        <v/>
      </c>
      <c r="K30" t="str">
        <f t="shared" si="1"/>
        <v/>
      </c>
      <c r="M30" t="s">
        <v>68</v>
      </c>
      <c r="N30" s="31">
        <v>45124</v>
      </c>
      <c r="O30" s="32" t="s">
        <v>91</v>
      </c>
      <c r="P30">
        <v>29</v>
      </c>
    </row>
    <row r="31" spans="1:16" x14ac:dyDescent="0.25">
      <c r="A31">
        <v>15</v>
      </c>
      <c r="B31">
        <v>1.399</v>
      </c>
      <c r="C31">
        <v>0.106</v>
      </c>
      <c r="F31" s="7">
        <f t="shared" si="0"/>
        <v>0</v>
      </c>
      <c r="K31" t="str">
        <f t="shared" si="1"/>
        <v/>
      </c>
      <c r="M31" t="s">
        <v>68</v>
      </c>
      <c r="N31" s="31">
        <v>45124</v>
      </c>
      <c r="O31" s="32" t="s">
        <v>91</v>
      </c>
      <c r="P31">
        <v>30</v>
      </c>
    </row>
    <row r="32" spans="1:16" x14ac:dyDescent="0.25">
      <c r="A32">
        <v>16</v>
      </c>
      <c r="B32">
        <v>0.91800000000000004</v>
      </c>
      <c r="C32">
        <v>0.54400000000000004</v>
      </c>
      <c r="E32" s="1">
        <f>AVERAGE(C32:C33)</f>
        <v>0.58550000000000002</v>
      </c>
      <c r="F32" s="7">
        <f t="shared" si="0"/>
        <v>0</v>
      </c>
      <c r="G32" s="2">
        <f>AVERAGE(F32:F33)</f>
        <v>0</v>
      </c>
      <c r="H32" s="2">
        <f>STDEV(B32:B33)/AVERAGE(B32:B33)*100</f>
        <v>5.1077690740337562</v>
      </c>
      <c r="I32" t="str">
        <f>IF(OR(H32&gt;15,(AND(H32&gt;10,E32&gt;0.4))),"RERUN","")</f>
        <v/>
      </c>
      <c r="J32" t="str">
        <f>IF(E32&gt;5, "DILUTE","")</f>
        <v/>
      </c>
      <c r="K32" t="str">
        <f t="shared" si="1"/>
        <v/>
      </c>
      <c r="M32" t="s">
        <v>68</v>
      </c>
      <c r="N32" s="31">
        <v>45124</v>
      </c>
      <c r="O32" s="32" t="s">
        <v>91</v>
      </c>
      <c r="P32">
        <v>31</v>
      </c>
    </row>
    <row r="33" spans="1:16" x14ac:dyDescent="0.25">
      <c r="A33">
        <v>16</v>
      </c>
      <c r="B33">
        <v>0.85399999999999998</v>
      </c>
      <c r="C33">
        <v>0.627</v>
      </c>
      <c r="F33" s="7">
        <f t="shared" si="0"/>
        <v>0</v>
      </c>
      <c r="K33" t="str">
        <f t="shared" si="1"/>
        <v/>
      </c>
      <c r="M33" t="s">
        <v>68</v>
      </c>
      <c r="N33" s="31">
        <v>45124</v>
      </c>
      <c r="O33" s="32" t="s">
        <v>91</v>
      </c>
      <c r="P33">
        <v>32</v>
      </c>
    </row>
    <row r="34" spans="1:16" x14ac:dyDescent="0.25">
      <c r="A34">
        <v>17</v>
      </c>
      <c r="B34">
        <v>1.27</v>
      </c>
      <c r="C34">
        <v>0.21</v>
      </c>
      <c r="E34" s="1">
        <f>AVERAGE(C34:C35)</f>
        <v>0.1595</v>
      </c>
      <c r="F34" s="7">
        <f t="shared" ref="F34:F65" si="2">C34*D34</f>
        <v>0</v>
      </c>
      <c r="G34" s="2">
        <f>AVERAGE(F34:F35)</f>
        <v>0</v>
      </c>
      <c r="H34" s="2">
        <f>STDEV(B34:B35)/AVERAGE(B34:B35)*100</f>
        <v>6.6838300397227988</v>
      </c>
      <c r="I34" t="str">
        <f>IF(OR(H34&gt;15,(AND(H34&gt;10,E34&gt;0.4))),"RERUN","")</f>
        <v/>
      </c>
      <c r="J34" t="str">
        <f>IF(E34&gt;5, "DILUTE","")</f>
        <v/>
      </c>
      <c r="K34" t="str">
        <f t="shared" ref="K34:K65" si="3">IF(C34&lt;0.1,"BDL","")</f>
        <v/>
      </c>
      <c r="M34" t="s">
        <v>68</v>
      </c>
      <c r="N34" s="31">
        <v>45124</v>
      </c>
      <c r="O34" s="32" t="s">
        <v>91</v>
      </c>
      <c r="P34">
        <v>33</v>
      </c>
    </row>
    <row r="35" spans="1:16" x14ac:dyDescent="0.25">
      <c r="A35">
        <v>17</v>
      </c>
      <c r="B35">
        <v>1.3959999999999999</v>
      </c>
      <c r="C35">
        <v>0.109</v>
      </c>
      <c r="F35" s="7">
        <f t="shared" si="2"/>
        <v>0</v>
      </c>
      <c r="K35" t="str">
        <f t="shared" si="3"/>
        <v/>
      </c>
      <c r="M35" t="s">
        <v>68</v>
      </c>
      <c r="N35" s="31">
        <v>45124</v>
      </c>
      <c r="O35" s="32" t="s">
        <v>91</v>
      </c>
      <c r="P35">
        <v>34</v>
      </c>
    </row>
    <row r="36" spans="1:16" x14ac:dyDescent="0.25">
      <c r="A36">
        <v>18</v>
      </c>
      <c r="B36">
        <v>1.4890000000000001</v>
      </c>
      <c r="C36">
        <v>1.7999999999999999E-2</v>
      </c>
      <c r="E36" s="1">
        <f>AVERAGE(C36:C37)</f>
        <v>7.6499999999999999E-2</v>
      </c>
      <c r="F36" s="7">
        <f t="shared" si="2"/>
        <v>0</v>
      </c>
      <c r="G36" s="2">
        <f>AVERAGE(F36:F37)</f>
        <v>0</v>
      </c>
      <c r="H36" s="2">
        <f>STDEV(B36:B37)/AVERAGE(B36:B37)*100</f>
        <v>6.1961687801134557</v>
      </c>
      <c r="I36" t="str">
        <f>IF(OR(H36&gt;15,(AND(H36&gt;10,E36&gt;0.4))),"RERUN","")</f>
        <v/>
      </c>
      <c r="J36" t="str">
        <f>IF(E36&gt;5, "DILUTE","")</f>
        <v/>
      </c>
      <c r="K36" t="str">
        <f t="shared" si="3"/>
        <v>BDL</v>
      </c>
      <c r="M36" t="s">
        <v>68</v>
      </c>
      <c r="N36" s="31">
        <v>45124</v>
      </c>
      <c r="O36" s="32" t="s">
        <v>91</v>
      </c>
      <c r="P36">
        <v>35</v>
      </c>
    </row>
    <row r="37" spans="1:16" x14ac:dyDescent="0.25">
      <c r="A37">
        <v>18</v>
      </c>
      <c r="B37">
        <v>1.3640000000000001</v>
      </c>
      <c r="C37">
        <v>0.13500000000000001</v>
      </c>
      <c r="F37" s="7">
        <f t="shared" si="2"/>
        <v>0</v>
      </c>
      <c r="K37" t="str">
        <f t="shared" si="3"/>
        <v/>
      </c>
      <c r="M37" t="s">
        <v>68</v>
      </c>
      <c r="N37" s="31">
        <v>45124</v>
      </c>
      <c r="O37" s="32" t="s">
        <v>91</v>
      </c>
      <c r="P37">
        <v>36</v>
      </c>
    </row>
    <row r="38" spans="1:16" x14ac:dyDescent="0.25">
      <c r="A38">
        <v>19</v>
      </c>
      <c r="B38">
        <v>1.4390000000000001</v>
      </c>
      <c r="C38">
        <v>7.1999999999999995E-2</v>
      </c>
      <c r="E38" s="1">
        <f>AVERAGE(C38:C39)</f>
        <v>5.2999999999999999E-2</v>
      </c>
      <c r="F38" s="7">
        <f t="shared" si="2"/>
        <v>0</v>
      </c>
      <c r="G38" s="2">
        <f>AVERAGE(F38:F39)</f>
        <v>0</v>
      </c>
      <c r="H38" s="2">
        <f>STDEV(B38:B39)/AVERAGE(B38:B39)*100</f>
        <v>1.7950566657908889</v>
      </c>
      <c r="I38" t="str">
        <f>IF(OR(H38&gt;15,(AND(H38&gt;10,E38&gt;0.4))),"RERUN","")</f>
        <v/>
      </c>
      <c r="J38" t="str">
        <f>IF(E38&gt;5, "DILUTE","")</f>
        <v/>
      </c>
      <c r="K38" t="str">
        <f t="shared" si="3"/>
        <v>BDL</v>
      </c>
      <c r="M38" t="s">
        <v>68</v>
      </c>
      <c r="N38" s="31">
        <v>45124</v>
      </c>
      <c r="O38" s="32" t="s">
        <v>91</v>
      </c>
      <c r="P38">
        <v>37</v>
      </c>
    </row>
    <row r="39" spans="1:16" x14ac:dyDescent="0.25">
      <c r="A39">
        <v>19</v>
      </c>
      <c r="B39">
        <v>1.476</v>
      </c>
      <c r="C39">
        <v>3.4000000000000002E-2</v>
      </c>
      <c r="F39" s="7">
        <f t="shared" si="2"/>
        <v>0</v>
      </c>
      <c r="K39" t="str">
        <f t="shared" si="3"/>
        <v>BDL</v>
      </c>
      <c r="M39" t="s">
        <v>68</v>
      </c>
      <c r="N39" s="31">
        <v>45124</v>
      </c>
      <c r="O39" s="32" t="s">
        <v>91</v>
      </c>
      <c r="P39">
        <v>38</v>
      </c>
    </row>
    <row r="40" spans="1:16" x14ac:dyDescent="0.25">
      <c r="A40">
        <v>20</v>
      </c>
      <c r="B40">
        <v>1.476</v>
      </c>
      <c r="C40">
        <v>3.4000000000000002E-2</v>
      </c>
      <c r="E40" s="1">
        <f>AVERAGE(C40:C41)</f>
        <v>0.14150000000000001</v>
      </c>
      <c r="F40" s="7">
        <f t="shared" si="2"/>
        <v>0</v>
      </c>
      <c r="G40" s="2">
        <f>AVERAGE(F40:F41)</f>
        <v>0</v>
      </c>
      <c r="H40" s="2">
        <f>STDEV(B40:B41)/AVERAGE(B40:B41)*100</f>
        <v>13.313945324046189</v>
      </c>
      <c r="I40" t="str">
        <f>IF(OR(H40&gt;15,(AND(H40&gt;10,E40&gt;0.4))),"RERUN","")</f>
        <v/>
      </c>
      <c r="J40" t="str">
        <f>IF(E40&gt;5, "DILUTE","")</f>
        <v/>
      </c>
      <c r="K40" t="str">
        <f t="shared" si="3"/>
        <v>BDL</v>
      </c>
      <c r="M40" t="s">
        <v>68</v>
      </c>
      <c r="N40" s="31">
        <v>45124</v>
      </c>
      <c r="O40" s="32" t="s">
        <v>91</v>
      </c>
      <c r="P40">
        <v>39</v>
      </c>
    </row>
    <row r="41" spans="1:16" x14ac:dyDescent="0.25">
      <c r="A41">
        <v>20</v>
      </c>
      <c r="B41">
        <v>1.222</v>
      </c>
      <c r="C41">
        <v>0.249</v>
      </c>
      <c r="F41" s="7">
        <f t="shared" si="2"/>
        <v>0</v>
      </c>
      <c r="K41" t="str">
        <f t="shared" si="3"/>
        <v/>
      </c>
      <c r="M41" t="s">
        <v>68</v>
      </c>
      <c r="N41" s="31">
        <v>45124</v>
      </c>
      <c r="O41" s="32" t="s">
        <v>91</v>
      </c>
      <c r="P41">
        <v>40</v>
      </c>
    </row>
    <row r="42" spans="1:16" x14ac:dyDescent="0.25">
      <c r="A42">
        <v>21</v>
      </c>
      <c r="B42">
        <v>1.3660000000000001</v>
      </c>
      <c r="C42">
        <v>0.13300000000000001</v>
      </c>
      <c r="E42" s="1">
        <f>AVERAGE(C42:C43)</f>
        <v>7.7499999999999999E-2</v>
      </c>
      <c r="F42" s="7">
        <f t="shared" si="2"/>
        <v>0</v>
      </c>
      <c r="G42" s="2">
        <f>AVERAGE(F42:F43)</f>
        <v>0</v>
      </c>
      <c r="H42" s="2">
        <f>STDEV(B42:B43)/AVERAGE(B42:B43)*100</f>
        <v>5.950407695819468</v>
      </c>
      <c r="I42" t="str">
        <f>IF(OR(H42&gt;15,(AND(H42&gt;10,E42&gt;0.4))),"RERUN","")</f>
        <v/>
      </c>
      <c r="J42" t="str">
        <f>IF(E42&gt;5, "DILUTE","")</f>
        <v/>
      </c>
      <c r="K42" t="str">
        <f t="shared" si="3"/>
        <v/>
      </c>
      <c r="M42" t="s">
        <v>68</v>
      </c>
      <c r="N42" s="31">
        <v>45124</v>
      </c>
      <c r="O42" s="32" t="s">
        <v>91</v>
      </c>
      <c r="P42">
        <v>41</v>
      </c>
    </row>
    <row r="43" spans="1:16" x14ac:dyDescent="0.25">
      <c r="A43">
        <v>21</v>
      </c>
      <c r="B43">
        <v>1.486</v>
      </c>
      <c r="C43">
        <v>2.1999999999999999E-2</v>
      </c>
      <c r="F43" s="7">
        <f t="shared" si="2"/>
        <v>0</v>
      </c>
      <c r="K43" t="str">
        <f t="shared" si="3"/>
        <v>BDL</v>
      </c>
      <c r="M43" t="s">
        <v>68</v>
      </c>
      <c r="N43" s="31">
        <v>45124</v>
      </c>
      <c r="O43" s="32" t="s">
        <v>91</v>
      </c>
      <c r="P43">
        <v>42</v>
      </c>
    </row>
    <row r="44" spans="1:16" x14ac:dyDescent="0.25">
      <c r="A44">
        <v>22</v>
      </c>
      <c r="B44">
        <v>1.375</v>
      </c>
      <c r="C44">
        <v>0.126</v>
      </c>
      <c r="E44" s="1">
        <f>AVERAGE(C44:C45)</f>
        <v>0.1235</v>
      </c>
      <c r="F44" s="7">
        <f t="shared" si="2"/>
        <v>0</v>
      </c>
      <c r="G44" s="2">
        <f>AVERAGE(F44:F45)</f>
        <v>0</v>
      </c>
      <c r="H44" s="2">
        <f>STDEV(B44:B45)/AVERAGE(B44:B45)*100</f>
        <v>0.30788393955872922</v>
      </c>
      <c r="I44" t="str">
        <f>IF(OR(H44&gt;15,(AND(H44&gt;10,E44&gt;0.4))),"RERUN","")</f>
        <v/>
      </c>
      <c r="J44" t="str">
        <f>IF(E44&gt;5, "DILUTE","")</f>
        <v/>
      </c>
      <c r="K44" t="str">
        <f t="shared" si="3"/>
        <v/>
      </c>
      <c r="M44" t="s">
        <v>68</v>
      </c>
      <c r="N44" s="31">
        <v>45124</v>
      </c>
      <c r="O44" s="32" t="s">
        <v>91</v>
      </c>
      <c r="P44">
        <v>43</v>
      </c>
    </row>
    <row r="45" spans="1:16" x14ac:dyDescent="0.25">
      <c r="A45">
        <v>22</v>
      </c>
      <c r="B45">
        <v>1.381</v>
      </c>
      <c r="C45">
        <v>0.121</v>
      </c>
      <c r="F45" s="7">
        <f t="shared" si="2"/>
        <v>0</v>
      </c>
      <c r="K45" t="str">
        <f t="shared" si="3"/>
        <v/>
      </c>
      <c r="M45" t="s">
        <v>68</v>
      </c>
      <c r="N45" s="31">
        <v>45124</v>
      </c>
      <c r="O45" s="32" t="s">
        <v>91</v>
      </c>
      <c r="P45">
        <v>44</v>
      </c>
    </row>
    <row r="46" spans="1:16" x14ac:dyDescent="0.25">
      <c r="A46">
        <v>23</v>
      </c>
      <c r="B46">
        <v>1.4019999999999999</v>
      </c>
      <c r="C46">
        <v>0.104</v>
      </c>
      <c r="E46" s="1">
        <f>AVERAGE(C46:C47)</f>
        <v>0.11499999999999999</v>
      </c>
      <c r="F46" s="7">
        <f t="shared" si="2"/>
        <v>0</v>
      </c>
      <c r="G46" s="2">
        <f>AVERAGE(F46:F47)</f>
        <v>0</v>
      </c>
      <c r="H46" s="2">
        <f>STDEV(B46:B47)/AVERAGE(B46:B47)*100</f>
        <v>1.3750005827898251</v>
      </c>
      <c r="I46" t="str">
        <f>IF(OR(H46&gt;15,(AND(H46&gt;10,E46&gt;0.4))),"RERUN","")</f>
        <v/>
      </c>
      <c r="J46" t="str">
        <f>IF(E46&gt;5, "DILUTE","")</f>
        <v/>
      </c>
      <c r="K46" t="str">
        <f t="shared" si="3"/>
        <v/>
      </c>
      <c r="M46" t="s">
        <v>68</v>
      </c>
      <c r="N46" s="31">
        <v>45124</v>
      </c>
      <c r="O46" s="32" t="s">
        <v>91</v>
      </c>
      <c r="P46">
        <v>45</v>
      </c>
    </row>
    <row r="47" spans="1:16" x14ac:dyDescent="0.25">
      <c r="A47">
        <v>23</v>
      </c>
      <c r="B47">
        <v>1.375</v>
      </c>
      <c r="C47">
        <v>0.126</v>
      </c>
      <c r="F47" s="7">
        <f t="shared" si="2"/>
        <v>0</v>
      </c>
      <c r="K47" t="str">
        <f t="shared" si="3"/>
        <v/>
      </c>
      <c r="M47" t="s">
        <v>68</v>
      </c>
      <c r="N47" s="31">
        <v>45124</v>
      </c>
      <c r="O47" s="32" t="s">
        <v>91</v>
      </c>
      <c r="P47">
        <v>46</v>
      </c>
    </row>
    <row r="48" spans="1:16" x14ac:dyDescent="0.25">
      <c r="A48" s="34">
        <v>24</v>
      </c>
      <c r="B48" s="34">
        <v>1.226</v>
      </c>
      <c r="C48" s="34">
        <v>0.245</v>
      </c>
      <c r="D48" s="36"/>
      <c r="E48" s="37">
        <f>AVERAGE(C48:C49)</f>
        <v>0.1225</v>
      </c>
      <c r="F48" s="43">
        <f t="shared" si="2"/>
        <v>0</v>
      </c>
      <c r="G48" s="35">
        <f>AVERAGE(F48:F49)</f>
        <v>0</v>
      </c>
      <c r="H48" s="35">
        <f>STDEV(B48:B49)/AVERAGE(B48:B49)*100</f>
        <v>15.003140599729134</v>
      </c>
      <c r="I48" s="34" t="str">
        <f>IF(OR(H48&gt;15,(AND(H48&gt;10,E48&gt;0.4))),"RERUN","")</f>
        <v>RERUN</v>
      </c>
      <c r="J48" s="34" t="str">
        <f>IF(E48&gt;5, "DILUTE","")</f>
        <v/>
      </c>
      <c r="K48" s="34" t="str">
        <f t="shared" si="3"/>
        <v/>
      </c>
      <c r="L48" s="34"/>
      <c r="M48" s="34" t="s">
        <v>68</v>
      </c>
      <c r="N48" s="42">
        <v>45124</v>
      </c>
      <c r="O48" s="44" t="s">
        <v>91</v>
      </c>
      <c r="P48" s="34">
        <v>47</v>
      </c>
    </row>
    <row r="49" spans="1:16" x14ac:dyDescent="0.25">
      <c r="A49" s="34">
        <v>24</v>
      </c>
      <c r="B49" s="34">
        <v>1.5169999999999999</v>
      </c>
      <c r="C49" s="34">
        <v>0</v>
      </c>
      <c r="D49" s="36"/>
      <c r="E49" s="37"/>
      <c r="F49" s="43">
        <f t="shared" si="2"/>
        <v>0</v>
      </c>
      <c r="G49" s="35"/>
      <c r="H49" s="34"/>
      <c r="I49" s="34"/>
      <c r="J49" s="34"/>
      <c r="K49" s="34" t="str">
        <f t="shared" si="3"/>
        <v>BDL</v>
      </c>
      <c r="L49" s="34"/>
      <c r="M49" s="34" t="s">
        <v>68</v>
      </c>
      <c r="N49" s="42">
        <v>45124</v>
      </c>
      <c r="O49" s="44" t="s">
        <v>91</v>
      </c>
      <c r="P49" s="34">
        <v>48</v>
      </c>
    </row>
    <row r="50" spans="1:16" x14ac:dyDescent="0.25">
      <c r="A50">
        <v>25</v>
      </c>
      <c r="B50">
        <v>1.4510000000000001</v>
      </c>
      <c r="C50">
        <v>0.06</v>
      </c>
      <c r="E50" s="1">
        <f>AVERAGE(C50:C51)</f>
        <v>4.2499999999999996E-2</v>
      </c>
      <c r="F50" s="7">
        <f t="shared" si="2"/>
        <v>0</v>
      </c>
      <c r="G50" s="2">
        <f>AVERAGE(F50:F51)</f>
        <v>0</v>
      </c>
      <c r="H50" s="2">
        <f>STDEV(B50:B51)/AVERAGE(B50:B51)*100</f>
        <v>1.590086799261057</v>
      </c>
      <c r="I50" t="str">
        <f>IF(OR(H50&gt;15,(AND(H50&gt;10,E50&gt;0.4))),"RERUN","")</f>
        <v/>
      </c>
      <c r="J50" t="str">
        <f>IF(E50&gt;5, "DILUTE","")</f>
        <v/>
      </c>
      <c r="K50" t="str">
        <f t="shared" si="3"/>
        <v>BDL</v>
      </c>
      <c r="M50" t="s">
        <v>68</v>
      </c>
      <c r="N50" s="31">
        <v>45124</v>
      </c>
      <c r="O50" s="32" t="s">
        <v>91</v>
      </c>
      <c r="P50">
        <v>49</v>
      </c>
    </row>
    <row r="51" spans="1:16" x14ac:dyDescent="0.25">
      <c r="A51">
        <v>25</v>
      </c>
      <c r="B51">
        <v>1.484</v>
      </c>
      <c r="C51">
        <v>2.5000000000000001E-2</v>
      </c>
      <c r="F51" s="7">
        <f t="shared" si="2"/>
        <v>0</v>
      </c>
      <c r="K51" t="str">
        <f t="shared" si="3"/>
        <v>BDL</v>
      </c>
      <c r="M51" t="s">
        <v>68</v>
      </c>
      <c r="N51" s="31">
        <v>45124</v>
      </c>
      <c r="O51" s="32" t="s">
        <v>91</v>
      </c>
      <c r="P51">
        <v>50</v>
      </c>
    </row>
    <row r="52" spans="1:16" x14ac:dyDescent="0.25">
      <c r="A52">
        <v>26</v>
      </c>
      <c r="B52">
        <v>1.399</v>
      </c>
      <c r="C52">
        <v>0.106</v>
      </c>
      <c r="E52" s="1">
        <f>AVERAGE(C52:C53)</f>
        <v>0.10100000000000001</v>
      </c>
      <c r="F52" s="7">
        <f t="shared" si="2"/>
        <v>0</v>
      </c>
      <c r="G52" s="2">
        <f>AVERAGE(F52:F53)</f>
        <v>0</v>
      </c>
      <c r="H52" s="2">
        <f>STDEV(B52:B53)/AVERAGE(B52:B53)*100</f>
        <v>0.6039346173835286</v>
      </c>
      <c r="I52" t="str">
        <f>IF(OR(H52&gt;15,(AND(H52&gt;10,E52&gt;0.4))),"RERUN","")</f>
        <v/>
      </c>
      <c r="J52" t="str">
        <f>IF(E52&gt;5, "DILUTE","")</f>
        <v/>
      </c>
      <c r="K52" t="str">
        <f t="shared" si="3"/>
        <v/>
      </c>
      <c r="M52" t="s">
        <v>68</v>
      </c>
      <c r="N52" s="31">
        <v>45124</v>
      </c>
      <c r="O52" s="32" t="s">
        <v>91</v>
      </c>
      <c r="P52">
        <v>51</v>
      </c>
    </row>
    <row r="53" spans="1:16" x14ac:dyDescent="0.25">
      <c r="A53">
        <v>26</v>
      </c>
      <c r="B53">
        <v>1.411</v>
      </c>
      <c r="C53">
        <v>9.6000000000000002E-2</v>
      </c>
      <c r="F53" s="7">
        <f t="shared" si="2"/>
        <v>0</v>
      </c>
      <c r="K53" t="str">
        <f t="shared" si="3"/>
        <v>BDL</v>
      </c>
      <c r="M53" t="s">
        <v>68</v>
      </c>
      <c r="N53" s="31">
        <v>45124</v>
      </c>
      <c r="O53" s="32" t="s">
        <v>91</v>
      </c>
      <c r="P53">
        <v>52</v>
      </c>
    </row>
    <row r="54" spans="1:16" x14ac:dyDescent="0.25">
      <c r="A54">
        <v>27</v>
      </c>
      <c r="B54">
        <v>1.49</v>
      </c>
      <c r="C54">
        <v>1.6E-2</v>
      </c>
      <c r="E54" s="1">
        <f>AVERAGE(C54:C55)</f>
        <v>3.95E-2</v>
      </c>
      <c r="F54" s="7">
        <f t="shared" si="2"/>
        <v>0</v>
      </c>
      <c r="G54" s="2">
        <f>AVERAGE(F54:F55)</f>
        <v>0</v>
      </c>
      <c r="H54" s="2">
        <f>STDEV(B54:B55)/AVERAGE(B54:B55)*100</f>
        <v>2.0216803818812137</v>
      </c>
      <c r="I54" t="str">
        <f>IF(OR(H54&gt;15,(AND(H54&gt;10,E54&gt;0.4))),"RERUN","")</f>
        <v/>
      </c>
      <c r="J54" t="str">
        <f>IF(E54&gt;5, "DILUTE","")</f>
        <v/>
      </c>
      <c r="K54" t="str">
        <f t="shared" si="3"/>
        <v>BDL</v>
      </c>
      <c r="M54" t="s">
        <v>68</v>
      </c>
      <c r="N54" s="31">
        <v>45124</v>
      </c>
      <c r="O54" s="32" t="s">
        <v>91</v>
      </c>
      <c r="P54">
        <v>53</v>
      </c>
    </row>
    <row r="55" spans="1:16" x14ac:dyDescent="0.25">
      <c r="A55">
        <v>27</v>
      </c>
      <c r="B55">
        <v>1.448</v>
      </c>
      <c r="C55">
        <v>6.3E-2</v>
      </c>
      <c r="F55" s="7">
        <f t="shared" si="2"/>
        <v>0</v>
      </c>
      <c r="K55" t="str">
        <f t="shared" si="3"/>
        <v>BDL</v>
      </c>
      <c r="M55" t="s">
        <v>68</v>
      </c>
      <c r="N55" s="31">
        <v>45124</v>
      </c>
      <c r="O55" s="32" t="s">
        <v>91</v>
      </c>
      <c r="P55">
        <v>54</v>
      </c>
    </row>
    <row r="56" spans="1:16" x14ac:dyDescent="0.25">
      <c r="A56">
        <v>28</v>
      </c>
      <c r="B56">
        <v>1.335</v>
      </c>
      <c r="C56">
        <v>0.158</v>
      </c>
      <c r="E56" s="1">
        <f>AVERAGE(C56:C57)</f>
        <v>0.1555</v>
      </c>
      <c r="F56" s="7">
        <f t="shared" si="2"/>
        <v>0</v>
      </c>
      <c r="G56" s="2">
        <f>AVERAGE(F56:F57)</f>
        <v>0</v>
      </c>
      <c r="H56" s="2">
        <f>STDEV(B56:B57)/AVERAGE(B56:B57)*100</f>
        <v>0.36979809251445017</v>
      </c>
      <c r="I56" t="str">
        <f>IF(OR(H56&gt;15,(AND(H56&gt;10,E56&gt;0.4))),"RERUN","")</f>
        <v/>
      </c>
      <c r="J56" t="str">
        <f>IF(E56&gt;5, "DILUTE","")</f>
        <v/>
      </c>
      <c r="K56" t="str">
        <f t="shared" si="3"/>
        <v/>
      </c>
      <c r="M56" t="s">
        <v>68</v>
      </c>
      <c r="N56" s="31">
        <v>45124</v>
      </c>
      <c r="O56" s="32" t="s">
        <v>91</v>
      </c>
      <c r="P56">
        <v>55</v>
      </c>
    </row>
    <row r="57" spans="1:16" x14ac:dyDescent="0.25">
      <c r="A57">
        <v>28</v>
      </c>
      <c r="B57">
        <v>1.3420000000000001</v>
      </c>
      <c r="C57">
        <v>0.153</v>
      </c>
      <c r="F57" s="7">
        <f t="shared" si="2"/>
        <v>0</v>
      </c>
      <c r="K57" t="str">
        <f t="shared" si="3"/>
        <v/>
      </c>
      <c r="M57" t="s">
        <v>68</v>
      </c>
      <c r="N57" s="31">
        <v>45124</v>
      </c>
      <c r="O57" s="32" t="s">
        <v>91</v>
      </c>
      <c r="P57">
        <v>56</v>
      </c>
    </row>
    <row r="58" spans="1:16" x14ac:dyDescent="0.25">
      <c r="A58">
        <v>1127</v>
      </c>
      <c r="B58">
        <v>1.4750000000000001</v>
      </c>
      <c r="C58">
        <v>3.5999999999999997E-2</v>
      </c>
      <c r="E58" s="1">
        <f>AVERAGE(C58:C59)</f>
        <v>4.1999999999999996E-2</v>
      </c>
      <c r="F58" s="7">
        <f t="shared" si="2"/>
        <v>0</v>
      </c>
      <c r="G58" s="2">
        <f>AVERAGE(F58:F59)</f>
        <v>0</v>
      </c>
      <c r="H58" s="2">
        <f>STDEV(B58:B59)/AVERAGE(B58:B59)*100</f>
        <v>0.5293075599218855</v>
      </c>
      <c r="I58" t="str">
        <f>IF(OR(H58&gt;15,(AND(H58&gt;10,E58&gt;0.4))),"RERUN","")</f>
        <v/>
      </c>
      <c r="J58" t="str">
        <f>IF(E58&gt;5, "DILUTE","")</f>
        <v/>
      </c>
      <c r="K58" t="str">
        <f t="shared" si="3"/>
        <v>BDL</v>
      </c>
      <c r="M58" t="s">
        <v>68</v>
      </c>
      <c r="N58" s="31">
        <v>45124</v>
      </c>
      <c r="O58" s="32" t="s">
        <v>91</v>
      </c>
      <c r="P58">
        <v>57</v>
      </c>
    </row>
    <row r="59" spans="1:16" x14ac:dyDescent="0.25">
      <c r="A59">
        <v>1127</v>
      </c>
      <c r="B59">
        <v>1.464</v>
      </c>
      <c r="C59">
        <v>4.8000000000000001E-2</v>
      </c>
      <c r="F59" s="7">
        <f t="shared" si="2"/>
        <v>0</v>
      </c>
      <c r="K59" t="str">
        <f t="shared" si="3"/>
        <v>BDL</v>
      </c>
      <c r="M59" t="s">
        <v>68</v>
      </c>
      <c r="N59" s="31">
        <v>45124</v>
      </c>
      <c r="O59" s="32" t="s">
        <v>91</v>
      </c>
      <c r="P59">
        <v>58</v>
      </c>
    </row>
    <row r="60" spans="1:16" x14ac:dyDescent="0.25">
      <c r="A60">
        <v>30</v>
      </c>
      <c r="B60">
        <v>1.4690000000000001</v>
      </c>
      <c r="C60">
        <v>4.2000000000000003E-2</v>
      </c>
      <c r="E60" s="1">
        <f>AVERAGE(C60:C61)</f>
        <v>3.15E-2</v>
      </c>
      <c r="F60" s="7">
        <f t="shared" si="2"/>
        <v>0</v>
      </c>
      <c r="G60" s="2">
        <f>AVERAGE(F60:F61)</f>
        <v>0</v>
      </c>
      <c r="H60" s="2">
        <f>STDEV(B60:B61)/AVERAGE(B60:B61)*100</f>
        <v>0.86115846152624265</v>
      </c>
      <c r="I60" t="str">
        <f>IF(OR(H60&gt;15,(AND(H60&gt;10,E60&gt;0.4))),"RERUN","")</f>
        <v/>
      </c>
      <c r="J60" t="str">
        <f>IF(E60&gt;5, "DILUTE","")</f>
        <v/>
      </c>
      <c r="K60" t="str">
        <f t="shared" si="3"/>
        <v>BDL</v>
      </c>
      <c r="M60" t="s">
        <v>68</v>
      </c>
      <c r="N60" s="31">
        <v>45124</v>
      </c>
      <c r="O60" s="32" t="s">
        <v>91</v>
      </c>
      <c r="P60">
        <v>59</v>
      </c>
    </row>
    <row r="61" spans="1:16" x14ac:dyDescent="0.25">
      <c r="A61">
        <v>30</v>
      </c>
      <c r="B61">
        <v>1.4870000000000001</v>
      </c>
      <c r="C61">
        <v>2.1000000000000001E-2</v>
      </c>
      <c r="F61" s="7">
        <f t="shared" si="2"/>
        <v>0</v>
      </c>
      <c r="K61" t="str">
        <f t="shared" si="3"/>
        <v>BDL</v>
      </c>
      <c r="M61" t="s">
        <v>68</v>
      </c>
      <c r="N61" s="31">
        <v>45124</v>
      </c>
      <c r="O61" s="32" t="s">
        <v>91</v>
      </c>
      <c r="P61">
        <v>60</v>
      </c>
    </row>
    <row r="62" spans="1:16" x14ac:dyDescent="0.25">
      <c r="A62">
        <v>31</v>
      </c>
      <c r="B62">
        <v>1.4219999999999999</v>
      </c>
      <c r="C62">
        <v>8.6999999999999994E-2</v>
      </c>
      <c r="E62" s="1">
        <f>AVERAGE(C62:C63)</f>
        <v>4.7500000000000001E-2</v>
      </c>
      <c r="F62" s="7">
        <f t="shared" si="2"/>
        <v>0</v>
      </c>
      <c r="G62" s="2">
        <f>AVERAGE(F62:F63)</f>
        <v>0</v>
      </c>
      <c r="H62" s="2">
        <f>STDEV(B62:B63)/AVERAGE(B62:B63)*100</f>
        <v>3.5391700395350085</v>
      </c>
      <c r="I62" t="str">
        <f>IF(OR(H62&gt;15,(AND(H62&gt;10,E62&gt;0.4))),"RERUN","")</f>
        <v/>
      </c>
      <c r="J62" t="str">
        <f>IF(E62&gt;5, "DILUTE","")</f>
        <v/>
      </c>
      <c r="K62" t="str">
        <f t="shared" si="3"/>
        <v>BDL</v>
      </c>
      <c r="M62" t="s">
        <v>68</v>
      </c>
      <c r="N62" s="31">
        <v>45124</v>
      </c>
      <c r="O62" s="32" t="s">
        <v>91</v>
      </c>
      <c r="P62">
        <v>61</v>
      </c>
    </row>
    <row r="63" spans="1:16" x14ac:dyDescent="0.25">
      <c r="A63">
        <v>31</v>
      </c>
      <c r="B63">
        <v>1.4950000000000001</v>
      </c>
      <c r="C63">
        <v>8.0000000000000002E-3</v>
      </c>
      <c r="F63" s="7">
        <f t="shared" si="2"/>
        <v>0</v>
      </c>
      <c r="K63" t="str">
        <f t="shared" si="3"/>
        <v>BDL</v>
      </c>
      <c r="M63" t="s">
        <v>68</v>
      </c>
      <c r="N63" s="31">
        <v>45124</v>
      </c>
      <c r="O63" s="32" t="s">
        <v>91</v>
      </c>
      <c r="P63">
        <v>62</v>
      </c>
    </row>
    <row r="64" spans="1:16" x14ac:dyDescent="0.25">
      <c r="A64">
        <v>32</v>
      </c>
      <c r="B64">
        <v>1.4430000000000001</v>
      </c>
      <c r="C64">
        <v>6.8000000000000005E-2</v>
      </c>
      <c r="E64" s="1">
        <f>AVERAGE(C64:C65)</f>
        <v>9.1999999999999998E-2</v>
      </c>
      <c r="F64" s="7">
        <f t="shared" si="2"/>
        <v>0</v>
      </c>
      <c r="G64" s="2">
        <f>AVERAGE(F64:F65)</f>
        <v>0</v>
      </c>
      <c r="H64" s="2">
        <f>STDEV(B64:B65)/AVERAGE(B64:B65)*100</f>
        <v>2.7475007393331139</v>
      </c>
      <c r="I64" t="str">
        <f>IF(OR(H64&gt;15,(AND(H64&gt;10,E64&gt;0.4))),"RERUN","")</f>
        <v/>
      </c>
      <c r="J64" t="str">
        <f>IF(E64&gt;5, "DILUTE","")</f>
        <v/>
      </c>
      <c r="K64" t="str">
        <f t="shared" si="3"/>
        <v>BDL</v>
      </c>
      <c r="M64" t="s">
        <v>68</v>
      </c>
      <c r="N64" s="31">
        <v>45124</v>
      </c>
      <c r="O64" s="32" t="s">
        <v>91</v>
      </c>
      <c r="P64">
        <v>63</v>
      </c>
    </row>
    <row r="65" spans="1:16" x14ac:dyDescent="0.25">
      <c r="A65">
        <v>32</v>
      </c>
      <c r="B65">
        <v>1.3879999999999999</v>
      </c>
      <c r="C65">
        <v>0.11600000000000001</v>
      </c>
      <c r="F65" s="7">
        <f t="shared" si="2"/>
        <v>0</v>
      </c>
      <c r="K65" t="str">
        <f t="shared" si="3"/>
        <v/>
      </c>
      <c r="M65" t="s">
        <v>68</v>
      </c>
      <c r="N65" s="31">
        <v>45124</v>
      </c>
      <c r="O65" s="32" t="s">
        <v>91</v>
      </c>
      <c r="P65">
        <v>64</v>
      </c>
    </row>
    <row r="66" spans="1:16" x14ac:dyDescent="0.25">
      <c r="A66">
        <v>33</v>
      </c>
      <c r="B66">
        <v>1.2829999999999999</v>
      </c>
      <c r="C66">
        <v>0.19900000000000001</v>
      </c>
      <c r="E66" s="1">
        <f>AVERAGE(C66:C67)</f>
        <v>0.221</v>
      </c>
      <c r="F66" s="7">
        <f t="shared" ref="F66:F97" si="4">C66*D66</f>
        <v>0</v>
      </c>
      <c r="G66" s="2">
        <f>AVERAGE(F66:F67)</f>
        <v>0</v>
      </c>
      <c r="H66" s="2">
        <f>STDEV(B66:B67)/AVERAGE(B66:B67)*100</f>
        <v>3.0401087726173124</v>
      </c>
      <c r="I66" t="str">
        <f>IF(OR(H66&gt;15,(AND(H66&gt;10,E66&gt;0.4))),"RERUN","")</f>
        <v/>
      </c>
      <c r="J66" t="str">
        <f>IF(E66&gt;5, "DILUTE","")</f>
        <v/>
      </c>
      <c r="K66" t="str">
        <f t="shared" ref="K66:K97" si="5">IF(C66&lt;0.1,"BDL","")</f>
        <v/>
      </c>
      <c r="M66" t="s">
        <v>68</v>
      </c>
      <c r="N66" s="31">
        <v>45124</v>
      </c>
      <c r="O66" s="32" t="s">
        <v>91</v>
      </c>
      <c r="P66">
        <v>65</v>
      </c>
    </row>
    <row r="67" spans="1:16" x14ac:dyDescent="0.25">
      <c r="A67">
        <v>33</v>
      </c>
      <c r="B67">
        <v>1.2290000000000001</v>
      </c>
      <c r="C67">
        <v>0.24299999999999999</v>
      </c>
      <c r="F67" s="7">
        <f t="shared" si="4"/>
        <v>0</v>
      </c>
      <c r="K67" t="str">
        <f t="shared" si="5"/>
        <v/>
      </c>
      <c r="M67" t="s">
        <v>68</v>
      </c>
      <c r="N67" s="31">
        <v>45124</v>
      </c>
      <c r="O67" s="32" t="s">
        <v>91</v>
      </c>
      <c r="P67">
        <v>66</v>
      </c>
    </row>
    <row r="68" spans="1:16" x14ac:dyDescent="0.25">
      <c r="A68">
        <v>34</v>
      </c>
      <c r="B68">
        <v>1.415</v>
      </c>
      <c r="C68">
        <v>9.2999999999999999E-2</v>
      </c>
      <c r="E68" s="1">
        <f>AVERAGE(C68:C69)</f>
        <v>6.6500000000000004E-2</v>
      </c>
      <c r="F68" s="7">
        <f t="shared" si="4"/>
        <v>0</v>
      </c>
      <c r="G68" s="2">
        <f>AVERAGE(F68:F69)</f>
        <v>0</v>
      </c>
      <c r="H68" s="2">
        <f>STDEV(B68:B69)/AVERAGE(B68:B69)*100</f>
        <v>2.7441427405714962</v>
      </c>
      <c r="I68" t="str">
        <f>IF(OR(H68&gt;15,(AND(H68&gt;10,E68&gt;0.4))),"RERUN","")</f>
        <v/>
      </c>
      <c r="J68" t="str">
        <f>IF(E68&gt;5, "DILUTE","")</f>
        <v/>
      </c>
      <c r="K68" t="str">
        <f t="shared" si="5"/>
        <v>BDL</v>
      </c>
      <c r="M68" t="s">
        <v>68</v>
      </c>
      <c r="N68" s="31">
        <v>45124</v>
      </c>
      <c r="O68" s="32" t="s">
        <v>91</v>
      </c>
      <c r="P68">
        <v>67</v>
      </c>
    </row>
    <row r="69" spans="1:16" x14ac:dyDescent="0.25">
      <c r="A69">
        <v>34</v>
      </c>
      <c r="B69">
        <v>1.4710000000000001</v>
      </c>
      <c r="C69">
        <v>0.04</v>
      </c>
      <c r="F69" s="7">
        <f t="shared" si="4"/>
        <v>0</v>
      </c>
      <c r="K69" t="str">
        <f t="shared" si="5"/>
        <v>BDL</v>
      </c>
      <c r="M69" t="s">
        <v>68</v>
      </c>
      <c r="N69" s="31">
        <v>45124</v>
      </c>
      <c r="O69" s="32" t="s">
        <v>91</v>
      </c>
      <c r="P69">
        <v>68</v>
      </c>
    </row>
    <row r="70" spans="1:16" x14ac:dyDescent="0.25">
      <c r="A70">
        <v>35</v>
      </c>
      <c r="B70">
        <v>1.4259999999999999</v>
      </c>
      <c r="C70">
        <v>8.3000000000000004E-2</v>
      </c>
      <c r="E70" s="1">
        <f>AVERAGE(C70:C71)</f>
        <v>0.10200000000000001</v>
      </c>
      <c r="F70" s="7">
        <f t="shared" si="4"/>
        <v>0</v>
      </c>
      <c r="G70" s="2">
        <f>AVERAGE(F70:F71)</f>
        <v>0</v>
      </c>
      <c r="H70" s="2">
        <f>STDEV(B70:B71)/AVERAGE(B70:B71)*100</f>
        <v>2.2671752870249087</v>
      </c>
      <c r="I70" t="str">
        <f>IF(OR(H70&gt;15,(AND(H70&gt;10,E70&gt;0.4))),"RERUN","")</f>
        <v/>
      </c>
      <c r="J70" t="str">
        <f>IF(E70&gt;5, "DILUTE","")</f>
        <v/>
      </c>
      <c r="K70" t="str">
        <f t="shared" si="5"/>
        <v>BDL</v>
      </c>
      <c r="M70" t="s">
        <v>68</v>
      </c>
      <c r="N70" s="31">
        <v>45124</v>
      </c>
      <c r="O70" s="32" t="s">
        <v>91</v>
      </c>
      <c r="P70">
        <v>69</v>
      </c>
    </row>
    <row r="71" spans="1:16" x14ac:dyDescent="0.25">
      <c r="A71">
        <v>35</v>
      </c>
      <c r="B71">
        <v>1.381</v>
      </c>
      <c r="C71">
        <v>0.121</v>
      </c>
      <c r="F71" s="7">
        <f t="shared" si="4"/>
        <v>0</v>
      </c>
      <c r="K71" t="str">
        <f t="shared" si="5"/>
        <v/>
      </c>
      <c r="M71" t="s">
        <v>68</v>
      </c>
      <c r="N71" s="31">
        <v>45124</v>
      </c>
      <c r="O71" s="32" t="s">
        <v>91</v>
      </c>
      <c r="P71">
        <v>70</v>
      </c>
    </row>
    <row r="72" spans="1:16" x14ac:dyDescent="0.25">
      <c r="A72">
        <v>36</v>
      </c>
      <c r="B72">
        <v>1.393</v>
      </c>
      <c r="C72">
        <v>0.111</v>
      </c>
      <c r="E72" s="1">
        <f>AVERAGE(C72:C73)</f>
        <v>9.35E-2</v>
      </c>
      <c r="F72" s="7">
        <f t="shared" si="4"/>
        <v>0</v>
      </c>
      <c r="G72" s="2">
        <f>AVERAGE(F72:F73)</f>
        <v>0</v>
      </c>
      <c r="H72" s="2">
        <f>STDEV(B72:B73)/AVERAGE(B72:B73)*100</f>
        <v>2.0510348799892744</v>
      </c>
      <c r="I72" t="str">
        <f>IF(OR(H72&gt;15,(AND(H72&gt;10,E72&gt;0.4))),"RERUN","")</f>
        <v/>
      </c>
      <c r="J72" t="str">
        <f>IF(E72&gt;5, "DILUTE","")</f>
        <v/>
      </c>
      <c r="K72" t="str">
        <f t="shared" si="5"/>
        <v/>
      </c>
      <c r="M72" t="s">
        <v>68</v>
      </c>
      <c r="N72" s="31">
        <v>45124</v>
      </c>
      <c r="O72" s="32" t="s">
        <v>91</v>
      </c>
      <c r="P72">
        <v>71</v>
      </c>
    </row>
    <row r="73" spans="1:16" x14ac:dyDescent="0.25">
      <c r="A73">
        <v>36</v>
      </c>
      <c r="B73">
        <v>1.4339999999999999</v>
      </c>
      <c r="C73">
        <v>7.5999999999999998E-2</v>
      </c>
      <c r="F73" s="7">
        <f t="shared" si="4"/>
        <v>0</v>
      </c>
      <c r="K73" t="str">
        <f t="shared" si="5"/>
        <v>BDL</v>
      </c>
      <c r="M73" t="s">
        <v>68</v>
      </c>
      <c r="N73" s="31">
        <v>45124</v>
      </c>
      <c r="O73" s="32" t="s">
        <v>91</v>
      </c>
      <c r="P73">
        <v>72</v>
      </c>
    </row>
    <row r="74" spans="1:16" x14ac:dyDescent="0.25">
      <c r="A74">
        <v>37</v>
      </c>
      <c r="B74">
        <v>1.3819999999999999</v>
      </c>
      <c r="C74">
        <v>0.12</v>
      </c>
      <c r="E74" s="1">
        <f>AVERAGE(C74:C75)</f>
        <v>0.14200000000000002</v>
      </c>
      <c r="F74" s="7">
        <f t="shared" si="4"/>
        <v>0</v>
      </c>
      <c r="G74" s="2">
        <f>AVERAGE(F74:F75)</f>
        <v>0</v>
      </c>
      <c r="H74" s="2">
        <f>STDEV(B74:B75)/AVERAGE(B74:B75)*100</f>
        <v>2.8179901242858634</v>
      </c>
      <c r="I74" t="str">
        <f>IF(OR(H74&gt;15,(AND(H74&gt;10,E74&gt;0.4))),"RERUN","")</f>
        <v/>
      </c>
      <c r="J74" t="str">
        <f>IF(E74&gt;5, "DILUTE","")</f>
        <v/>
      </c>
      <c r="K74" t="str">
        <f t="shared" si="5"/>
        <v/>
      </c>
      <c r="M74" t="s">
        <v>68</v>
      </c>
      <c r="N74" s="31">
        <v>45124</v>
      </c>
      <c r="O74" s="32" t="s">
        <v>91</v>
      </c>
      <c r="P74">
        <v>73</v>
      </c>
    </row>
    <row r="75" spans="1:16" x14ac:dyDescent="0.25">
      <c r="A75">
        <v>37</v>
      </c>
      <c r="B75">
        <v>1.3280000000000001</v>
      </c>
      <c r="C75">
        <v>0.16400000000000001</v>
      </c>
      <c r="F75" s="7">
        <f t="shared" si="4"/>
        <v>0</v>
      </c>
      <c r="K75" t="str">
        <f t="shared" si="5"/>
        <v/>
      </c>
      <c r="M75" t="s">
        <v>68</v>
      </c>
      <c r="N75" s="31">
        <v>45124</v>
      </c>
      <c r="O75" s="32" t="s">
        <v>91</v>
      </c>
      <c r="P75">
        <v>74</v>
      </c>
    </row>
    <row r="76" spans="1:16" x14ac:dyDescent="0.25">
      <c r="A76">
        <v>38</v>
      </c>
      <c r="B76">
        <v>1.4039999999999999</v>
      </c>
      <c r="C76">
        <v>0.10199999999999999</v>
      </c>
      <c r="E76" s="1">
        <f>AVERAGE(C76:C77)</f>
        <v>0.104</v>
      </c>
      <c r="F76" s="7">
        <f t="shared" si="4"/>
        <v>0</v>
      </c>
      <c r="G76" s="2">
        <f>AVERAGE(F76:F77)</f>
        <v>0</v>
      </c>
      <c r="H76" s="2">
        <f>STDEV(B76:B77)/AVERAGE(B76:B77)*100</f>
        <v>0.25226784915680789</v>
      </c>
      <c r="I76" t="str">
        <f>IF(OR(H76&gt;15,(AND(H76&gt;10,E76&gt;0.4))),"RERUN","")</f>
        <v/>
      </c>
      <c r="J76" t="str">
        <f>IF(E76&gt;5, "DILUTE","")</f>
        <v/>
      </c>
      <c r="K76" t="str">
        <f t="shared" si="5"/>
        <v/>
      </c>
      <c r="M76" t="s">
        <v>68</v>
      </c>
      <c r="N76" s="31">
        <v>45124</v>
      </c>
      <c r="O76" s="32" t="s">
        <v>91</v>
      </c>
      <c r="P76">
        <v>75</v>
      </c>
    </row>
    <row r="77" spans="1:16" x14ac:dyDescent="0.25">
      <c r="A77">
        <v>38</v>
      </c>
      <c r="B77">
        <v>1.399</v>
      </c>
      <c r="C77">
        <v>0.106</v>
      </c>
      <c r="F77" s="7">
        <f t="shared" si="4"/>
        <v>0</v>
      </c>
      <c r="K77" t="str">
        <f t="shared" si="5"/>
        <v/>
      </c>
      <c r="M77" t="s">
        <v>68</v>
      </c>
      <c r="N77" s="31">
        <v>45124</v>
      </c>
      <c r="O77" s="32" t="s">
        <v>91</v>
      </c>
      <c r="P77">
        <v>76</v>
      </c>
    </row>
    <row r="78" spans="1:16" x14ac:dyDescent="0.25">
      <c r="A78">
        <v>39</v>
      </c>
      <c r="B78">
        <v>0.70599999999999996</v>
      </c>
      <c r="C78">
        <v>0.873</v>
      </c>
      <c r="E78" s="1">
        <f>AVERAGE(C78:C79)</f>
        <v>0.84850000000000003</v>
      </c>
      <c r="F78" s="7">
        <f t="shared" si="4"/>
        <v>0</v>
      </c>
      <c r="G78" s="2">
        <f>AVERAGE(F78:F79)</f>
        <v>0</v>
      </c>
      <c r="H78" s="2">
        <f>STDEV(B78:B79)/AVERAGE(B78:B79)*100</f>
        <v>2.4603576241703142</v>
      </c>
      <c r="I78" t="str">
        <f>IF(OR(H78&gt;15,(AND(H78&gt;10,E78&gt;0.4))),"RERUN","")</f>
        <v/>
      </c>
      <c r="J78" t="str">
        <f>IF(E78&gt;5, "DILUTE","")</f>
        <v/>
      </c>
      <c r="K78" t="str">
        <f t="shared" si="5"/>
        <v/>
      </c>
      <c r="M78" t="s">
        <v>68</v>
      </c>
      <c r="N78" s="31">
        <v>45124</v>
      </c>
      <c r="O78" s="32" t="s">
        <v>91</v>
      </c>
      <c r="P78">
        <v>77</v>
      </c>
    </row>
    <row r="79" spans="1:16" x14ac:dyDescent="0.25">
      <c r="A79">
        <v>39</v>
      </c>
      <c r="B79">
        <v>0.73099999999999998</v>
      </c>
      <c r="C79">
        <v>0.82399999999999995</v>
      </c>
      <c r="F79" s="7">
        <f t="shared" si="4"/>
        <v>0</v>
      </c>
      <c r="K79" t="str">
        <f t="shared" si="5"/>
        <v/>
      </c>
      <c r="M79" t="s">
        <v>68</v>
      </c>
      <c r="N79" s="31">
        <v>45124</v>
      </c>
      <c r="O79" s="32" t="s">
        <v>91</v>
      </c>
      <c r="P79">
        <v>78</v>
      </c>
    </row>
    <row r="80" spans="1:16" x14ac:dyDescent="0.25">
      <c r="A80">
        <v>121</v>
      </c>
      <c r="B80">
        <v>1.298</v>
      </c>
      <c r="C80">
        <v>0.188</v>
      </c>
      <c r="E80" s="1">
        <f>AVERAGE(C80:C81)</f>
        <v>0.184</v>
      </c>
      <c r="F80" s="7">
        <f t="shared" si="4"/>
        <v>0</v>
      </c>
      <c r="G80" s="2">
        <f>AVERAGE(F80:F81)</f>
        <v>0</v>
      </c>
      <c r="H80" s="2">
        <f>STDEV(B80:B81)/AVERAGE(B80:B81)*100</f>
        <v>0.48859585648206183</v>
      </c>
      <c r="I80" t="str">
        <f>IF(OR(H80&gt;15,(AND(H80&gt;10,E80&gt;0.4))),"RERUN","")</f>
        <v/>
      </c>
      <c r="J80" t="str">
        <f>IF(E80&gt;5, "DILUTE","")</f>
        <v/>
      </c>
      <c r="K80" t="str">
        <f t="shared" si="5"/>
        <v/>
      </c>
      <c r="M80" t="s">
        <v>68</v>
      </c>
      <c r="N80" s="31">
        <v>45124</v>
      </c>
      <c r="O80" s="32" t="s">
        <v>91</v>
      </c>
      <c r="P80">
        <v>79</v>
      </c>
    </row>
    <row r="81" spans="1:20" x14ac:dyDescent="0.25">
      <c r="A81">
        <v>121</v>
      </c>
      <c r="B81">
        <v>1.3069999999999999</v>
      </c>
      <c r="C81">
        <v>0.18</v>
      </c>
      <c r="F81" s="7">
        <f t="shared" si="4"/>
        <v>0</v>
      </c>
      <c r="K81" t="str">
        <f t="shared" si="5"/>
        <v/>
      </c>
      <c r="M81" t="s">
        <v>68</v>
      </c>
      <c r="N81" s="31">
        <v>45124</v>
      </c>
      <c r="O81" s="32" t="s">
        <v>91</v>
      </c>
      <c r="P81">
        <v>80</v>
      </c>
    </row>
    <row r="82" spans="1:20" x14ac:dyDescent="0.25">
      <c r="A82">
        <v>127</v>
      </c>
      <c r="B82">
        <v>1.238</v>
      </c>
      <c r="C82">
        <v>0.23599999999999999</v>
      </c>
      <c r="E82" s="1">
        <f>AVERAGE(C82:C83)</f>
        <v>0.19550000000000001</v>
      </c>
      <c r="F82" s="7">
        <f t="shared" si="4"/>
        <v>0</v>
      </c>
      <c r="G82" s="2">
        <f>AVERAGE(F82:F83)</f>
        <v>0</v>
      </c>
      <c r="H82" s="2">
        <f>STDEV(B82:B83)/AVERAGE(B82:B83)*100</f>
        <v>5.5427074039457729</v>
      </c>
      <c r="I82" t="str">
        <f>IF(OR(H82&gt;15,(AND(H82&gt;10,E82&gt;0.4))),"RERUN","")</f>
        <v/>
      </c>
      <c r="J82" t="str">
        <f>IF(E82&gt;5, "DILUTE","")</f>
        <v/>
      </c>
      <c r="K82" t="str">
        <f t="shared" si="5"/>
        <v/>
      </c>
      <c r="M82" t="s">
        <v>68</v>
      </c>
      <c r="N82" s="31">
        <v>45124</v>
      </c>
      <c r="O82" s="32" t="s">
        <v>91</v>
      </c>
      <c r="P82">
        <v>81</v>
      </c>
    </row>
    <row r="83" spans="1:20" x14ac:dyDescent="0.25">
      <c r="A83" s="3">
        <v>127</v>
      </c>
      <c r="B83" s="3">
        <v>1.339</v>
      </c>
      <c r="C83" s="3">
        <v>0.155</v>
      </c>
      <c r="D83" s="6"/>
      <c r="E83" s="4"/>
      <c r="F83" s="40">
        <f t="shared" si="4"/>
        <v>0</v>
      </c>
      <c r="G83" s="15"/>
      <c r="H83" s="3"/>
      <c r="I83" s="3"/>
      <c r="J83" s="3"/>
      <c r="K83" s="3" t="str">
        <f t="shared" si="5"/>
        <v/>
      </c>
      <c r="L83" s="3"/>
      <c r="M83" s="3" t="s">
        <v>68</v>
      </c>
      <c r="N83" s="33">
        <v>45124</v>
      </c>
      <c r="O83" s="41" t="s">
        <v>91</v>
      </c>
      <c r="P83" s="3">
        <v>82</v>
      </c>
    </row>
    <row r="84" spans="1:20" x14ac:dyDescent="0.25">
      <c r="A84">
        <v>40</v>
      </c>
      <c r="B84">
        <v>1.319</v>
      </c>
      <c r="C84">
        <v>0.13500000000000001</v>
      </c>
      <c r="E84" s="1">
        <f>AVERAGE(C84:C85)</f>
        <v>0.13100000000000001</v>
      </c>
      <c r="F84" s="7">
        <f t="shared" si="4"/>
        <v>0</v>
      </c>
      <c r="G84" s="2">
        <f>AVERAGE(F84:F85)</f>
        <v>0</v>
      </c>
      <c r="H84" s="2">
        <f>STDEV(B84:B85)/AVERAGE(B84:B85)*100</f>
        <v>0.53406856585086726</v>
      </c>
      <c r="I84" t="str">
        <f>IF(OR(H84&gt;15,(AND(H84&gt;10,E84&gt;0.4))),"RERUN","")</f>
        <v/>
      </c>
      <c r="J84" t="str">
        <f>IF(E84&gt;5, "DILUTE","")</f>
        <v/>
      </c>
      <c r="K84" t="str">
        <f t="shared" si="5"/>
        <v/>
      </c>
      <c r="M84" t="s">
        <v>68</v>
      </c>
      <c r="N84" s="31">
        <v>45133</v>
      </c>
      <c r="O84" s="32" t="s">
        <v>91</v>
      </c>
      <c r="P84">
        <v>83</v>
      </c>
    </row>
    <row r="85" spans="1:20" x14ac:dyDescent="0.25">
      <c r="A85">
        <v>40</v>
      </c>
      <c r="B85">
        <v>1.329</v>
      </c>
      <c r="C85">
        <v>0.127</v>
      </c>
      <c r="F85" s="7">
        <f t="shared" si="4"/>
        <v>0</v>
      </c>
      <c r="K85" t="str">
        <f t="shared" si="5"/>
        <v/>
      </c>
      <c r="M85" t="s">
        <v>68</v>
      </c>
      <c r="N85" s="31">
        <v>45133</v>
      </c>
      <c r="O85" s="32" t="s">
        <v>91</v>
      </c>
      <c r="P85">
        <v>84</v>
      </c>
    </row>
    <row r="86" spans="1:20" x14ac:dyDescent="0.25">
      <c r="A86">
        <v>41</v>
      </c>
      <c r="B86">
        <v>1.3859999999999999</v>
      </c>
      <c r="C86">
        <v>8.2000000000000003E-2</v>
      </c>
      <c r="E86" s="1">
        <f>AVERAGE(C86:C87)</f>
        <v>0.11599999999999999</v>
      </c>
      <c r="F86" s="7">
        <f t="shared" si="4"/>
        <v>0</v>
      </c>
      <c r="G86" s="2">
        <f>AVERAGE(F86:F87)</f>
        <v>0</v>
      </c>
      <c r="H86" s="2">
        <f>STDEV(B86:B87)/AVERAGE(B86:B87)*100</f>
        <v>4.5280106613583753</v>
      </c>
      <c r="I86" t="str">
        <f>IF(OR(H86&gt;15,(AND(H86&gt;10,E86&gt;0.4))),"RERUN","")</f>
        <v/>
      </c>
      <c r="J86" t="str">
        <f>IF(E86&gt;5, "DILUTE","")</f>
        <v/>
      </c>
      <c r="K86" t="str">
        <f t="shared" si="5"/>
        <v>BDL</v>
      </c>
      <c r="M86" t="s">
        <v>68</v>
      </c>
      <c r="N86" s="31">
        <v>45133</v>
      </c>
      <c r="O86" s="32" t="s">
        <v>91</v>
      </c>
      <c r="P86">
        <v>85</v>
      </c>
    </row>
    <row r="87" spans="1:20" x14ac:dyDescent="0.25">
      <c r="A87">
        <v>41</v>
      </c>
      <c r="B87">
        <v>1.3</v>
      </c>
      <c r="C87">
        <v>0.15</v>
      </c>
      <c r="F87" s="7">
        <f t="shared" si="4"/>
        <v>0</v>
      </c>
      <c r="K87" t="str">
        <f t="shared" si="5"/>
        <v/>
      </c>
      <c r="M87" t="s">
        <v>68</v>
      </c>
      <c r="N87" s="31">
        <v>45133</v>
      </c>
      <c r="O87" s="32" t="s">
        <v>91</v>
      </c>
      <c r="P87">
        <v>86</v>
      </c>
    </row>
    <row r="88" spans="1:20" x14ac:dyDescent="0.25">
      <c r="A88">
        <v>42</v>
      </c>
      <c r="B88">
        <v>1.383</v>
      </c>
      <c r="C88">
        <v>8.4000000000000005E-2</v>
      </c>
      <c r="E88" s="1">
        <f>AVERAGE(C88:C89)</f>
        <v>6.7000000000000004E-2</v>
      </c>
      <c r="F88" s="7">
        <f t="shared" si="4"/>
        <v>0</v>
      </c>
      <c r="G88" s="2">
        <f>AVERAGE(F88:F89)</f>
        <v>0</v>
      </c>
      <c r="H88" s="2">
        <f>STDEV(B88:B89)/AVERAGE(B88:B89)*100</f>
        <v>2.1152766958571956</v>
      </c>
      <c r="I88" t="str">
        <f>IF(OR(H88&gt;15,(AND(H88&gt;10,E88&gt;0.4))),"RERUN","")</f>
        <v/>
      </c>
      <c r="J88" t="str">
        <f>IF(E88&gt;5, "DILUTE","")</f>
        <v/>
      </c>
      <c r="K88" t="str">
        <f t="shared" si="5"/>
        <v>BDL</v>
      </c>
      <c r="M88" t="s">
        <v>68</v>
      </c>
      <c r="N88" s="31">
        <v>45133</v>
      </c>
      <c r="O88" s="32" t="s">
        <v>91</v>
      </c>
      <c r="P88">
        <v>87</v>
      </c>
    </row>
    <row r="89" spans="1:20" x14ac:dyDescent="0.25">
      <c r="A89">
        <v>42</v>
      </c>
      <c r="B89">
        <v>1.425</v>
      </c>
      <c r="C89">
        <v>0.05</v>
      </c>
      <c r="F89" s="7">
        <f t="shared" si="4"/>
        <v>0</v>
      </c>
      <c r="K89" t="str">
        <f t="shared" si="5"/>
        <v>BDL</v>
      </c>
      <c r="M89" t="s">
        <v>68</v>
      </c>
      <c r="N89" s="31">
        <v>45133</v>
      </c>
      <c r="O89" s="32" t="s">
        <v>91</v>
      </c>
      <c r="P89">
        <v>88</v>
      </c>
    </row>
    <row r="90" spans="1:20" x14ac:dyDescent="0.25">
      <c r="A90">
        <v>43</v>
      </c>
      <c r="B90">
        <v>1.516</v>
      </c>
      <c r="C90">
        <v>0</v>
      </c>
      <c r="E90" s="1">
        <f>AVERAGE(C90:C91)</f>
        <v>3.0499999999999999E-2</v>
      </c>
      <c r="F90" s="7">
        <f t="shared" si="4"/>
        <v>0</v>
      </c>
      <c r="G90" s="2">
        <f>AVERAGE(F90:F91)</f>
        <v>0</v>
      </c>
      <c r="H90" s="2">
        <f>STDEV(B90:B91)/AVERAGE(B90:B91)*100</f>
        <v>5.0231629264618185</v>
      </c>
      <c r="I90" t="str">
        <f>IF(OR(H90&gt;15,(AND(H90&gt;10,E90&gt;0.4))),"RERUN","")</f>
        <v/>
      </c>
      <c r="J90" t="str">
        <f>IF(E90&gt;5, "DILUTE","")</f>
        <v/>
      </c>
      <c r="K90" t="str">
        <f t="shared" si="5"/>
        <v>BDL</v>
      </c>
      <c r="M90" t="s">
        <v>68</v>
      </c>
      <c r="N90" s="31">
        <v>45133</v>
      </c>
      <c r="O90" s="32" t="s">
        <v>91</v>
      </c>
      <c r="P90">
        <v>89</v>
      </c>
    </row>
    <row r="91" spans="1:20" x14ac:dyDescent="0.25">
      <c r="A91">
        <v>43</v>
      </c>
      <c r="B91">
        <v>1.4119999999999999</v>
      </c>
      <c r="C91">
        <v>6.0999999999999999E-2</v>
      </c>
      <c r="F91" s="7">
        <f t="shared" si="4"/>
        <v>0</v>
      </c>
      <c r="K91" t="str">
        <f t="shared" si="5"/>
        <v>BDL</v>
      </c>
      <c r="M91" t="s">
        <v>68</v>
      </c>
      <c r="N91" s="31">
        <v>45133</v>
      </c>
      <c r="O91" s="32" t="s">
        <v>91</v>
      </c>
      <c r="P91">
        <v>90</v>
      </c>
    </row>
    <row r="92" spans="1:20" x14ac:dyDescent="0.25">
      <c r="A92">
        <v>44</v>
      </c>
      <c r="B92">
        <v>1.506</v>
      </c>
      <c r="C92">
        <v>0</v>
      </c>
      <c r="E92" s="1">
        <f>AVERAGE(C92:C93)</f>
        <v>0</v>
      </c>
      <c r="F92" s="7">
        <f t="shared" si="4"/>
        <v>0</v>
      </c>
      <c r="G92" s="2">
        <f>AVERAGE(F92:F93)</f>
        <v>0</v>
      </c>
      <c r="H92" s="2">
        <f>STDEV(B92:B93)/AVERAGE(B92:B93)*100</f>
        <v>2.4454590148702757</v>
      </c>
      <c r="I92" t="str">
        <f>IF(OR(H92&gt;15,(AND(H92&gt;10,E92&gt;0.4))),"RERUN","")</f>
        <v/>
      </c>
      <c r="J92" t="str">
        <f>IF(E92&gt;5, "DILUTE","")</f>
        <v/>
      </c>
      <c r="K92" t="str">
        <f t="shared" si="5"/>
        <v>BDL</v>
      </c>
      <c r="M92" t="s">
        <v>68</v>
      </c>
      <c r="N92" s="31">
        <v>45133</v>
      </c>
      <c r="O92" s="32" t="s">
        <v>91</v>
      </c>
      <c r="P92">
        <v>91</v>
      </c>
    </row>
    <row r="93" spans="1:20" x14ac:dyDescent="0.25">
      <c r="A93">
        <v>44</v>
      </c>
      <c r="B93">
        <v>1.5589999999999999</v>
      </c>
      <c r="C93">
        <v>0</v>
      </c>
      <c r="F93" s="7">
        <f t="shared" si="4"/>
        <v>0</v>
      </c>
      <c r="K93" t="str">
        <f t="shared" si="5"/>
        <v>BDL</v>
      </c>
      <c r="M93" t="s">
        <v>68</v>
      </c>
      <c r="N93" s="31">
        <v>45133</v>
      </c>
      <c r="O93" s="32" t="s">
        <v>91</v>
      </c>
      <c r="P93">
        <v>92</v>
      </c>
    </row>
    <row r="94" spans="1:20" x14ac:dyDescent="0.25">
      <c r="A94" t="s">
        <v>81</v>
      </c>
      <c r="B94">
        <v>0.39700000000000002</v>
      </c>
      <c r="C94">
        <v>2.4140000000000001</v>
      </c>
      <c r="E94" s="1">
        <f>AVERAGE(C94:C95)</f>
        <v>2.5350000000000001</v>
      </c>
      <c r="F94" s="7">
        <f t="shared" si="4"/>
        <v>0</v>
      </c>
      <c r="G94" s="2">
        <f>AVERAGE(F94:F95)</f>
        <v>0</v>
      </c>
      <c r="H94" s="2">
        <f>STDEV(B94:B95)/AVERAGE(B94:B95)*100</f>
        <v>3.6542986107831945</v>
      </c>
      <c r="I94" t="str">
        <f>IF(OR(H94&gt;15,(AND(H94&gt;10,E94&gt;0.4))),"RERUN","")</f>
        <v/>
      </c>
      <c r="J94" t="str">
        <f>IF(E94&gt;5, "DILUTE","")</f>
        <v/>
      </c>
      <c r="K94" t="str">
        <f t="shared" si="5"/>
        <v/>
      </c>
      <c r="N94" s="31">
        <v>45133</v>
      </c>
      <c r="O94" s="32" t="s">
        <v>91</v>
      </c>
      <c r="P94">
        <v>93</v>
      </c>
      <c r="R94">
        <f>E94*5</f>
        <v>12.675000000000001</v>
      </c>
    </row>
    <row r="95" spans="1:20" x14ac:dyDescent="0.25">
      <c r="A95" t="s">
        <v>81</v>
      </c>
      <c r="B95">
        <v>0.377</v>
      </c>
      <c r="C95">
        <v>2.6560000000000001</v>
      </c>
      <c r="F95" s="7">
        <f t="shared" si="4"/>
        <v>0</v>
      </c>
      <c r="K95" t="str">
        <f t="shared" si="5"/>
        <v/>
      </c>
      <c r="N95" s="31">
        <v>45133</v>
      </c>
      <c r="O95" s="32" t="s">
        <v>91</v>
      </c>
      <c r="P95">
        <v>94</v>
      </c>
      <c r="T95" s="1">
        <f>AVERAGE(R94,R96)</f>
        <v>13</v>
      </c>
    </row>
    <row r="96" spans="1:20" x14ac:dyDescent="0.25">
      <c r="A96" t="s">
        <v>82</v>
      </c>
      <c r="B96">
        <v>0.58099999999999996</v>
      </c>
      <c r="C96">
        <v>1.254</v>
      </c>
      <c r="E96" s="1">
        <f>AVERAGE(C96:C97)</f>
        <v>1.3325</v>
      </c>
      <c r="F96" s="7">
        <f t="shared" si="4"/>
        <v>0</v>
      </c>
      <c r="G96" s="2">
        <f>AVERAGE(F96:F97)</f>
        <v>0</v>
      </c>
      <c r="H96" s="2">
        <f>STDEV(B96:B97)/AVERAGE(B96:B97)*100</f>
        <v>4.9113382842876758</v>
      </c>
      <c r="I96" t="str">
        <f>IF(OR(H96&gt;15,(AND(H96&gt;10,E96&gt;0.4))),"RERUN","")</f>
        <v/>
      </c>
      <c r="J96" t="str">
        <f>IF(E96&gt;5, "DILUTE","")</f>
        <v/>
      </c>
      <c r="K96" t="str">
        <f t="shared" si="5"/>
        <v/>
      </c>
      <c r="N96" s="31">
        <v>45133</v>
      </c>
      <c r="O96" s="32" t="s">
        <v>91</v>
      </c>
      <c r="P96">
        <v>95</v>
      </c>
      <c r="R96">
        <f>E96*10</f>
        <v>13.324999999999999</v>
      </c>
    </row>
    <row r="97" spans="1:20" x14ac:dyDescent="0.25">
      <c r="A97" t="s">
        <v>82</v>
      </c>
      <c r="B97">
        <v>0.54200000000000004</v>
      </c>
      <c r="C97">
        <v>1.411</v>
      </c>
      <c r="F97" s="7">
        <f t="shared" si="4"/>
        <v>0</v>
      </c>
      <c r="K97" t="str">
        <f t="shared" si="5"/>
        <v/>
      </c>
      <c r="N97" s="31">
        <v>45133</v>
      </c>
      <c r="O97" s="32" t="s">
        <v>91</v>
      </c>
      <c r="P97">
        <v>96</v>
      </c>
    </row>
    <row r="98" spans="1:20" x14ac:dyDescent="0.25">
      <c r="A98" t="s">
        <v>83</v>
      </c>
      <c r="B98">
        <v>0.44700000000000001</v>
      </c>
      <c r="C98">
        <v>1.956</v>
      </c>
      <c r="E98" s="1">
        <f>AVERAGE(C98:C99)</f>
        <v>2.2134999999999998</v>
      </c>
      <c r="F98" s="7">
        <f t="shared" ref="F98:F130" si="6">C98*D98</f>
        <v>0</v>
      </c>
      <c r="G98" s="2">
        <f>AVERAGE(F98:F99)</f>
        <v>0</v>
      </c>
      <c r="H98" s="2">
        <f>STDEV(B98:B99)/AVERAGE(B98:B99)*100</f>
        <v>9.2707682873087265</v>
      </c>
      <c r="I98" t="str">
        <f>IF(OR(H98&gt;15,(AND(H98&gt;10,E98&gt;0.4))),"RERUN","")</f>
        <v/>
      </c>
      <c r="J98" t="str">
        <f>IF(E98&gt;5, "DILUTE","")</f>
        <v/>
      </c>
      <c r="K98" t="str">
        <f t="shared" ref="K98:K130" si="7">IF(C98&lt;0.1,"BDL","")</f>
        <v/>
      </c>
      <c r="N98" s="31">
        <v>45133</v>
      </c>
      <c r="O98" s="32" t="s">
        <v>91</v>
      </c>
      <c r="P98">
        <v>97</v>
      </c>
      <c r="R98">
        <f>E98*5</f>
        <v>11.067499999999999</v>
      </c>
      <c r="T98">
        <f>AVERAGE(R98,R101)</f>
        <v>11.641249999999999</v>
      </c>
    </row>
    <row r="99" spans="1:20" x14ac:dyDescent="0.25">
      <c r="A99" t="s">
        <v>83</v>
      </c>
      <c r="B99">
        <v>0.39200000000000002</v>
      </c>
      <c r="C99">
        <v>2.4710000000000001</v>
      </c>
      <c r="F99" s="7">
        <f t="shared" si="6"/>
        <v>0</v>
      </c>
      <c r="K99" t="str">
        <f t="shared" si="7"/>
        <v/>
      </c>
      <c r="N99" s="31">
        <v>45133</v>
      </c>
      <c r="O99" s="32" t="s">
        <v>91</v>
      </c>
      <c r="P99">
        <v>98</v>
      </c>
    </row>
    <row r="100" spans="1:20" x14ac:dyDescent="0.25">
      <c r="A100" t="s">
        <v>84</v>
      </c>
      <c r="B100">
        <v>0.61699999999999999</v>
      </c>
      <c r="C100">
        <v>1.1319999999999999</v>
      </c>
      <c r="E100" s="1">
        <f>AVERAGE(C100:C101)</f>
        <v>1.2214999999999998</v>
      </c>
      <c r="F100" s="7">
        <f t="shared" si="6"/>
        <v>0</v>
      </c>
      <c r="G100" s="2">
        <f>AVERAGE(F100:F101)</f>
        <v>0</v>
      </c>
      <c r="H100" s="2">
        <f>STDEV(B100:B101)/AVERAGE(B100:B101)*100</f>
        <v>6.0967786712618697</v>
      </c>
      <c r="I100" t="str">
        <f>IF(OR(H100&gt;15,(AND(H100&gt;10,E100&gt;0.4))),"RERUN","")</f>
        <v/>
      </c>
      <c r="J100" t="str">
        <f>IF(E100&gt;5, "DILUTE","")</f>
        <v/>
      </c>
      <c r="K100" t="str">
        <f t="shared" si="7"/>
        <v/>
      </c>
      <c r="N100" s="31">
        <v>45133</v>
      </c>
      <c r="O100" s="32" t="s">
        <v>91</v>
      </c>
      <c r="P100">
        <v>99</v>
      </c>
    </row>
    <row r="101" spans="1:20" x14ac:dyDescent="0.25">
      <c r="A101" t="s">
        <v>84</v>
      </c>
      <c r="B101">
        <v>0.56599999999999995</v>
      </c>
      <c r="C101">
        <v>1.3109999999999999</v>
      </c>
      <c r="F101" s="7">
        <f t="shared" si="6"/>
        <v>0</v>
      </c>
      <c r="K101" t="str">
        <f t="shared" si="7"/>
        <v/>
      </c>
      <c r="N101" s="31">
        <v>45133</v>
      </c>
      <c r="O101" s="32" t="s">
        <v>91</v>
      </c>
      <c r="P101">
        <v>100</v>
      </c>
      <c r="R101">
        <f>E100*10</f>
        <v>12.214999999999998</v>
      </c>
    </row>
    <row r="102" spans="1:20" x14ac:dyDescent="0.25">
      <c r="A102" t="s">
        <v>85</v>
      </c>
      <c r="B102">
        <v>0.876</v>
      </c>
      <c r="C102">
        <v>0.58499999999999996</v>
      </c>
      <c r="E102" s="1">
        <f>AVERAGE(C102:C103)</f>
        <v>0.58050000000000002</v>
      </c>
      <c r="F102" s="7">
        <f t="shared" si="6"/>
        <v>0</v>
      </c>
      <c r="G102" s="2">
        <f>AVERAGE(F102:F103)</f>
        <v>0</v>
      </c>
      <c r="H102" s="2">
        <f>STDEV(B102:B103)/AVERAGE(B102:B103)*100</f>
        <v>0.48266674483723426</v>
      </c>
      <c r="I102" t="str">
        <f>IF(OR(H102&gt;15,(AND(H102&gt;10,E102&gt;0.4))),"RERUN","")</f>
        <v/>
      </c>
      <c r="J102" t="str">
        <f>IF(E102&gt;5, "DILUTE","")</f>
        <v/>
      </c>
      <c r="K102" t="str">
        <f t="shared" si="7"/>
        <v/>
      </c>
      <c r="N102" s="31">
        <v>45133</v>
      </c>
      <c r="O102" s="32" t="s">
        <v>91</v>
      </c>
      <c r="P102">
        <v>101</v>
      </c>
    </row>
    <row r="103" spans="1:20" x14ac:dyDescent="0.25">
      <c r="A103" t="s">
        <v>85</v>
      </c>
      <c r="B103">
        <v>0.88200000000000001</v>
      </c>
      <c r="C103">
        <v>0.57599999999999996</v>
      </c>
      <c r="F103" s="7">
        <f t="shared" si="6"/>
        <v>0</v>
      </c>
      <c r="K103" t="str">
        <f t="shared" si="7"/>
        <v/>
      </c>
      <c r="N103" s="31">
        <v>45133</v>
      </c>
      <c r="O103" s="32" t="s">
        <v>91</v>
      </c>
      <c r="P103">
        <v>102</v>
      </c>
      <c r="R103" s="1">
        <f>AVERAGE(E102,E104)</f>
        <v>0.60675000000000001</v>
      </c>
    </row>
    <row r="104" spans="1:20" x14ac:dyDescent="0.25">
      <c r="A104" t="s">
        <v>86</v>
      </c>
      <c r="B104">
        <v>0.877</v>
      </c>
      <c r="C104">
        <v>0.58299999999999996</v>
      </c>
      <c r="E104" s="1">
        <f>AVERAGE(C104:C105)</f>
        <v>0.63300000000000001</v>
      </c>
      <c r="F104" s="7">
        <f t="shared" si="6"/>
        <v>0</v>
      </c>
      <c r="G104" s="2">
        <f>AVERAGE(F104:F105)</f>
        <v>0</v>
      </c>
      <c r="H104" s="2">
        <f>STDEV(B104:B105)/AVERAGE(B104:B105)*100</f>
        <v>5.3556016563241524</v>
      </c>
      <c r="I104" t="str">
        <f>IF(OR(H104&gt;15,(AND(H104&gt;10,E104&gt;0.4))),"RERUN","")</f>
        <v/>
      </c>
      <c r="J104" t="str">
        <f>IF(E104&gt;5, "DILUTE","")</f>
        <v/>
      </c>
      <c r="K104" t="str">
        <f t="shared" si="7"/>
        <v/>
      </c>
      <c r="N104" s="31">
        <v>45133</v>
      </c>
      <c r="O104" s="32" t="s">
        <v>91</v>
      </c>
      <c r="P104">
        <v>103</v>
      </c>
    </row>
    <row r="105" spans="1:20" x14ac:dyDescent="0.25">
      <c r="A105" t="s">
        <v>86</v>
      </c>
      <c r="B105">
        <v>0.81299999999999994</v>
      </c>
      <c r="C105">
        <v>0.68300000000000005</v>
      </c>
      <c r="F105" s="7">
        <f t="shared" si="6"/>
        <v>0</v>
      </c>
      <c r="K105" t="str">
        <f t="shared" si="7"/>
        <v/>
      </c>
      <c r="N105" s="31">
        <v>45133</v>
      </c>
      <c r="O105" s="32" t="s">
        <v>91</v>
      </c>
      <c r="P105">
        <v>104</v>
      </c>
    </row>
    <row r="106" spans="1:20" x14ac:dyDescent="0.25">
      <c r="A106" t="s">
        <v>87</v>
      </c>
      <c r="B106">
        <v>1.5249999999999999</v>
      </c>
      <c r="C106">
        <v>0</v>
      </c>
      <c r="E106" s="1">
        <f>AVERAGE(C106:C107)</f>
        <v>0</v>
      </c>
      <c r="F106" s="7">
        <f t="shared" si="6"/>
        <v>0</v>
      </c>
      <c r="G106" s="2">
        <f>AVERAGE(F106:F107)</f>
        <v>0</v>
      </c>
      <c r="H106" s="2">
        <f>STDEV(B106:B107)/AVERAGE(B106:B107)*100</f>
        <v>1.0745593635474415</v>
      </c>
      <c r="I106" t="str">
        <f>IF(OR(H106&gt;15,(AND(H106&gt;10,E106&gt;0.4))),"RERUN","")</f>
        <v/>
      </c>
      <c r="J106" t="str">
        <f>IF(E106&gt;5, "DILUTE","")</f>
        <v/>
      </c>
      <c r="K106" t="str">
        <f t="shared" si="7"/>
        <v>BDL</v>
      </c>
      <c r="N106" s="31">
        <v>45133</v>
      </c>
      <c r="O106" s="32" t="s">
        <v>91</v>
      </c>
      <c r="P106">
        <v>105</v>
      </c>
    </row>
    <row r="107" spans="1:20" x14ac:dyDescent="0.25">
      <c r="A107" t="s">
        <v>87</v>
      </c>
      <c r="B107">
        <v>1.502</v>
      </c>
      <c r="C107">
        <v>0</v>
      </c>
      <c r="F107" s="7">
        <f t="shared" si="6"/>
        <v>0</v>
      </c>
      <c r="K107" t="str">
        <f t="shared" si="7"/>
        <v>BDL</v>
      </c>
      <c r="N107" s="31">
        <v>45133</v>
      </c>
      <c r="O107" s="32" t="s">
        <v>91</v>
      </c>
      <c r="P107">
        <v>106</v>
      </c>
    </row>
    <row r="108" spans="1:20" x14ac:dyDescent="0.25">
      <c r="A108" t="s">
        <v>88</v>
      </c>
      <c r="B108">
        <v>1.498</v>
      </c>
      <c r="C108">
        <v>0</v>
      </c>
      <c r="E108" s="1">
        <f>AVERAGE(C108:C109)</f>
        <v>4.0000000000000001E-3</v>
      </c>
      <c r="F108" s="7">
        <f t="shared" si="6"/>
        <v>0</v>
      </c>
      <c r="G108" s="2">
        <f>AVERAGE(F108:F109)</f>
        <v>0</v>
      </c>
      <c r="H108" s="2">
        <f>STDEV(B108:B109)/AVERAGE(B108:B109)*100</f>
        <v>1.4304250462303738</v>
      </c>
      <c r="I108" t="str">
        <f>IF(OR(H108&gt;15,(AND(H108&gt;10,E108&gt;0.4))),"RERUN","")</f>
        <v/>
      </c>
      <c r="J108" t="str">
        <f>IF(E108&gt;5, "DILUTE","")</f>
        <v/>
      </c>
      <c r="K108" t="str">
        <f t="shared" si="7"/>
        <v>BDL</v>
      </c>
      <c r="N108" s="31">
        <v>45133</v>
      </c>
      <c r="O108" s="32" t="s">
        <v>91</v>
      </c>
      <c r="P108">
        <v>107</v>
      </c>
    </row>
    <row r="109" spans="1:20" x14ac:dyDescent="0.25">
      <c r="A109" t="s">
        <v>88</v>
      </c>
      <c r="B109">
        <v>1.468</v>
      </c>
      <c r="C109">
        <v>8.0000000000000002E-3</v>
      </c>
      <c r="F109" s="7">
        <f t="shared" si="6"/>
        <v>0</v>
      </c>
      <c r="K109" t="str">
        <f t="shared" si="7"/>
        <v>BDL</v>
      </c>
      <c r="N109" s="31">
        <v>45133</v>
      </c>
      <c r="O109" s="32" t="s">
        <v>91</v>
      </c>
      <c r="P109">
        <v>108</v>
      </c>
    </row>
    <row r="110" spans="1:20" x14ac:dyDescent="0.25">
      <c r="A110">
        <v>45</v>
      </c>
      <c r="B110">
        <v>1.163</v>
      </c>
      <c r="C110">
        <v>0.26400000000000001</v>
      </c>
      <c r="E110" s="1">
        <f>AVERAGE(C110:C111)</f>
        <v>0.311</v>
      </c>
      <c r="F110" s="7">
        <f t="shared" si="6"/>
        <v>0</v>
      </c>
      <c r="G110" s="2">
        <f>AVERAGE(F110:F111)</f>
        <v>0</v>
      </c>
      <c r="H110" s="2">
        <f>STDEV(B110:B111)/AVERAGE(B110:B111)*100</f>
        <v>6.2868047900734787</v>
      </c>
      <c r="I110" t="str">
        <f>IF(OR(H110&gt;15,(AND(H110&gt;10,E110&gt;0.4))),"RERUN","")</f>
        <v/>
      </c>
      <c r="J110" t="str">
        <f>IF(E110&gt;5, "DILUTE","")</f>
        <v/>
      </c>
      <c r="K110" t="str">
        <f t="shared" si="7"/>
        <v/>
      </c>
      <c r="M110" t="s">
        <v>68</v>
      </c>
      <c r="N110" s="31">
        <v>45133</v>
      </c>
      <c r="O110" s="32" t="s">
        <v>91</v>
      </c>
      <c r="P110">
        <v>109</v>
      </c>
    </row>
    <row r="111" spans="1:20" x14ac:dyDescent="0.25">
      <c r="A111">
        <v>45</v>
      </c>
      <c r="B111">
        <v>1.0640000000000001</v>
      </c>
      <c r="C111">
        <v>0.35799999999999998</v>
      </c>
      <c r="F111" s="7">
        <f t="shared" si="6"/>
        <v>0</v>
      </c>
      <c r="K111" t="str">
        <f t="shared" si="7"/>
        <v/>
      </c>
      <c r="M111" t="s">
        <v>68</v>
      </c>
      <c r="N111" s="31">
        <v>45133</v>
      </c>
      <c r="O111" s="32" t="s">
        <v>91</v>
      </c>
      <c r="P111">
        <v>110</v>
      </c>
    </row>
    <row r="112" spans="1:20" x14ac:dyDescent="0.25">
      <c r="A112">
        <v>46</v>
      </c>
      <c r="B112">
        <v>1.331</v>
      </c>
      <c r="C112">
        <v>0.126</v>
      </c>
      <c r="E112" s="1">
        <f>AVERAGE(C112:C113)</f>
        <v>0.13450000000000001</v>
      </c>
      <c r="F112" s="7">
        <f t="shared" si="6"/>
        <v>0</v>
      </c>
      <c r="G112" s="2">
        <f>AVERAGE(F112:F113)</f>
        <v>0</v>
      </c>
      <c r="H112" s="2">
        <f>STDEV(B112:B113)/AVERAGE(B112:B113)*100</f>
        <v>1.1785113019775804</v>
      </c>
      <c r="I112" t="str">
        <f>IF(OR(H112&gt;15,(AND(H112&gt;10,E112&gt;0.4))),"RERUN","")</f>
        <v/>
      </c>
      <c r="J112" t="str">
        <f>IF(E112&gt;5, "DILUTE","")</f>
        <v/>
      </c>
      <c r="K112" t="str">
        <f t="shared" si="7"/>
        <v/>
      </c>
      <c r="M112" t="s">
        <v>68</v>
      </c>
      <c r="N112" s="31">
        <v>45133</v>
      </c>
      <c r="O112" s="32" t="s">
        <v>91</v>
      </c>
      <c r="P112">
        <v>111</v>
      </c>
    </row>
    <row r="113" spans="1:16" x14ac:dyDescent="0.25">
      <c r="A113">
        <v>46</v>
      </c>
      <c r="B113">
        <v>1.3089999999999999</v>
      </c>
      <c r="C113">
        <v>0.14299999999999999</v>
      </c>
      <c r="F113" s="7">
        <f t="shared" si="6"/>
        <v>0</v>
      </c>
      <c r="K113" t="str">
        <f t="shared" si="7"/>
        <v/>
      </c>
      <c r="M113" t="s">
        <v>68</v>
      </c>
      <c r="N113" s="31">
        <v>45133</v>
      </c>
      <c r="O113" s="32" t="s">
        <v>91</v>
      </c>
      <c r="P113">
        <v>112</v>
      </c>
    </row>
    <row r="114" spans="1:16" x14ac:dyDescent="0.25">
      <c r="A114">
        <v>47</v>
      </c>
      <c r="B114">
        <v>1.4610000000000001</v>
      </c>
      <c r="C114">
        <v>1.6E-2</v>
      </c>
      <c r="E114" s="1">
        <f>AVERAGE(C114:C115)</f>
        <v>8.0000000000000002E-3</v>
      </c>
      <c r="F114" s="7">
        <f t="shared" si="6"/>
        <v>0</v>
      </c>
      <c r="G114" s="2">
        <f>AVERAGE(F114:F115)</f>
        <v>0</v>
      </c>
      <c r="H114" s="2">
        <f>STDEV(B114:B115)/AVERAGE(B114:B115)*100</f>
        <v>1.0568172001429388</v>
      </c>
      <c r="I114" t="str">
        <f>IF(OR(H114&gt;15,(AND(H114&gt;10,E114&gt;0.4))),"RERUN","")</f>
        <v/>
      </c>
      <c r="J114" t="str">
        <f>IF(E114&gt;5, "DILUTE","")</f>
        <v/>
      </c>
      <c r="K114" t="str">
        <f t="shared" si="7"/>
        <v>BDL</v>
      </c>
      <c r="M114" t="s">
        <v>68</v>
      </c>
      <c r="N114" s="31">
        <v>45133</v>
      </c>
      <c r="O114" s="32" t="s">
        <v>91</v>
      </c>
      <c r="P114">
        <v>113</v>
      </c>
    </row>
    <row r="115" spans="1:16" x14ac:dyDescent="0.25">
      <c r="A115">
        <v>47</v>
      </c>
      <c r="B115">
        <v>1.4830000000000001</v>
      </c>
      <c r="C115">
        <v>0</v>
      </c>
      <c r="F115" s="7">
        <f t="shared" si="6"/>
        <v>0</v>
      </c>
      <c r="K115" t="str">
        <f t="shared" si="7"/>
        <v>BDL</v>
      </c>
      <c r="M115" t="s">
        <v>68</v>
      </c>
      <c r="N115" s="31">
        <v>45133</v>
      </c>
      <c r="O115" s="32" t="s">
        <v>91</v>
      </c>
      <c r="P115">
        <v>114</v>
      </c>
    </row>
    <row r="116" spans="1:16" x14ac:dyDescent="0.25">
      <c r="A116">
        <v>48</v>
      </c>
      <c r="B116">
        <v>1.526</v>
      </c>
      <c r="C116">
        <v>0</v>
      </c>
      <c r="E116" s="1">
        <f>AVERAGE(C116:C117)</f>
        <v>0</v>
      </c>
      <c r="F116" s="7">
        <f t="shared" si="6"/>
        <v>0</v>
      </c>
      <c r="G116" s="2">
        <f>AVERAGE(F116:F117)</f>
        <v>0</v>
      </c>
      <c r="H116" s="2">
        <f>STDEV(B116:B117)/AVERAGE(B116:B117)*100</f>
        <v>0.55824219567359068</v>
      </c>
      <c r="I116" t="str">
        <f>IF(OR(H116&gt;15,(AND(H116&gt;10,E116&gt;0.4))),"RERUN","")</f>
        <v/>
      </c>
      <c r="J116" t="str">
        <f>IF(E116&gt;5, "DILUTE","")</f>
        <v/>
      </c>
      <c r="K116" t="str">
        <f t="shared" si="7"/>
        <v>BDL</v>
      </c>
      <c r="M116" t="s">
        <v>68</v>
      </c>
      <c r="N116" s="31">
        <v>45133</v>
      </c>
      <c r="O116" s="32" t="s">
        <v>91</v>
      </c>
      <c r="P116">
        <v>115</v>
      </c>
    </row>
    <row r="117" spans="1:16" x14ac:dyDescent="0.25">
      <c r="A117">
        <v>48</v>
      </c>
      <c r="B117">
        <v>1.514</v>
      </c>
      <c r="C117">
        <v>0</v>
      </c>
      <c r="F117" s="7">
        <f t="shared" si="6"/>
        <v>0</v>
      </c>
      <c r="K117" t="str">
        <f t="shared" si="7"/>
        <v>BDL</v>
      </c>
      <c r="M117" t="s">
        <v>68</v>
      </c>
      <c r="N117" s="31">
        <v>45133</v>
      </c>
      <c r="O117" s="32" t="s">
        <v>91</v>
      </c>
      <c r="P117">
        <v>116</v>
      </c>
    </row>
    <row r="118" spans="1:16" x14ac:dyDescent="0.25">
      <c r="A118">
        <v>49</v>
      </c>
      <c r="B118">
        <v>1.4770000000000001</v>
      </c>
      <c r="C118">
        <v>0</v>
      </c>
      <c r="E118" s="1">
        <f>AVERAGE(C118:C119)</f>
        <v>6.1499999999999999E-2</v>
      </c>
      <c r="F118" s="7">
        <f t="shared" si="6"/>
        <v>0</v>
      </c>
      <c r="G118" s="2">
        <f>AVERAGE(F118:F119)</f>
        <v>0</v>
      </c>
      <c r="H118" s="2">
        <f>STDEV(B118:B119)/AVERAGE(B118:B119)*100</f>
        <v>7.1943272650072068</v>
      </c>
      <c r="I118" t="str">
        <f>IF(OR(H118&gt;15,(AND(H118&gt;10,E118&gt;0.4))),"RERUN","")</f>
        <v/>
      </c>
      <c r="J118" t="str">
        <f>IF(E118&gt;5, "DILUTE","")</f>
        <v/>
      </c>
      <c r="K118" t="str">
        <f t="shared" si="7"/>
        <v>BDL</v>
      </c>
      <c r="M118" t="s">
        <v>68</v>
      </c>
      <c r="N118" s="31">
        <v>45133</v>
      </c>
      <c r="O118" s="32" t="s">
        <v>91</v>
      </c>
      <c r="P118">
        <v>117</v>
      </c>
    </row>
    <row r="119" spans="1:16" x14ac:dyDescent="0.25">
      <c r="A119">
        <v>49</v>
      </c>
      <c r="B119">
        <v>1.3340000000000001</v>
      </c>
      <c r="C119">
        <v>0.123</v>
      </c>
      <c r="F119" s="7">
        <f t="shared" si="6"/>
        <v>0</v>
      </c>
      <c r="K119" t="str">
        <f t="shared" si="7"/>
        <v/>
      </c>
      <c r="M119" t="s">
        <v>68</v>
      </c>
      <c r="N119" s="31">
        <v>45133</v>
      </c>
      <c r="O119" s="32" t="s">
        <v>91</v>
      </c>
      <c r="P119">
        <v>118</v>
      </c>
    </row>
    <row r="120" spans="1:16" x14ac:dyDescent="0.25">
      <c r="A120">
        <v>50</v>
      </c>
      <c r="B120">
        <v>1.29</v>
      </c>
      <c r="C120">
        <v>0.158</v>
      </c>
      <c r="E120" s="1">
        <f>AVERAGE(C120:C121)</f>
        <v>0.15</v>
      </c>
      <c r="F120" s="7">
        <f t="shared" si="6"/>
        <v>0</v>
      </c>
      <c r="G120" s="2">
        <f>AVERAGE(F120:F121)</f>
        <v>0</v>
      </c>
      <c r="H120" s="2">
        <f>STDEV(B120:B121)/AVERAGE(B120:B121)*100</f>
        <v>1.0878565864408432</v>
      </c>
      <c r="I120" t="str">
        <f>IF(OR(H120&gt;15,(AND(H120&gt;10,E120&gt;0.4))),"RERUN","")</f>
        <v/>
      </c>
      <c r="J120" t="str">
        <f>IF(E120&gt;5, "DILUTE","")</f>
        <v/>
      </c>
      <c r="K120" t="str">
        <f t="shared" si="7"/>
        <v/>
      </c>
      <c r="M120" t="s">
        <v>68</v>
      </c>
      <c r="N120" s="31">
        <v>45133</v>
      </c>
      <c r="O120" s="32" t="s">
        <v>91</v>
      </c>
      <c r="P120">
        <v>119</v>
      </c>
    </row>
    <row r="121" spans="1:16" x14ac:dyDescent="0.25">
      <c r="A121">
        <v>50</v>
      </c>
      <c r="B121">
        <v>1.31</v>
      </c>
      <c r="C121">
        <v>0.14199999999999999</v>
      </c>
      <c r="F121" s="7">
        <f t="shared" si="6"/>
        <v>0</v>
      </c>
      <c r="K121" t="str">
        <f t="shared" si="7"/>
        <v/>
      </c>
      <c r="M121" t="s">
        <v>68</v>
      </c>
      <c r="N121" s="31">
        <v>45133</v>
      </c>
      <c r="O121" s="32" t="s">
        <v>91</v>
      </c>
      <c r="P121">
        <v>120</v>
      </c>
    </row>
    <row r="122" spans="1:16" x14ac:dyDescent="0.25">
      <c r="A122">
        <v>51</v>
      </c>
      <c r="B122">
        <v>1.4219999999999999</v>
      </c>
      <c r="C122">
        <v>5.1999999999999998E-2</v>
      </c>
      <c r="E122" s="1">
        <f>AVERAGE(C122:C123)</f>
        <v>7.3499999999999996E-2</v>
      </c>
      <c r="F122" s="7">
        <f t="shared" si="6"/>
        <v>0</v>
      </c>
      <c r="G122" s="2">
        <f>AVERAGE(F122:F123)</f>
        <v>0</v>
      </c>
      <c r="H122" s="2">
        <f>STDEV(B122:B123)/AVERAGE(B122:B123)*100</f>
        <v>2.6339221075716583</v>
      </c>
      <c r="I122" t="str">
        <f>IF(OR(H122&gt;15,(AND(H122&gt;10,E122&gt;0.4))),"RERUN","")</f>
        <v/>
      </c>
      <c r="J122" t="str">
        <f>IF(E122&gt;5, "DILUTE","")</f>
        <v/>
      </c>
      <c r="K122" t="str">
        <f t="shared" si="7"/>
        <v>BDL</v>
      </c>
      <c r="M122" t="s">
        <v>68</v>
      </c>
      <c r="N122" s="31">
        <v>45133</v>
      </c>
      <c r="O122" s="32" t="s">
        <v>91</v>
      </c>
      <c r="P122">
        <v>121</v>
      </c>
    </row>
    <row r="123" spans="1:16" x14ac:dyDescent="0.25">
      <c r="A123">
        <v>51</v>
      </c>
      <c r="B123">
        <v>1.37</v>
      </c>
      <c r="C123">
        <v>9.5000000000000001E-2</v>
      </c>
      <c r="F123" s="7">
        <f t="shared" si="6"/>
        <v>0</v>
      </c>
      <c r="K123" t="str">
        <f t="shared" si="7"/>
        <v>BDL</v>
      </c>
      <c r="M123" t="s">
        <v>68</v>
      </c>
      <c r="N123" s="31">
        <v>45133</v>
      </c>
      <c r="O123" s="32" t="s">
        <v>91</v>
      </c>
      <c r="P123">
        <v>122</v>
      </c>
    </row>
    <row r="124" spans="1:16" x14ac:dyDescent="0.25">
      <c r="A124">
        <v>52</v>
      </c>
      <c r="B124">
        <v>1.423</v>
      </c>
      <c r="C124">
        <v>5.1999999999999998E-2</v>
      </c>
      <c r="E124" s="1">
        <f>AVERAGE(C124:C125)</f>
        <v>5.45E-2</v>
      </c>
      <c r="F124" s="7">
        <f t="shared" si="6"/>
        <v>0</v>
      </c>
      <c r="G124" s="2">
        <f>AVERAGE(F124:F125)</f>
        <v>0</v>
      </c>
      <c r="H124" s="2">
        <f>STDEV(B124:B125)/AVERAGE(B124:B125)*100</f>
        <v>0.29877751317741474</v>
      </c>
      <c r="I124" t="str">
        <f>IF(OR(H124&gt;15,(AND(H124&gt;10,E124&gt;0.4))),"RERUN","")</f>
        <v/>
      </c>
      <c r="J124" t="str">
        <f>IF(E124&gt;5, "DILUTE","")</f>
        <v/>
      </c>
      <c r="K124" t="str">
        <f t="shared" si="7"/>
        <v>BDL</v>
      </c>
      <c r="M124" t="s">
        <v>68</v>
      </c>
      <c r="N124" s="31">
        <v>45133</v>
      </c>
      <c r="O124" s="32" t="s">
        <v>91</v>
      </c>
      <c r="P124">
        <v>123</v>
      </c>
    </row>
    <row r="125" spans="1:16" x14ac:dyDescent="0.25">
      <c r="A125">
        <v>52</v>
      </c>
      <c r="B125">
        <v>1.417</v>
      </c>
      <c r="C125">
        <v>5.7000000000000002E-2</v>
      </c>
      <c r="F125" s="7">
        <f t="shared" si="6"/>
        <v>0</v>
      </c>
      <c r="K125" t="str">
        <f t="shared" si="7"/>
        <v>BDL</v>
      </c>
      <c r="M125" t="s">
        <v>68</v>
      </c>
      <c r="N125" s="31">
        <v>45133</v>
      </c>
      <c r="O125" s="32" t="s">
        <v>91</v>
      </c>
      <c r="P125">
        <v>124</v>
      </c>
    </row>
    <row r="126" spans="1:16" x14ac:dyDescent="0.25">
      <c r="A126">
        <v>53</v>
      </c>
      <c r="B126">
        <v>1.4390000000000001</v>
      </c>
      <c r="C126">
        <v>3.6999999999999998E-2</v>
      </c>
      <c r="E126" s="1">
        <f>AVERAGE(C126:C127)</f>
        <v>1.8499999999999999E-2</v>
      </c>
      <c r="F126" s="7">
        <f t="shared" si="6"/>
        <v>0</v>
      </c>
      <c r="G126" s="2">
        <f>AVERAGE(F126:F127)</f>
        <v>0</v>
      </c>
      <c r="H126" s="2">
        <f>STDEV(B126:B127)/AVERAGE(B126:B127)*100</f>
        <v>1.9863910948029047</v>
      </c>
      <c r="I126" t="str">
        <f>IF(OR(H126&gt;15,(AND(H126&gt;10,E126&gt;0.4))),"RERUN","")</f>
        <v/>
      </c>
      <c r="J126" t="str">
        <f>IF(E126&gt;5, "DILUTE","")</f>
        <v/>
      </c>
      <c r="K126" t="str">
        <f t="shared" si="7"/>
        <v>BDL</v>
      </c>
      <c r="M126" t="s">
        <v>68</v>
      </c>
      <c r="N126" s="31">
        <v>45133</v>
      </c>
      <c r="O126" s="32" t="s">
        <v>91</v>
      </c>
      <c r="P126">
        <v>125</v>
      </c>
    </row>
    <row r="127" spans="1:16" x14ac:dyDescent="0.25">
      <c r="A127">
        <v>53</v>
      </c>
      <c r="B127">
        <v>1.48</v>
      </c>
      <c r="C127">
        <v>0</v>
      </c>
      <c r="F127" s="7">
        <f t="shared" si="6"/>
        <v>0</v>
      </c>
      <c r="K127" t="str">
        <f t="shared" si="7"/>
        <v>BDL</v>
      </c>
      <c r="M127" t="s">
        <v>68</v>
      </c>
      <c r="N127" s="31">
        <v>45133</v>
      </c>
      <c r="O127" s="32" t="s">
        <v>91</v>
      </c>
      <c r="P127">
        <v>126</v>
      </c>
    </row>
    <row r="128" spans="1:16" x14ac:dyDescent="0.25">
      <c r="A128">
        <v>54</v>
      </c>
      <c r="B128">
        <v>1.329</v>
      </c>
      <c r="C128">
        <v>0.127</v>
      </c>
      <c r="E128" s="1">
        <f>AVERAGE(C128:C129)</f>
        <v>0.14350000000000002</v>
      </c>
      <c r="F128" s="7">
        <f t="shared" si="6"/>
        <v>0</v>
      </c>
      <c r="G128" s="2">
        <f>AVERAGE(F128:F129)</f>
        <v>0</v>
      </c>
      <c r="H128" s="2">
        <f>STDEV(B128:B129)/AVERAGE(B128:B129)*100</f>
        <v>2.2156192608825673</v>
      </c>
      <c r="I128" t="str">
        <f>IF(OR(H128&gt;15,(AND(H128&gt;10,E128&gt;0.4))),"RERUN","")</f>
        <v/>
      </c>
      <c r="J128" t="str">
        <f>IF(E128&gt;5, "DILUTE","")</f>
        <v/>
      </c>
      <c r="K128" t="str">
        <f t="shared" si="7"/>
        <v/>
      </c>
      <c r="M128" t="s">
        <v>68</v>
      </c>
      <c r="N128" s="31">
        <v>45133</v>
      </c>
      <c r="O128" s="32" t="s">
        <v>91</v>
      </c>
      <c r="P128">
        <v>127</v>
      </c>
    </row>
    <row r="129" spans="1:16" x14ac:dyDescent="0.25">
      <c r="A129">
        <v>54</v>
      </c>
      <c r="B129">
        <v>1.288</v>
      </c>
      <c r="C129">
        <v>0.16</v>
      </c>
      <c r="F129" s="7">
        <f t="shared" si="6"/>
        <v>0</v>
      </c>
      <c r="K129" t="str">
        <f t="shared" si="7"/>
        <v/>
      </c>
      <c r="M129" t="s">
        <v>68</v>
      </c>
      <c r="N129" s="31">
        <v>45133</v>
      </c>
      <c r="O129" s="32" t="s">
        <v>91</v>
      </c>
      <c r="P129">
        <v>128</v>
      </c>
    </row>
    <row r="130" spans="1:16" x14ac:dyDescent="0.25">
      <c r="A130">
        <v>55</v>
      </c>
      <c r="B130">
        <v>1.5209999999999999</v>
      </c>
      <c r="C130">
        <v>0</v>
      </c>
      <c r="E130" s="1">
        <f>AVERAGE(C130:C131)</f>
        <v>0</v>
      </c>
      <c r="F130" s="7">
        <f t="shared" si="6"/>
        <v>0</v>
      </c>
      <c r="G130" s="2">
        <f>AVERAGE(F130:F131)</f>
        <v>0</v>
      </c>
      <c r="H130" s="2">
        <f>STDEV(B130:B131)/AVERAGE(B130:B131)*100</f>
        <v>0.83189033080770391</v>
      </c>
      <c r="I130" t="str">
        <f>IF(OR(H130&gt;15,(AND(H130&gt;10,E130&gt;0.4))),"RERUN","")</f>
        <v/>
      </c>
      <c r="J130" t="str">
        <f>IF(E130&gt;5, "DILUTE","")</f>
        <v/>
      </c>
      <c r="K130" t="str">
        <f t="shared" si="7"/>
        <v>BDL</v>
      </c>
      <c r="M130" t="s">
        <v>68</v>
      </c>
      <c r="N130" s="31">
        <v>45133</v>
      </c>
      <c r="O130" s="32" t="s">
        <v>91</v>
      </c>
      <c r="P130">
        <v>129</v>
      </c>
    </row>
    <row r="131" spans="1:16" x14ac:dyDescent="0.25">
      <c r="A131">
        <v>55</v>
      </c>
      <c r="B131">
        <v>1.5389999999999999</v>
      </c>
      <c r="C131">
        <v>0</v>
      </c>
      <c r="F131" s="7">
        <f t="shared" ref="F131:F194" si="8">C131*D131</f>
        <v>0</v>
      </c>
      <c r="K131" t="str">
        <f t="shared" ref="K131:K194" si="9">IF(C131&lt;0.1,"BDL","")</f>
        <v>BDL</v>
      </c>
      <c r="M131" t="s">
        <v>68</v>
      </c>
      <c r="N131" s="31">
        <v>45133</v>
      </c>
      <c r="O131" s="32" t="s">
        <v>91</v>
      </c>
      <c r="P131">
        <v>130</v>
      </c>
    </row>
    <row r="132" spans="1:16" x14ac:dyDescent="0.25">
      <c r="A132">
        <v>56</v>
      </c>
      <c r="B132">
        <v>1.512</v>
      </c>
      <c r="C132">
        <v>0</v>
      </c>
      <c r="E132" s="1">
        <f>AVERAGE(C132:C133)</f>
        <v>0</v>
      </c>
      <c r="F132" s="7">
        <f t="shared" si="8"/>
        <v>0</v>
      </c>
      <c r="G132" s="2">
        <f>AVERAGE(F132:F133)</f>
        <v>0</v>
      </c>
      <c r="H132" s="2">
        <f>STDEV(B132:B133)/AVERAGE(B132:B133)*100</f>
        <v>1.8462318046646164</v>
      </c>
      <c r="I132" t="str">
        <f>IF(OR(H132&gt;15,(AND(H132&gt;10,E132&gt;0.4))),"RERUN","")</f>
        <v/>
      </c>
      <c r="J132" t="str">
        <f>IF(E132&gt;5, "DILUTE","")</f>
        <v/>
      </c>
      <c r="K132" t="str">
        <f t="shared" si="9"/>
        <v>BDL</v>
      </c>
      <c r="M132" t="s">
        <v>68</v>
      </c>
      <c r="N132" s="31">
        <v>45133</v>
      </c>
      <c r="O132" s="32" t="s">
        <v>91</v>
      </c>
      <c r="P132">
        <v>131</v>
      </c>
    </row>
    <row r="133" spans="1:16" x14ac:dyDescent="0.25">
      <c r="A133">
        <v>56</v>
      </c>
      <c r="B133">
        <v>1.552</v>
      </c>
      <c r="C133">
        <v>0</v>
      </c>
      <c r="F133" s="7">
        <f t="shared" si="8"/>
        <v>0</v>
      </c>
      <c r="K133" t="str">
        <f t="shared" si="9"/>
        <v>BDL</v>
      </c>
      <c r="M133" t="s">
        <v>68</v>
      </c>
      <c r="N133" s="31">
        <v>45133</v>
      </c>
      <c r="O133" s="32" t="s">
        <v>91</v>
      </c>
      <c r="P133">
        <v>132</v>
      </c>
    </row>
    <row r="134" spans="1:16" x14ac:dyDescent="0.25">
      <c r="A134">
        <v>57</v>
      </c>
      <c r="B134">
        <v>1.359</v>
      </c>
      <c r="C134">
        <v>0.10299999999999999</v>
      </c>
      <c r="E134" s="1">
        <f>AVERAGE(C134:C135)</f>
        <v>0.104</v>
      </c>
      <c r="F134" s="7">
        <f t="shared" si="8"/>
        <v>0</v>
      </c>
      <c r="G134" s="2">
        <f>AVERAGE(F134:F135)</f>
        <v>0</v>
      </c>
      <c r="H134" s="2">
        <f>STDEV(B134:B135)/AVERAGE(B134:B135)*100</f>
        <v>0.10413943758270222</v>
      </c>
      <c r="I134" t="str">
        <f>IF(OR(H134&gt;15,(AND(H134&gt;10,E134&gt;0.4))),"RERUN","")</f>
        <v/>
      </c>
      <c r="J134" t="str">
        <f>IF(E134&gt;5, "DILUTE","")</f>
        <v/>
      </c>
      <c r="K134" t="str">
        <f t="shared" si="9"/>
        <v/>
      </c>
      <c r="M134" t="s">
        <v>68</v>
      </c>
      <c r="N134" s="31">
        <v>45133</v>
      </c>
      <c r="O134" s="32" t="s">
        <v>91</v>
      </c>
      <c r="P134">
        <v>133</v>
      </c>
    </row>
    <row r="135" spans="1:16" x14ac:dyDescent="0.25">
      <c r="A135">
        <v>57</v>
      </c>
      <c r="B135">
        <v>1.357</v>
      </c>
      <c r="C135">
        <v>0.105</v>
      </c>
      <c r="F135" s="7">
        <f t="shared" si="8"/>
        <v>0</v>
      </c>
      <c r="K135" t="str">
        <f t="shared" si="9"/>
        <v/>
      </c>
      <c r="M135" t="s">
        <v>68</v>
      </c>
      <c r="N135" s="31">
        <v>45133</v>
      </c>
      <c r="O135" s="32" t="s">
        <v>91</v>
      </c>
      <c r="P135">
        <v>134</v>
      </c>
    </row>
    <row r="136" spans="1:16" x14ac:dyDescent="0.25">
      <c r="A136">
        <v>58</v>
      </c>
      <c r="B136">
        <v>1.3360000000000001</v>
      </c>
      <c r="C136">
        <v>0.122</v>
      </c>
      <c r="E136" s="1">
        <f>AVERAGE(C136:C137)</f>
        <v>0.13250000000000001</v>
      </c>
      <c r="F136" s="7">
        <f t="shared" si="8"/>
        <v>0</v>
      </c>
      <c r="G136" s="2">
        <f>AVERAGE(F136:F137)</f>
        <v>0</v>
      </c>
      <c r="H136" s="2">
        <f>STDEV(B136:B137)/AVERAGE(B136:B137)*100</f>
        <v>1.4436206496814274</v>
      </c>
      <c r="I136" t="str">
        <f>IF(OR(H136&gt;15,(AND(H136&gt;10,E136&gt;0.4))),"RERUN","")</f>
        <v/>
      </c>
      <c r="J136" t="str">
        <f>IF(E136&gt;5, "DILUTE","")</f>
        <v/>
      </c>
      <c r="K136" t="str">
        <f t="shared" si="9"/>
        <v/>
      </c>
      <c r="M136" t="s">
        <v>68</v>
      </c>
      <c r="N136" s="31">
        <v>45133</v>
      </c>
      <c r="O136" s="32" t="s">
        <v>91</v>
      </c>
      <c r="P136">
        <v>135</v>
      </c>
    </row>
    <row r="137" spans="1:16" x14ac:dyDescent="0.25">
      <c r="A137">
        <v>58</v>
      </c>
      <c r="B137">
        <v>1.3089999999999999</v>
      </c>
      <c r="C137">
        <v>0.14299999999999999</v>
      </c>
      <c r="F137" s="7">
        <f t="shared" si="8"/>
        <v>0</v>
      </c>
      <c r="K137" t="str">
        <f t="shared" si="9"/>
        <v/>
      </c>
      <c r="M137" t="s">
        <v>68</v>
      </c>
      <c r="N137" s="31">
        <v>45133</v>
      </c>
      <c r="O137" s="32" t="s">
        <v>91</v>
      </c>
      <c r="P137">
        <v>136</v>
      </c>
    </row>
    <row r="138" spans="1:16" x14ac:dyDescent="0.25">
      <c r="A138">
        <v>59</v>
      </c>
      <c r="B138">
        <v>1.37</v>
      </c>
      <c r="C138">
        <v>9.5000000000000001E-2</v>
      </c>
      <c r="E138" s="1">
        <f>AVERAGE(C138:C139)</f>
        <v>6.0999999999999999E-2</v>
      </c>
      <c r="F138" s="7">
        <f t="shared" si="8"/>
        <v>0</v>
      </c>
      <c r="G138" s="2">
        <f>AVERAGE(F138:F139)</f>
        <v>0</v>
      </c>
      <c r="H138" s="2">
        <f>STDEV(B138:B139)/AVERAGE(B138:B139)*100</f>
        <v>4.0119533684343045</v>
      </c>
      <c r="I138" t="str">
        <f>IF(OR(H138&gt;15,(AND(H138&gt;10,E138&gt;0.4))),"RERUN","")</f>
        <v/>
      </c>
      <c r="J138" t="str">
        <f>IF(E138&gt;5, "DILUTE","")</f>
        <v/>
      </c>
      <c r="K138" t="str">
        <f t="shared" si="9"/>
        <v>BDL</v>
      </c>
      <c r="M138" t="s">
        <v>68</v>
      </c>
      <c r="N138" s="31">
        <v>45133</v>
      </c>
      <c r="O138" s="32" t="s">
        <v>91</v>
      </c>
      <c r="P138">
        <v>137</v>
      </c>
    </row>
    <row r="139" spans="1:16" x14ac:dyDescent="0.25">
      <c r="A139">
        <v>59</v>
      </c>
      <c r="B139">
        <v>1.45</v>
      </c>
      <c r="C139">
        <v>2.7E-2</v>
      </c>
      <c r="F139" s="7">
        <f t="shared" si="8"/>
        <v>0</v>
      </c>
      <c r="K139" t="str">
        <f t="shared" si="9"/>
        <v>BDL</v>
      </c>
      <c r="M139" t="s">
        <v>68</v>
      </c>
      <c r="N139" s="31">
        <v>45133</v>
      </c>
      <c r="O139" s="32" t="s">
        <v>91</v>
      </c>
      <c r="P139">
        <v>138</v>
      </c>
    </row>
    <row r="140" spans="1:16" x14ac:dyDescent="0.25">
      <c r="A140">
        <v>60</v>
      </c>
      <c r="B140">
        <v>1.4790000000000001</v>
      </c>
      <c r="C140">
        <v>0</v>
      </c>
      <c r="E140" s="1">
        <f>AVERAGE(C140:C141)</f>
        <v>0</v>
      </c>
      <c r="F140" s="7">
        <f t="shared" si="8"/>
        <v>0</v>
      </c>
      <c r="G140" s="2">
        <f>AVERAGE(F140:F141)</f>
        <v>0</v>
      </c>
      <c r="H140" s="2">
        <f>STDEV(B140:B141)/AVERAGE(B140:B141)*100</f>
        <v>1.1382000501996643</v>
      </c>
      <c r="I140" t="str">
        <f>IF(OR(H140&gt;15,(AND(H140&gt;10,E140&gt;0.4))),"RERUN","")</f>
        <v/>
      </c>
      <c r="J140" t="str">
        <f>IF(E140&gt;5, "DILUTE","")</f>
        <v/>
      </c>
      <c r="K140" t="str">
        <f t="shared" si="9"/>
        <v>BDL</v>
      </c>
      <c r="M140" t="s">
        <v>68</v>
      </c>
      <c r="N140" s="31">
        <v>45133</v>
      </c>
      <c r="O140" s="32" t="s">
        <v>91</v>
      </c>
      <c r="P140">
        <v>139</v>
      </c>
    </row>
    <row r="141" spans="1:16" x14ac:dyDescent="0.25">
      <c r="A141">
        <v>60</v>
      </c>
      <c r="B141">
        <v>1.5029999999999999</v>
      </c>
      <c r="C141">
        <v>0</v>
      </c>
      <c r="F141" s="7">
        <f t="shared" si="8"/>
        <v>0</v>
      </c>
      <c r="K141" t="str">
        <f t="shared" si="9"/>
        <v>BDL</v>
      </c>
      <c r="M141" t="s">
        <v>68</v>
      </c>
      <c r="N141" s="31">
        <v>45133</v>
      </c>
      <c r="O141" s="32" t="s">
        <v>91</v>
      </c>
      <c r="P141">
        <v>140</v>
      </c>
    </row>
    <row r="142" spans="1:16" x14ac:dyDescent="0.25">
      <c r="A142">
        <v>61</v>
      </c>
      <c r="B142">
        <v>1.4279999999999999</v>
      </c>
      <c r="C142">
        <v>4.7E-2</v>
      </c>
      <c r="E142" s="1">
        <f>AVERAGE(C142:C143)</f>
        <v>2.35E-2</v>
      </c>
      <c r="F142" s="7">
        <f t="shared" si="8"/>
        <v>0</v>
      </c>
      <c r="G142" s="2">
        <f>AVERAGE(F142:F143)</f>
        <v>0</v>
      </c>
      <c r="H142" s="2">
        <f>STDEV(B142:B143)/AVERAGE(B142:B143)*100</f>
        <v>7.8567420131838679</v>
      </c>
      <c r="I142" t="str">
        <f>IF(OR(H142&gt;15,(AND(H142&gt;10,E142&gt;0.4))),"RERUN","")</f>
        <v/>
      </c>
      <c r="J142" t="str">
        <f>IF(E142&gt;5, "DILUTE","")</f>
        <v/>
      </c>
      <c r="K142" t="str">
        <f t="shared" si="9"/>
        <v>BDL</v>
      </c>
      <c r="M142" t="s">
        <v>68</v>
      </c>
      <c r="N142" s="31">
        <v>45133</v>
      </c>
      <c r="O142" s="32" t="s">
        <v>91</v>
      </c>
      <c r="P142">
        <v>141</v>
      </c>
    </row>
    <row r="143" spans="1:16" x14ac:dyDescent="0.25">
      <c r="A143">
        <v>61</v>
      </c>
      <c r="B143">
        <v>1.5960000000000001</v>
      </c>
      <c r="C143">
        <v>0</v>
      </c>
      <c r="F143" s="7">
        <f t="shared" si="8"/>
        <v>0</v>
      </c>
      <c r="K143" t="str">
        <f t="shared" si="9"/>
        <v>BDL</v>
      </c>
      <c r="M143" t="s">
        <v>68</v>
      </c>
      <c r="N143" s="31">
        <v>45133</v>
      </c>
      <c r="O143" s="32" t="s">
        <v>91</v>
      </c>
      <c r="P143">
        <v>142</v>
      </c>
    </row>
    <row r="144" spans="1:16" x14ac:dyDescent="0.25">
      <c r="A144">
        <v>62</v>
      </c>
      <c r="B144">
        <v>1.4379999999999999</v>
      </c>
      <c r="C144">
        <v>3.7999999999999999E-2</v>
      </c>
      <c r="E144" s="1">
        <f>AVERAGE(C144:C145)</f>
        <v>4.0499999999999994E-2</v>
      </c>
      <c r="F144" s="7">
        <f t="shared" si="8"/>
        <v>0</v>
      </c>
      <c r="G144" s="2">
        <f>AVERAGE(F144:F145)</f>
        <v>0</v>
      </c>
      <c r="H144" s="2">
        <f>STDEV(B144:B145)/AVERAGE(B144:B145)*100</f>
        <v>0.24629285307785875</v>
      </c>
      <c r="I144" t="str">
        <f>IF(OR(H144&gt;15,(AND(H144&gt;10,E144&gt;0.4))),"RERUN","")</f>
        <v/>
      </c>
      <c r="J144" t="str">
        <f>IF(E144&gt;5, "DILUTE","")</f>
        <v/>
      </c>
      <c r="K144" t="str">
        <f t="shared" si="9"/>
        <v>BDL</v>
      </c>
      <c r="M144" t="s">
        <v>68</v>
      </c>
      <c r="N144" s="31">
        <v>45133</v>
      </c>
      <c r="O144" s="32" t="s">
        <v>91</v>
      </c>
      <c r="P144">
        <v>143</v>
      </c>
    </row>
    <row r="145" spans="1:16" x14ac:dyDescent="0.25">
      <c r="A145">
        <v>62</v>
      </c>
      <c r="B145">
        <v>1.4330000000000001</v>
      </c>
      <c r="C145">
        <v>4.2999999999999997E-2</v>
      </c>
      <c r="F145" s="7">
        <f t="shared" si="8"/>
        <v>0</v>
      </c>
      <c r="K145" t="str">
        <f t="shared" si="9"/>
        <v>BDL</v>
      </c>
      <c r="M145" t="s">
        <v>68</v>
      </c>
      <c r="N145" s="31">
        <v>45133</v>
      </c>
      <c r="O145" s="32" t="s">
        <v>91</v>
      </c>
      <c r="P145">
        <v>144</v>
      </c>
    </row>
    <row r="146" spans="1:16" x14ac:dyDescent="0.25">
      <c r="A146">
        <v>63</v>
      </c>
      <c r="B146">
        <v>1.399</v>
      </c>
      <c r="C146">
        <v>7.0999999999999994E-2</v>
      </c>
      <c r="E146" s="1">
        <f>AVERAGE(C146:C147)</f>
        <v>4.5999999999999999E-2</v>
      </c>
      <c r="F146" s="7">
        <f t="shared" si="8"/>
        <v>0</v>
      </c>
      <c r="G146" s="2">
        <f>AVERAGE(F146:F147)</f>
        <v>0</v>
      </c>
      <c r="H146" s="2">
        <f>STDEV(B146:B147)/AVERAGE(B146:B147)*100</f>
        <v>2.8234736621809575</v>
      </c>
      <c r="I146" t="str">
        <f>IF(OR(H146&gt;15,(AND(H146&gt;10,E146&gt;0.4))),"RERUN","")</f>
        <v/>
      </c>
      <c r="J146" t="str">
        <f>IF(E146&gt;5, "DILUTE","")</f>
        <v/>
      </c>
      <c r="K146" t="str">
        <f t="shared" si="9"/>
        <v>BDL</v>
      </c>
      <c r="M146" t="s">
        <v>68</v>
      </c>
      <c r="N146" s="31">
        <v>45133</v>
      </c>
      <c r="O146" s="32" t="s">
        <v>91</v>
      </c>
      <c r="P146">
        <v>145</v>
      </c>
    </row>
    <row r="147" spans="1:16" x14ac:dyDescent="0.25">
      <c r="A147">
        <v>63</v>
      </c>
      <c r="B147">
        <v>1.456</v>
      </c>
      <c r="C147">
        <v>2.1000000000000001E-2</v>
      </c>
      <c r="F147" s="7">
        <f t="shared" si="8"/>
        <v>0</v>
      </c>
      <c r="K147" t="str">
        <f t="shared" si="9"/>
        <v>BDL</v>
      </c>
      <c r="M147" t="s">
        <v>68</v>
      </c>
      <c r="N147" s="31">
        <v>45133</v>
      </c>
      <c r="O147" s="32" t="s">
        <v>91</v>
      </c>
      <c r="P147">
        <v>146</v>
      </c>
    </row>
    <row r="148" spans="1:16" x14ac:dyDescent="0.25">
      <c r="A148">
        <v>64</v>
      </c>
      <c r="B148">
        <v>1.5469999999999999</v>
      </c>
      <c r="C148">
        <v>0</v>
      </c>
      <c r="E148" s="1">
        <f>AVERAGE(C148:C149)</f>
        <v>0</v>
      </c>
      <c r="F148" s="7">
        <f t="shared" si="8"/>
        <v>0</v>
      </c>
      <c r="G148" s="2">
        <f>AVERAGE(F148:F149)</f>
        <v>0</v>
      </c>
      <c r="H148" s="2">
        <f>STDEV(B148:B149)/AVERAGE(B148:B149)*100</f>
        <v>0.82756320294914631</v>
      </c>
      <c r="I148" t="str">
        <f>IF(OR(H148&gt;15,(AND(H148&gt;10,E148&gt;0.4))),"RERUN","")</f>
        <v/>
      </c>
      <c r="J148" t="str">
        <f>IF(E148&gt;5, "DILUTE","")</f>
        <v/>
      </c>
      <c r="K148" t="str">
        <f t="shared" si="9"/>
        <v>BDL</v>
      </c>
      <c r="M148" t="s">
        <v>68</v>
      </c>
      <c r="N148" s="31">
        <v>45133</v>
      </c>
      <c r="O148" s="32" t="s">
        <v>91</v>
      </c>
      <c r="P148">
        <v>147</v>
      </c>
    </row>
    <row r="149" spans="1:16" x14ac:dyDescent="0.25">
      <c r="A149">
        <v>64</v>
      </c>
      <c r="B149">
        <v>1.5289999999999999</v>
      </c>
      <c r="C149">
        <v>0</v>
      </c>
      <c r="F149" s="7">
        <f t="shared" si="8"/>
        <v>0</v>
      </c>
      <c r="K149" t="str">
        <f t="shared" si="9"/>
        <v>BDL</v>
      </c>
      <c r="M149" t="s">
        <v>68</v>
      </c>
      <c r="N149" s="31">
        <v>45133</v>
      </c>
      <c r="O149" s="32" t="s">
        <v>91</v>
      </c>
      <c r="P149">
        <v>148</v>
      </c>
    </row>
    <row r="150" spans="1:16" x14ac:dyDescent="0.25">
      <c r="A150">
        <v>65</v>
      </c>
      <c r="B150">
        <v>1.421</v>
      </c>
      <c r="C150">
        <v>5.2999999999999999E-2</v>
      </c>
      <c r="E150" s="1">
        <f>AVERAGE(C150:C151)</f>
        <v>2.6499999999999999E-2</v>
      </c>
      <c r="F150" s="7">
        <f t="shared" si="8"/>
        <v>0</v>
      </c>
      <c r="G150" s="2">
        <f>AVERAGE(F150:F151)</f>
        <v>0</v>
      </c>
      <c r="H150" s="2">
        <f>STDEV(B150:B151)/AVERAGE(B150:B151)*100</f>
        <v>7.0899744102929194</v>
      </c>
      <c r="I150" t="str">
        <f>IF(OR(H150&gt;15,(AND(H150&gt;10,E150&gt;0.4))),"RERUN","")</f>
        <v/>
      </c>
      <c r="J150" t="str">
        <f>IF(E150&gt;5, "DILUTE","")</f>
        <v/>
      </c>
      <c r="K150" t="str">
        <f t="shared" si="9"/>
        <v>BDL</v>
      </c>
      <c r="M150" t="s">
        <v>68</v>
      </c>
      <c r="N150" s="31">
        <v>45133</v>
      </c>
      <c r="O150" s="32" t="s">
        <v>91</v>
      </c>
      <c r="P150">
        <v>149</v>
      </c>
    </row>
    <row r="151" spans="1:16" x14ac:dyDescent="0.25">
      <c r="A151">
        <v>65</v>
      </c>
      <c r="B151">
        <v>1.571</v>
      </c>
      <c r="C151">
        <v>0</v>
      </c>
      <c r="F151" s="7">
        <f t="shared" si="8"/>
        <v>0</v>
      </c>
      <c r="K151" t="str">
        <f t="shared" si="9"/>
        <v>BDL</v>
      </c>
      <c r="M151" t="s">
        <v>68</v>
      </c>
      <c r="N151" s="31">
        <v>45133</v>
      </c>
      <c r="O151" s="32" t="s">
        <v>91</v>
      </c>
      <c r="P151">
        <v>150</v>
      </c>
    </row>
    <row r="152" spans="1:16" x14ac:dyDescent="0.25">
      <c r="A152">
        <v>66</v>
      </c>
      <c r="B152">
        <v>1.476</v>
      </c>
      <c r="C152">
        <v>0</v>
      </c>
      <c r="E152" s="1">
        <f>AVERAGE(C152:C153)</f>
        <v>0</v>
      </c>
      <c r="F152" s="7">
        <f t="shared" si="8"/>
        <v>0</v>
      </c>
      <c r="G152" s="2">
        <f>AVERAGE(F152:F153)</f>
        <v>0</v>
      </c>
      <c r="H152" s="2">
        <f>STDEV(B152:B153)/AVERAGE(B152:B153)*100</f>
        <v>0.52502022227823875</v>
      </c>
      <c r="I152" t="str">
        <f>IF(OR(H152&gt;15,(AND(H152&gt;10,E152&gt;0.4))),"RERUN","")</f>
        <v/>
      </c>
      <c r="J152" t="str">
        <f>IF(E152&gt;5, "DILUTE","")</f>
        <v/>
      </c>
      <c r="K152" t="str">
        <f t="shared" si="9"/>
        <v>BDL</v>
      </c>
      <c r="M152" t="s">
        <v>68</v>
      </c>
      <c r="N152" s="31">
        <v>45133</v>
      </c>
      <c r="O152" s="32" t="s">
        <v>91</v>
      </c>
      <c r="P152">
        <v>151</v>
      </c>
    </row>
    <row r="153" spans="1:16" x14ac:dyDescent="0.25">
      <c r="A153">
        <v>66</v>
      </c>
      <c r="B153">
        <v>1.4870000000000001</v>
      </c>
      <c r="C153">
        <v>0</v>
      </c>
      <c r="F153" s="7">
        <f t="shared" si="8"/>
        <v>0</v>
      </c>
      <c r="K153" t="str">
        <f t="shared" si="9"/>
        <v>BDL</v>
      </c>
      <c r="M153" t="s">
        <v>68</v>
      </c>
      <c r="N153" s="31">
        <v>45133</v>
      </c>
      <c r="O153" s="32" t="s">
        <v>91</v>
      </c>
      <c r="P153">
        <v>152</v>
      </c>
    </row>
    <row r="154" spans="1:16" x14ac:dyDescent="0.25">
      <c r="A154">
        <v>67</v>
      </c>
      <c r="B154">
        <v>1.5580000000000001</v>
      </c>
      <c r="C154">
        <v>0</v>
      </c>
      <c r="E154" s="1">
        <f>AVERAGE(C154:C155)</f>
        <v>0</v>
      </c>
      <c r="F154" s="7">
        <f t="shared" si="8"/>
        <v>0</v>
      </c>
      <c r="G154" s="2">
        <f>AVERAGE(F154:F155)</f>
        <v>0</v>
      </c>
      <c r="H154" s="2">
        <f>STDEV(B154:B155)/AVERAGE(B154:B155)*100</f>
        <v>0.40965310786475778</v>
      </c>
      <c r="I154" t="str">
        <f>IF(OR(H154&gt;15,(AND(H154&gt;10,E154&gt;0.4))),"RERUN","")</f>
        <v/>
      </c>
      <c r="J154" t="str">
        <f>IF(E154&gt;5, "DILUTE","")</f>
        <v/>
      </c>
      <c r="K154" t="str">
        <f t="shared" si="9"/>
        <v>BDL</v>
      </c>
      <c r="M154" t="s">
        <v>68</v>
      </c>
      <c r="N154" s="31">
        <v>45133</v>
      </c>
      <c r="O154" s="32" t="s">
        <v>91</v>
      </c>
      <c r="P154">
        <v>153</v>
      </c>
    </row>
    <row r="155" spans="1:16" x14ac:dyDescent="0.25">
      <c r="A155">
        <v>67</v>
      </c>
      <c r="B155">
        <v>1.5489999999999999</v>
      </c>
      <c r="C155">
        <v>0</v>
      </c>
      <c r="F155" s="7">
        <f t="shared" si="8"/>
        <v>0</v>
      </c>
      <c r="K155" t="str">
        <f t="shared" si="9"/>
        <v>BDL</v>
      </c>
      <c r="M155" t="s">
        <v>68</v>
      </c>
      <c r="N155" s="31">
        <v>45133</v>
      </c>
      <c r="O155" s="32" t="s">
        <v>91</v>
      </c>
      <c r="P155">
        <v>154</v>
      </c>
    </row>
    <row r="156" spans="1:16" x14ac:dyDescent="0.25">
      <c r="A156">
        <v>68</v>
      </c>
      <c r="B156">
        <v>1.534</v>
      </c>
      <c r="C156">
        <v>0</v>
      </c>
      <c r="E156" s="1">
        <f>AVERAGE(C156:C157)</f>
        <v>1.0999999999999999E-2</v>
      </c>
      <c r="F156" s="7">
        <f t="shared" si="8"/>
        <v>0</v>
      </c>
      <c r="G156" s="2">
        <f>AVERAGE(F156:F157)</f>
        <v>0</v>
      </c>
      <c r="H156" s="2">
        <f>STDEV(B156:B157)/AVERAGE(B156:B157)*100</f>
        <v>3.7378009845257432</v>
      </c>
      <c r="I156" t="str">
        <f>IF(OR(H156&gt;15,(AND(H156&gt;10,E156&gt;0.4))),"RERUN","")</f>
        <v/>
      </c>
      <c r="J156" t="str">
        <f>IF(E156&gt;5, "DILUTE","")</f>
        <v/>
      </c>
      <c r="K156" t="str">
        <f t="shared" si="9"/>
        <v>BDL</v>
      </c>
      <c r="M156" t="s">
        <v>68</v>
      </c>
      <c r="N156" s="31">
        <v>45133</v>
      </c>
      <c r="O156" s="32" t="s">
        <v>91</v>
      </c>
      <c r="P156">
        <v>155</v>
      </c>
    </row>
    <row r="157" spans="1:16" x14ac:dyDescent="0.25">
      <c r="A157">
        <v>68</v>
      </c>
      <c r="B157">
        <v>1.4550000000000001</v>
      </c>
      <c r="C157">
        <v>2.1999999999999999E-2</v>
      </c>
      <c r="F157" s="7">
        <f t="shared" si="8"/>
        <v>0</v>
      </c>
      <c r="K157" t="str">
        <f t="shared" si="9"/>
        <v>BDL</v>
      </c>
      <c r="M157" t="s">
        <v>68</v>
      </c>
      <c r="N157" s="31">
        <v>45133</v>
      </c>
      <c r="O157" s="32" t="s">
        <v>91</v>
      </c>
      <c r="P157">
        <v>156</v>
      </c>
    </row>
    <row r="158" spans="1:16" x14ac:dyDescent="0.25">
      <c r="A158">
        <v>69</v>
      </c>
      <c r="B158">
        <v>1.3440000000000001</v>
      </c>
      <c r="C158">
        <v>0.115</v>
      </c>
      <c r="E158" s="1">
        <f>AVERAGE(C158:C159)</f>
        <v>9.9000000000000005E-2</v>
      </c>
      <c r="F158" s="7">
        <f t="shared" si="8"/>
        <v>0</v>
      </c>
      <c r="G158" s="2">
        <f>AVERAGE(F158:F159)</f>
        <v>0</v>
      </c>
      <c r="H158" s="2">
        <f>STDEV(B158:B159)/AVERAGE(B158:B159)*100</f>
        <v>2.1246887525575957</v>
      </c>
      <c r="I158" t="str">
        <f>IF(OR(H158&gt;15,(AND(H158&gt;10,E158&gt;0.4))),"RERUN","")</f>
        <v/>
      </c>
      <c r="J158" t="str">
        <f>IF(E158&gt;5, "DILUTE","")</f>
        <v/>
      </c>
      <c r="K158" t="str">
        <f t="shared" si="9"/>
        <v/>
      </c>
      <c r="M158" t="s">
        <v>68</v>
      </c>
      <c r="N158" s="31">
        <v>45133</v>
      </c>
      <c r="O158" s="32" t="s">
        <v>91</v>
      </c>
      <c r="P158">
        <v>157</v>
      </c>
    </row>
    <row r="159" spans="1:16" x14ac:dyDescent="0.25">
      <c r="A159">
        <v>69</v>
      </c>
      <c r="B159">
        <v>1.385</v>
      </c>
      <c r="C159">
        <v>8.3000000000000004E-2</v>
      </c>
      <c r="F159" s="7">
        <f t="shared" si="8"/>
        <v>0</v>
      </c>
      <c r="K159" t="str">
        <f t="shared" si="9"/>
        <v>BDL</v>
      </c>
      <c r="M159" t="s">
        <v>68</v>
      </c>
      <c r="N159" s="31">
        <v>45133</v>
      </c>
      <c r="O159" s="32" t="s">
        <v>91</v>
      </c>
      <c r="P159">
        <v>158</v>
      </c>
    </row>
    <row r="160" spans="1:16" x14ac:dyDescent="0.25">
      <c r="A160">
        <v>70</v>
      </c>
      <c r="B160">
        <v>1.444</v>
      </c>
      <c r="C160">
        <v>3.3000000000000002E-2</v>
      </c>
      <c r="E160" s="1">
        <f>AVERAGE(C160:C161)</f>
        <v>1.6500000000000001E-2</v>
      </c>
      <c r="F160" s="7">
        <f t="shared" si="8"/>
        <v>0</v>
      </c>
      <c r="G160" s="2">
        <f>AVERAGE(F160:F161)</f>
        <v>0</v>
      </c>
      <c r="H160" s="2">
        <f>STDEV(B160:B161)/AVERAGE(B160:B161)*100</f>
        <v>2.784262953755587</v>
      </c>
      <c r="I160" t="str">
        <f>IF(OR(H160&gt;15,(AND(H160&gt;10,E160&gt;0.4))),"RERUN","")</f>
        <v/>
      </c>
      <c r="J160" t="str">
        <f>IF(E160&gt;5, "DILUTE","")</f>
        <v/>
      </c>
      <c r="K160" t="str">
        <f t="shared" si="9"/>
        <v>BDL</v>
      </c>
      <c r="M160" t="s">
        <v>68</v>
      </c>
      <c r="N160" s="31">
        <v>45133</v>
      </c>
      <c r="O160" s="32" t="s">
        <v>91</v>
      </c>
      <c r="P160">
        <v>159</v>
      </c>
    </row>
    <row r="161" spans="1:16" x14ac:dyDescent="0.25">
      <c r="A161">
        <v>70</v>
      </c>
      <c r="B161">
        <v>1.502</v>
      </c>
      <c r="C161">
        <v>0</v>
      </c>
      <c r="F161" s="7">
        <f t="shared" si="8"/>
        <v>0</v>
      </c>
      <c r="K161" t="str">
        <f t="shared" si="9"/>
        <v>BDL</v>
      </c>
      <c r="M161" t="s">
        <v>68</v>
      </c>
      <c r="N161" s="31">
        <v>45133</v>
      </c>
      <c r="O161" s="32" t="s">
        <v>91</v>
      </c>
      <c r="P161">
        <v>160</v>
      </c>
    </row>
    <row r="162" spans="1:16" x14ac:dyDescent="0.25">
      <c r="A162">
        <v>71</v>
      </c>
      <c r="B162">
        <v>1.4910000000000001</v>
      </c>
      <c r="C162">
        <v>0</v>
      </c>
      <c r="E162" s="1">
        <f>AVERAGE(C162:C163)</f>
        <v>3.0499999999999999E-2</v>
      </c>
      <c r="F162" s="7">
        <f t="shared" si="8"/>
        <v>0</v>
      </c>
      <c r="G162" s="2">
        <f>AVERAGE(F162:F163)</f>
        <v>0</v>
      </c>
      <c r="H162" s="2">
        <f>STDEV(B162:B163)/AVERAGE(B162:B163)*100</f>
        <v>3.8485315682905537</v>
      </c>
      <c r="I162" t="str">
        <f>IF(OR(H162&gt;15,(AND(H162&gt;10,E162&gt;0.4))),"RERUN","")</f>
        <v/>
      </c>
      <c r="J162" t="str">
        <f>IF(E162&gt;5, "DILUTE","")</f>
        <v/>
      </c>
      <c r="K162" t="str">
        <f t="shared" si="9"/>
        <v>BDL</v>
      </c>
      <c r="M162" t="s">
        <v>68</v>
      </c>
      <c r="N162" s="31">
        <v>45133</v>
      </c>
      <c r="O162" s="32" t="s">
        <v>91</v>
      </c>
      <c r="P162">
        <v>161</v>
      </c>
    </row>
    <row r="163" spans="1:16" x14ac:dyDescent="0.25">
      <c r="A163">
        <v>71</v>
      </c>
      <c r="B163">
        <v>1.4119999999999999</v>
      </c>
      <c r="C163">
        <v>6.0999999999999999E-2</v>
      </c>
      <c r="F163" s="7">
        <f t="shared" si="8"/>
        <v>0</v>
      </c>
      <c r="K163" t="str">
        <f t="shared" si="9"/>
        <v>BDL</v>
      </c>
      <c r="M163" t="s">
        <v>68</v>
      </c>
      <c r="N163" s="31">
        <v>45133</v>
      </c>
      <c r="O163" s="32" t="s">
        <v>91</v>
      </c>
      <c r="P163">
        <v>162</v>
      </c>
    </row>
    <row r="164" spans="1:16" x14ac:dyDescent="0.25">
      <c r="A164">
        <v>72</v>
      </c>
      <c r="B164">
        <v>1.498</v>
      </c>
      <c r="C164">
        <v>0</v>
      </c>
      <c r="E164" s="1">
        <f>AVERAGE(C164:C165)</f>
        <v>0</v>
      </c>
      <c r="F164" s="7">
        <f t="shared" si="8"/>
        <v>0</v>
      </c>
      <c r="G164" s="2">
        <f>AVERAGE(F164:F165)</f>
        <v>0</v>
      </c>
      <c r="H164" s="2">
        <f>STDEV(B164:B165)/AVERAGE(B164:B165)*100</f>
        <v>2.1842930473721776</v>
      </c>
      <c r="I164" t="str">
        <f>IF(OR(H164&gt;15,(AND(H164&gt;10,E164&gt;0.4))),"RERUN","")</f>
        <v/>
      </c>
      <c r="J164" t="str">
        <f>IF(E164&gt;5, "DILUTE","")</f>
        <v/>
      </c>
      <c r="K164" t="str">
        <f t="shared" si="9"/>
        <v>BDL</v>
      </c>
      <c r="M164" t="s">
        <v>68</v>
      </c>
      <c r="N164" s="31">
        <v>45133</v>
      </c>
      <c r="O164" s="32" t="s">
        <v>91</v>
      </c>
      <c r="P164">
        <v>163</v>
      </c>
    </row>
    <row r="165" spans="1:16" x14ac:dyDescent="0.25">
      <c r="A165" s="3">
        <v>72</v>
      </c>
      <c r="B165" s="3">
        <v>1.5449999999999999</v>
      </c>
      <c r="C165" s="3">
        <v>0</v>
      </c>
      <c r="D165" s="6"/>
      <c r="E165" s="4"/>
      <c r="F165" s="40">
        <f t="shared" si="8"/>
        <v>0</v>
      </c>
      <c r="G165" s="15"/>
      <c r="H165" s="3"/>
      <c r="I165" s="3"/>
      <c r="J165" s="3"/>
      <c r="K165" s="3" t="str">
        <f t="shared" si="9"/>
        <v>BDL</v>
      </c>
      <c r="L165" s="3"/>
      <c r="M165" s="3" t="s">
        <v>68</v>
      </c>
      <c r="N165" s="33">
        <v>45133</v>
      </c>
      <c r="O165" s="41" t="s">
        <v>91</v>
      </c>
      <c r="P165" s="3">
        <v>164</v>
      </c>
    </row>
    <row r="166" spans="1:16" x14ac:dyDescent="0.25">
      <c r="A166">
        <v>74</v>
      </c>
      <c r="B166">
        <v>1.3819999999999999</v>
      </c>
      <c r="C166" s="1">
        <v>8.9034436038916046E-2</v>
      </c>
      <c r="E166" s="1">
        <f>AVERAGE(C166:C167)</f>
        <v>6.8603604887673059E-2</v>
      </c>
      <c r="F166" s="7">
        <f t="shared" si="8"/>
        <v>0</v>
      </c>
      <c r="G166" s="2">
        <f>AVERAGE(F166:F167)</f>
        <v>0</v>
      </c>
      <c r="H166" s="2">
        <f>STDEV(B166:B167)/AVERAGE(B166:B167)*100</f>
        <v>3.2981659051810728</v>
      </c>
      <c r="I166" t="str">
        <f>IF(OR(H166&gt;15,(AND(H166&gt;10,E166&gt;0.4))),"RERUN","")</f>
        <v/>
      </c>
      <c r="J166" t="str">
        <f>IF(E166&gt;5, "DILUTE","")</f>
        <v/>
      </c>
      <c r="K166" t="str">
        <f t="shared" si="9"/>
        <v>BDL</v>
      </c>
      <c r="M166" t="s">
        <v>68</v>
      </c>
      <c r="N166" s="31">
        <v>45189</v>
      </c>
      <c r="O166" s="32" t="s">
        <v>91</v>
      </c>
      <c r="P166">
        <v>165</v>
      </c>
    </row>
    <row r="167" spans="1:16" x14ac:dyDescent="0.25">
      <c r="A167">
        <v>74</v>
      </c>
      <c r="B167">
        <v>1.448</v>
      </c>
      <c r="C167" s="1">
        <v>4.8172773736430072E-2</v>
      </c>
      <c r="F167" s="7">
        <f t="shared" si="8"/>
        <v>0</v>
      </c>
      <c r="K167" t="str">
        <f t="shared" si="9"/>
        <v>BDL</v>
      </c>
      <c r="M167" t="s">
        <v>68</v>
      </c>
      <c r="N167" s="31">
        <v>45189</v>
      </c>
      <c r="O167" s="32" t="s">
        <v>91</v>
      </c>
      <c r="P167">
        <v>166</v>
      </c>
    </row>
    <row r="168" spans="1:16" x14ac:dyDescent="0.25">
      <c r="A168">
        <v>75</v>
      </c>
      <c r="B168">
        <v>1.361</v>
      </c>
      <c r="C168" s="1">
        <v>0.10240907590205739</v>
      </c>
      <c r="E168" s="1">
        <f>AVERAGE(C168:C169)</f>
        <v>0.16684328457146891</v>
      </c>
      <c r="F168" s="7">
        <f t="shared" si="8"/>
        <v>0</v>
      </c>
      <c r="G168" s="2">
        <f>AVERAGE(F168:F169)</f>
        <v>0</v>
      </c>
      <c r="H168" s="2">
        <f>STDEV(B168:B169)/AVERAGE(B168:B169)*100</f>
        <v>10.073697551732794</v>
      </c>
      <c r="I168" t="str">
        <f>IF(OR(H168&gt;15,(AND(H168&gt;10,E168&gt;0.4))),"RERUN","")</f>
        <v/>
      </c>
      <c r="J168" t="str">
        <f>IF(E168&gt;5, "DILUTE","")</f>
        <v/>
      </c>
      <c r="K168" t="str">
        <f t="shared" si="9"/>
        <v/>
      </c>
      <c r="M168" t="s">
        <v>68</v>
      </c>
      <c r="N168" s="31">
        <v>45189</v>
      </c>
      <c r="O168" s="32" t="s">
        <v>91</v>
      </c>
      <c r="P168">
        <v>167</v>
      </c>
    </row>
    <row r="169" spans="1:16" x14ac:dyDescent="0.25">
      <c r="A169">
        <v>75</v>
      </c>
      <c r="B169">
        <v>1.18</v>
      </c>
      <c r="C169" s="1">
        <v>0.2312774932408804</v>
      </c>
      <c r="F169" s="7">
        <f t="shared" si="8"/>
        <v>0</v>
      </c>
      <c r="K169" t="str">
        <f t="shared" si="9"/>
        <v/>
      </c>
      <c r="M169" t="s">
        <v>68</v>
      </c>
      <c r="N169" s="31">
        <v>45189</v>
      </c>
      <c r="O169" s="32" t="s">
        <v>91</v>
      </c>
      <c r="P169">
        <v>168</v>
      </c>
    </row>
    <row r="170" spans="1:16" x14ac:dyDescent="0.25">
      <c r="A170">
        <v>76</v>
      </c>
      <c r="B170">
        <v>1.2829999999999999</v>
      </c>
      <c r="C170" s="1">
        <v>0.15453046733979087</v>
      </c>
      <c r="E170" s="1">
        <f>AVERAGE(C170:C171)</f>
        <v>0.16481841023149429</v>
      </c>
      <c r="F170" s="7">
        <f t="shared" si="8"/>
        <v>0</v>
      </c>
      <c r="G170" s="2">
        <f>AVERAGE(F170:F171)</f>
        <v>0</v>
      </c>
      <c r="H170" s="2">
        <f>STDEV(B170:B171)/AVERAGE(B170:B171)*100</f>
        <v>1.6165626057871358</v>
      </c>
      <c r="I170" t="str">
        <f>IF(OR(H170&gt;15,(AND(H170&gt;10,E170&gt;0.4))),"RERUN","")</f>
        <v/>
      </c>
      <c r="J170" t="str">
        <f>IF(E170&gt;5, "DILUTE","")</f>
        <v/>
      </c>
      <c r="K170" t="str">
        <f t="shared" si="9"/>
        <v/>
      </c>
      <c r="M170" t="s">
        <v>68</v>
      </c>
      <c r="N170" s="31">
        <v>45189</v>
      </c>
      <c r="O170" s="32" t="s">
        <v>91</v>
      </c>
      <c r="P170">
        <v>169</v>
      </c>
    </row>
    <row r="171" spans="1:16" x14ac:dyDescent="0.25">
      <c r="A171">
        <v>76</v>
      </c>
      <c r="B171">
        <v>1.254</v>
      </c>
      <c r="C171" s="1">
        <v>0.17510635312319769</v>
      </c>
      <c r="F171" s="7">
        <f t="shared" si="8"/>
        <v>0</v>
      </c>
      <c r="K171" t="str">
        <f t="shared" si="9"/>
        <v/>
      </c>
      <c r="M171" t="s">
        <v>68</v>
      </c>
      <c r="N171" s="31">
        <v>45189</v>
      </c>
      <c r="O171" s="32" t="s">
        <v>91</v>
      </c>
      <c r="P171">
        <v>170</v>
      </c>
    </row>
    <row r="172" spans="1:16" x14ac:dyDescent="0.25">
      <c r="A172">
        <v>77</v>
      </c>
      <c r="B172">
        <v>1.28</v>
      </c>
      <c r="C172" s="1">
        <v>0.1566256169985881</v>
      </c>
      <c r="E172" s="1">
        <f>AVERAGE(C172:C173)</f>
        <v>0.19275584720344668</v>
      </c>
      <c r="F172" s="7">
        <f t="shared" si="8"/>
        <v>0</v>
      </c>
      <c r="G172" s="2">
        <f>AVERAGE(F172:F173)</f>
        <v>0</v>
      </c>
      <c r="H172" s="2">
        <f>STDEV(B172:B173)/AVERAGE(B172:B173)*100</f>
        <v>5.5695783820621267</v>
      </c>
      <c r="I172" t="str">
        <f>IF(OR(H172&gt;15,(AND(H172&gt;10,E172&gt;0.4))),"RERUN","")</f>
        <v/>
      </c>
      <c r="J172" t="str">
        <f>IF(E172&gt;5, "DILUTE","")</f>
        <v/>
      </c>
      <c r="K172" t="str">
        <f t="shared" si="9"/>
        <v/>
      </c>
      <c r="M172" t="s">
        <v>68</v>
      </c>
      <c r="N172" s="31">
        <v>45189</v>
      </c>
      <c r="O172" s="32" t="s">
        <v>91</v>
      </c>
      <c r="P172">
        <v>171</v>
      </c>
    </row>
    <row r="173" spans="1:16" x14ac:dyDescent="0.25">
      <c r="A173">
        <v>77</v>
      </c>
      <c r="B173">
        <v>1.1830000000000001</v>
      </c>
      <c r="C173" s="1">
        <v>0.22888607740830527</v>
      </c>
      <c r="F173" s="7">
        <f t="shared" si="8"/>
        <v>0</v>
      </c>
      <c r="K173" t="str">
        <f t="shared" si="9"/>
        <v/>
      </c>
      <c r="M173" t="s">
        <v>68</v>
      </c>
      <c r="N173" s="31">
        <v>45189</v>
      </c>
      <c r="O173" s="32" t="s">
        <v>91</v>
      </c>
      <c r="P173">
        <v>172</v>
      </c>
    </row>
    <row r="174" spans="1:16" x14ac:dyDescent="0.25">
      <c r="A174">
        <v>78</v>
      </c>
      <c r="B174">
        <v>1.238</v>
      </c>
      <c r="C174" s="1">
        <v>0.1867825312856724</v>
      </c>
      <c r="E174" s="1">
        <f>AVERAGE(C174:C175)</f>
        <v>0.15503240921863737</v>
      </c>
      <c r="F174" s="7">
        <f t="shared" si="8"/>
        <v>0</v>
      </c>
      <c r="G174" s="2">
        <f>AVERAGE(F174:F175)</f>
        <v>0</v>
      </c>
      <c r="H174" s="2">
        <f>STDEV(B174:B175)/AVERAGE(B174:B175)*100</f>
        <v>5.0133788148013867</v>
      </c>
      <c r="I174" t="str">
        <f>IF(OR(H174&gt;15,(AND(H174&gt;10,E174&gt;0.4))),"RERUN","")</f>
        <v/>
      </c>
      <c r="J174" t="str">
        <f>IF(E174&gt;5, "DILUTE","")</f>
        <v/>
      </c>
      <c r="K174" t="str">
        <f t="shared" si="9"/>
        <v/>
      </c>
      <c r="M174" t="s">
        <v>68</v>
      </c>
      <c r="N174" s="31">
        <v>45189</v>
      </c>
      <c r="O174" s="32" t="s">
        <v>91</v>
      </c>
      <c r="P174">
        <v>173</v>
      </c>
    </row>
    <row r="175" spans="1:16" x14ac:dyDescent="0.25">
      <c r="A175">
        <v>78</v>
      </c>
      <c r="B175">
        <v>1.329</v>
      </c>
      <c r="C175" s="1">
        <v>0.12328228715160233</v>
      </c>
      <c r="F175" s="7">
        <f t="shared" si="8"/>
        <v>0</v>
      </c>
      <c r="K175" t="str">
        <f t="shared" si="9"/>
        <v/>
      </c>
      <c r="M175" t="s">
        <v>68</v>
      </c>
      <c r="N175" s="31">
        <v>45189</v>
      </c>
      <c r="O175" s="32" t="s">
        <v>91</v>
      </c>
      <c r="P175">
        <v>174</v>
      </c>
    </row>
    <row r="176" spans="1:16" x14ac:dyDescent="0.25">
      <c r="A176">
        <v>79</v>
      </c>
      <c r="B176">
        <v>0.79400000000000004</v>
      </c>
      <c r="C176" s="1">
        <v>0.67626395818517382</v>
      </c>
      <c r="E176" s="1">
        <f>AVERAGE(C176:C177)</f>
        <v>0.70555450931043007</v>
      </c>
      <c r="F176" s="7">
        <f t="shared" si="8"/>
        <v>0</v>
      </c>
      <c r="G176" s="2">
        <f>AVERAGE(F176:F177)</f>
        <v>0</v>
      </c>
      <c r="H176" s="2">
        <f>STDEV(B176:B177)/AVERAGE(B176:B177)*100</f>
        <v>3.0012249233641271</v>
      </c>
      <c r="I176" t="str">
        <f>IF(OR(H176&gt;15,(AND(H176&gt;10,E176&gt;0.4))),"RERUN","")</f>
        <v/>
      </c>
      <c r="J176" t="str">
        <f>IF(E176&gt;5, "DILUTE","")</f>
        <v/>
      </c>
      <c r="K176" t="str">
        <f t="shared" si="9"/>
        <v/>
      </c>
      <c r="M176" t="s">
        <v>68</v>
      </c>
      <c r="N176" s="31">
        <v>45189</v>
      </c>
      <c r="O176" s="32" t="s">
        <v>91</v>
      </c>
      <c r="P176">
        <v>175</v>
      </c>
    </row>
    <row r="177" spans="1:16" x14ac:dyDescent="0.25">
      <c r="A177">
        <v>79</v>
      </c>
      <c r="B177">
        <v>0.76100000000000001</v>
      </c>
      <c r="C177" s="1">
        <v>0.73484506043568631</v>
      </c>
      <c r="F177" s="7">
        <f t="shared" si="8"/>
        <v>0</v>
      </c>
      <c r="K177" t="str">
        <f t="shared" si="9"/>
        <v/>
      </c>
      <c r="M177" t="s">
        <v>68</v>
      </c>
      <c r="N177" s="31">
        <v>45189</v>
      </c>
      <c r="O177" s="32" t="s">
        <v>91</v>
      </c>
      <c r="P177">
        <v>176</v>
      </c>
    </row>
    <row r="178" spans="1:16" x14ac:dyDescent="0.25">
      <c r="A178">
        <v>80</v>
      </c>
      <c r="B178">
        <v>1.2190000000000001</v>
      </c>
      <c r="C178" s="1">
        <v>0.20096973407266908</v>
      </c>
      <c r="E178" s="1">
        <f>AVERAGE(C178:C179)</f>
        <v>0.181256655494692</v>
      </c>
      <c r="F178" s="7">
        <f t="shared" si="8"/>
        <v>0</v>
      </c>
      <c r="G178" s="2">
        <f>AVERAGE(F178:F179)</f>
        <v>0</v>
      </c>
      <c r="H178" s="2">
        <f>STDEV(B178:B179)/AVERAGE(B178:B179)*100</f>
        <v>3.0645077194280455</v>
      </c>
      <c r="I178" t="str">
        <f>IF(OR(H178&gt;15,(AND(H178&gt;10,E178&gt;0.4))),"RERUN","")</f>
        <v/>
      </c>
      <c r="J178" t="str">
        <f>IF(E178&gt;5, "DILUTE","")</f>
        <v/>
      </c>
      <c r="K178" t="str">
        <f t="shared" si="9"/>
        <v/>
      </c>
      <c r="M178" t="s">
        <v>68</v>
      </c>
      <c r="N178" s="31">
        <v>45189</v>
      </c>
      <c r="O178" s="32" t="s">
        <v>91</v>
      </c>
      <c r="P178">
        <v>177</v>
      </c>
    </row>
    <row r="179" spans="1:16" x14ac:dyDescent="0.25">
      <c r="A179">
        <v>80</v>
      </c>
      <c r="B179">
        <v>1.2729999999999999</v>
      </c>
      <c r="C179" s="1">
        <v>0.16154357691671492</v>
      </c>
      <c r="F179" s="7">
        <f t="shared" si="8"/>
        <v>0</v>
      </c>
      <c r="K179" t="str">
        <f t="shared" si="9"/>
        <v/>
      </c>
      <c r="M179" t="s">
        <v>68</v>
      </c>
      <c r="N179" s="31">
        <v>45189</v>
      </c>
      <c r="O179" s="32" t="s">
        <v>91</v>
      </c>
      <c r="P179">
        <v>178</v>
      </c>
    </row>
    <row r="180" spans="1:16" x14ac:dyDescent="0.25">
      <c r="A180">
        <v>81</v>
      </c>
      <c r="B180">
        <v>1.3029999999999999</v>
      </c>
      <c r="C180" s="1">
        <v>0.14074807830239064</v>
      </c>
      <c r="E180" s="1">
        <f>AVERAGE(C180:C181)</f>
        <v>0.12773649859715336</v>
      </c>
      <c r="F180" s="7">
        <f t="shared" si="8"/>
        <v>0</v>
      </c>
      <c r="G180" s="2">
        <f>AVERAGE(F180:F181)</f>
        <v>0</v>
      </c>
      <c r="H180" s="2">
        <f>STDEV(B180:B181)/AVERAGE(B180:B181)*100</f>
        <v>2.0852298273176149</v>
      </c>
      <c r="I180" t="str">
        <f>IF(OR(H180&gt;15,(AND(H180&gt;10,E180&gt;0.4))),"RERUN","")</f>
        <v/>
      </c>
      <c r="J180" t="str">
        <f>IF(E180&gt;5, "DILUTE","")</f>
        <v/>
      </c>
      <c r="K180" t="str">
        <f t="shared" si="9"/>
        <v/>
      </c>
      <c r="M180" t="s">
        <v>68</v>
      </c>
      <c r="N180" s="31">
        <v>45189</v>
      </c>
      <c r="O180" s="32" t="s">
        <v>91</v>
      </c>
      <c r="P180">
        <v>179</v>
      </c>
    </row>
    <row r="181" spans="1:16" x14ac:dyDescent="0.25">
      <c r="A181">
        <v>81</v>
      </c>
      <c r="B181">
        <v>1.3420000000000001</v>
      </c>
      <c r="C181" s="1">
        <v>0.11472491889191608</v>
      </c>
      <c r="F181" s="7">
        <f t="shared" si="8"/>
        <v>0</v>
      </c>
      <c r="K181" t="str">
        <f t="shared" si="9"/>
        <v/>
      </c>
      <c r="M181" t="s">
        <v>68</v>
      </c>
      <c r="N181" s="31">
        <v>45189</v>
      </c>
      <c r="O181" s="32" t="s">
        <v>91</v>
      </c>
      <c r="P181">
        <v>180</v>
      </c>
    </row>
    <row r="182" spans="1:16" x14ac:dyDescent="0.25">
      <c r="A182">
        <v>82</v>
      </c>
      <c r="B182">
        <v>1.401</v>
      </c>
      <c r="C182" s="1">
        <v>7.7119065982198004E-2</v>
      </c>
      <c r="E182" s="1">
        <f>AVERAGE(C182:C183)</f>
        <v>6.1728938688207835E-2</v>
      </c>
      <c r="F182" s="7">
        <f t="shared" si="8"/>
        <v>0</v>
      </c>
      <c r="G182" s="2">
        <f>AVERAGE(F182:F183)</f>
        <v>0</v>
      </c>
      <c r="H182" s="2">
        <f>STDEV(B182:B183)/AVERAGE(B182:B183)*100</f>
        <v>2.4793365399247831</v>
      </c>
      <c r="I182" t="str">
        <f>IF(OR(H182&gt;15,(AND(H182&gt;10,E182&gt;0.4))),"RERUN","")</f>
        <v/>
      </c>
      <c r="J182" t="str">
        <f>IF(E182&gt;5, "DILUTE","")</f>
        <v/>
      </c>
      <c r="K182" t="str">
        <f t="shared" si="9"/>
        <v>BDL</v>
      </c>
      <c r="M182" t="s">
        <v>68</v>
      </c>
      <c r="N182" s="31">
        <v>45189</v>
      </c>
      <c r="O182" s="32" t="s">
        <v>91</v>
      </c>
      <c r="P182">
        <v>181</v>
      </c>
    </row>
    <row r="183" spans="1:16" x14ac:dyDescent="0.25">
      <c r="A183">
        <v>82</v>
      </c>
      <c r="B183">
        <v>1.4510000000000001</v>
      </c>
      <c r="C183" s="1">
        <v>4.6338811394217659E-2</v>
      </c>
      <c r="F183" s="7">
        <f t="shared" si="8"/>
        <v>0</v>
      </c>
      <c r="K183" t="str">
        <f t="shared" si="9"/>
        <v>BDL</v>
      </c>
      <c r="M183" t="s">
        <v>68</v>
      </c>
      <c r="N183" s="31">
        <v>45189</v>
      </c>
      <c r="O183" s="32" t="s">
        <v>91</v>
      </c>
      <c r="P183">
        <v>182</v>
      </c>
    </row>
    <row r="184" spans="1:16" x14ac:dyDescent="0.25">
      <c r="A184">
        <v>83</v>
      </c>
      <c r="B184">
        <v>1.2889999999999999</v>
      </c>
      <c r="C184" s="1">
        <v>0.15036230776796522</v>
      </c>
      <c r="E184" s="1">
        <f>AVERAGE(C184:C185)</f>
        <v>0.16490956462329265</v>
      </c>
      <c r="F184" s="7">
        <f t="shared" si="8"/>
        <v>0</v>
      </c>
      <c r="G184" s="2">
        <f>AVERAGE(F184:F185)</f>
        <v>0</v>
      </c>
      <c r="H184" s="2">
        <f>STDEV(B184:B185)/AVERAGE(B184:B185)*100</f>
        <v>2.285485063354229</v>
      </c>
      <c r="I184" t="str">
        <f>IF(OR(H184&gt;15,(AND(H184&gt;10,E184&gt;0.4))),"RERUN","")</f>
        <v/>
      </c>
      <c r="J184" t="str">
        <f>IF(E184&gt;5, "DILUTE","")</f>
        <v/>
      </c>
      <c r="K184" t="str">
        <f t="shared" si="9"/>
        <v/>
      </c>
      <c r="M184" t="s">
        <v>68</v>
      </c>
      <c r="N184" s="31">
        <v>45189</v>
      </c>
      <c r="O184" s="32" t="s">
        <v>91</v>
      </c>
      <c r="P184">
        <v>183</v>
      </c>
    </row>
    <row r="185" spans="1:16" x14ac:dyDescent="0.25">
      <c r="A185">
        <v>83</v>
      </c>
      <c r="B185">
        <v>1.248</v>
      </c>
      <c r="C185" s="1">
        <v>0.17945682147862008</v>
      </c>
      <c r="F185" s="7">
        <f t="shared" si="8"/>
        <v>0</v>
      </c>
      <c r="K185" t="str">
        <f t="shared" si="9"/>
        <v/>
      </c>
      <c r="M185" t="s">
        <v>68</v>
      </c>
      <c r="N185" s="31">
        <v>45189</v>
      </c>
      <c r="O185" s="32" t="s">
        <v>91</v>
      </c>
      <c r="P185">
        <v>184</v>
      </c>
    </row>
    <row r="186" spans="1:16" x14ac:dyDescent="0.25">
      <c r="A186">
        <v>84</v>
      </c>
      <c r="B186">
        <v>1.244</v>
      </c>
      <c r="C186" s="1">
        <v>0.18237573879264005</v>
      </c>
      <c r="E186" s="1">
        <f>AVERAGE(C186:C187)</f>
        <v>0.17515202431244226</v>
      </c>
      <c r="F186" s="7">
        <f t="shared" si="8"/>
        <v>0</v>
      </c>
      <c r="G186" s="2">
        <f>AVERAGE(F186:F187)</f>
        <v>0</v>
      </c>
      <c r="H186" s="2">
        <f>STDEV(B186:B187)/AVERAGE(B186:B187)*100</f>
        <v>1.1277620114617992</v>
      </c>
      <c r="I186" t="str">
        <f>IF(OR(H186&gt;15,(AND(H186&gt;10,E186&gt;0.4))),"RERUN","")</f>
        <v/>
      </c>
      <c r="J186" t="str">
        <f>IF(E186&gt;5, "DILUTE","")</f>
        <v/>
      </c>
      <c r="K186" t="str">
        <f t="shared" si="9"/>
        <v/>
      </c>
      <c r="M186" t="s">
        <v>68</v>
      </c>
      <c r="N186" s="31">
        <v>45189</v>
      </c>
      <c r="O186" s="32" t="s">
        <v>91</v>
      </c>
      <c r="P186">
        <v>185</v>
      </c>
    </row>
    <row r="187" spans="1:16" x14ac:dyDescent="0.25">
      <c r="A187">
        <v>84</v>
      </c>
      <c r="B187">
        <v>1.264</v>
      </c>
      <c r="C187" s="1">
        <v>0.16792830983224447</v>
      </c>
      <c r="F187" s="7">
        <f t="shared" si="8"/>
        <v>0</v>
      </c>
      <c r="K187" t="str">
        <f t="shared" si="9"/>
        <v/>
      </c>
      <c r="M187" t="s">
        <v>68</v>
      </c>
      <c r="N187" s="31">
        <v>45189</v>
      </c>
      <c r="O187" s="32" t="s">
        <v>91</v>
      </c>
      <c r="P187">
        <v>186</v>
      </c>
    </row>
    <row r="188" spans="1:16" x14ac:dyDescent="0.25">
      <c r="A188">
        <v>85</v>
      </c>
      <c r="B188">
        <v>1.2749999999999999</v>
      </c>
      <c r="C188" s="1">
        <v>0.16013422173361699</v>
      </c>
      <c r="E188" s="1">
        <f>AVERAGE(C188:C189)</f>
        <v>0.12775424112005929</v>
      </c>
      <c r="F188" s="7">
        <f t="shared" si="8"/>
        <v>0</v>
      </c>
      <c r="G188" s="2">
        <f>AVERAGE(F188:F189)</f>
        <v>0</v>
      </c>
      <c r="H188" s="2">
        <f>STDEV(B188:B189)/AVERAGE(B188:B189)*100</f>
        <v>5.1824221968337927</v>
      </c>
      <c r="I188" t="str">
        <f>IF(OR(H188&gt;15,(AND(H188&gt;10,E188&gt;0.4))),"RERUN","")</f>
        <v/>
      </c>
      <c r="J188" t="str">
        <f>IF(E188&gt;5, "DILUTE","")</f>
        <v/>
      </c>
      <c r="K188" t="str">
        <f t="shared" si="9"/>
        <v/>
      </c>
      <c r="M188" t="s">
        <v>68</v>
      </c>
      <c r="N188" s="31">
        <v>45189</v>
      </c>
      <c r="O188" s="32" t="s">
        <v>91</v>
      </c>
      <c r="P188">
        <v>187</v>
      </c>
    </row>
    <row r="189" spans="1:16" x14ac:dyDescent="0.25">
      <c r="A189">
        <v>85</v>
      </c>
      <c r="B189">
        <v>1.3720000000000001</v>
      </c>
      <c r="C189" s="1">
        <v>9.5374260506501593E-2</v>
      </c>
      <c r="F189" s="7">
        <f t="shared" si="8"/>
        <v>0</v>
      </c>
      <c r="K189" t="str">
        <f t="shared" si="9"/>
        <v>BDL</v>
      </c>
      <c r="M189" t="s">
        <v>68</v>
      </c>
      <c r="N189" s="31">
        <v>45189</v>
      </c>
      <c r="O189" s="32" t="s">
        <v>91</v>
      </c>
      <c r="P189">
        <v>188</v>
      </c>
    </row>
    <row r="190" spans="1:16" x14ac:dyDescent="0.25">
      <c r="A190">
        <v>86</v>
      </c>
      <c r="B190">
        <v>1.2010000000000001</v>
      </c>
      <c r="C190" s="1">
        <v>0.21475172156605327</v>
      </c>
      <c r="E190" s="1">
        <f>AVERAGE(C190:C191)</f>
        <v>0.19420762969810665</v>
      </c>
      <c r="F190" s="7">
        <f t="shared" si="8"/>
        <v>0</v>
      </c>
      <c r="G190" s="2">
        <f>AVERAGE(F190:F191)</f>
        <v>0</v>
      </c>
      <c r="H190" s="2">
        <f>STDEV(B190:B191)/AVERAGE(B190:B191)*100</f>
        <v>3.1657202250923944</v>
      </c>
      <c r="I190" t="str">
        <f>IF(OR(H190&gt;15,(AND(H190&gt;10,E190&gt;0.4))),"RERUN","")</f>
        <v/>
      </c>
      <c r="J190" t="str">
        <f>IF(E190&gt;5, "DILUTE","")</f>
        <v/>
      </c>
      <c r="K190" t="str">
        <f t="shared" si="9"/>
        <v/>
      </c>
      <c r="M190" t="s">
        <v>68</v>
      </c>
      <c r="N190" s="31">
        <v>45189</v>
      </c>
      <c r="O190" s="32" t="s">
        <v>91</v>
      </c>
      <c r="P190">
        <v>189</v>
      </c>
    </row>
    <row r="191" spans="1:16" x14ac:dyDescent="0.25">
      <c r="A191">
        <v>86</v>
      </c>
      <c r="B191">
        <v>1.256</v>
      </c>
      <c r="C191" s="1">
        <v>0.17366353783016003</v>
      </c>
      <c r="F191" s="7">
        <f t="shared" si="8"/>
        <v>0</v>
      </c>
      <c r="K191" t="str">
        <f t="shared" si="9"/>
        <v/>
      </c>
      <c r="M191" t="s">
        <v>68</v>
      </c>
      <c r="N191" s="31">
        <v>45189</v>
      </c>
      <c r="O191" s="32" t="s">
        <v>91</v>
      </c>
      <c r="P191">
        <v>190</v>
      </c>
    </row>
    <row r="192" spans="1:16" x14ac:dyDescent="0.25">
      <c r="A192">
        <v>87</v>
      </c>
      <c r="B192">
        <v>1.214</v>
      </c>
      <c r="C192" s="1">
        <v>0.20476386996197696</v>
      </c>
      <c r="E192" s="1">
        <f>AVERAGE(C192:C193)</f>
        <v>0.18350670200183214</v>
      </c>
      <c r="F192" s="7">
        <f t="shared" si="8"/>
        <v>0</v>
      </c>
      <c r="G192" s="2">
        <f>AVERAGE(F192:F193)</f>
        <v>0</v>
      </c>
      <c r="H192" s="2">
        <f>STDEV(B192:B193)/AVERAGE(B192:B193)*100</f>
        <v>3.29945239813514</v>
      </c>
      <c r="I192" t="str">
        <f>IF(OR(H192&gt;15,(AND(H192&gt;10,E192&gt;0.4))),"RERUN","")</f>
        <v/>
      </c>
      <c r="J192" t="str">
        <f>IF(E192&gt;5, "DILUTE","")</f>
        <v/>
      </c>
      <c r="K192" t="str">
        <f t="shared" si="9"/>
        <v/>
      </c>
      <c r="M192" t="s">
        <v>68</v>
      </c>
      <c r="N192" s="31">
        <v>45189</v>
      </c>
      <c r="O192" s="32" t="s">
        <v>91</v>
      </c>
      <c r="P192">
        <v>191</v>
      </c>
    </row>
    <row r="193" spans="1:16" x14ac:dyDescent="0.25">
      <c r="A193">
        <v>87</v>
      </c>
      <c r="B193">
        <v>1.272</v>
      </c>
      <c r="C193" s="1">
        <v>0.16224953404168732</v>
      </c>
      <c r="F193" s="7">
        <f t="shared" si="8"/>
        <v>0</v>
      </c>
      <c r="K193" t="str">
        <f t="shared" si="9"/>
        <v/>
      </c>
      <c r="M193" t="s">
        <v>68</v>
      </c>
      <c r="N193" s="31">
        <v>45189</v>
      </c>
      <c r="O193" s="32" t="s">
        <v>91</v>
      </c>
      <c r="P193">
        <v>192</v>
      </c>
    </row>
    <row r="194" spans="1:16" x14ac:dyDescent="0.25">
      <c r="A194">
        <v>88</v>
      </c>
      <c r="B194">
        <v>1.214</v>
      </c>
      <c r="C194" s="1">
        <v>0.20476386996197696</v>
      </c>
      <c r="E194" s="1">
        <f>AVERAGE(C194:C195)</f>
        <v>0.24179053508523085</v>
      </c>
      <c r="F194" s="7">
        <f t="shared" si="8"/>
        <v>0</v>
      </c>
      <c r="G194" s="2">
        <f>AVERAGE(F194:F195)</f>
        <v>0</v>
      </c>
      <c r="H194" s="2">
        <f>STDEV(B194:B195)/AVERAGE(B194:B195)*100</f>
        <v>5.50677938279639</v>
      </c>
      <c r="I194" t="str">
        <f>IF(OR(H194&gt;15,(AND(H194&gt;10,E194&gt;0.4))),"RERUN","")</f>
        <v/>
      </c>
      <c r="J194" t="str">
        <f>IF(E194&gt;5, "DILUTE","")</f>
        <v/>
      </c>
      <c r="K194" t="str">
        <f t="shared" si="9"/>
        <v/>
      </c>
      <c r="M194" t="s">
        <v>68</v>
      </c>
      <c r="N194" s="31">
        <v>45189</v>
      </c>
      <c r="O194" s="32" t="s">
        <v>91</v>
      </c>
      <c r="P194">
        <v>193</v>
      </c>
    </row>
    <row r="195" spans="1:16" x14ac:dyDescent="0.25">
      <c r="A195">
        <v>88</v>
      </c>
      <c r="B195">
        <v>1.123</v>
      </c>
      <c r="C195" s="1">
        <v>0.27881720020848472</v>
      </c>
      <c r="F195" s="7">
        <f t="shared" ref="F195:F258" si="10">C195*D195</f>
        <v>0</v>
      </c>
      <c r="K195" t="str">
        <f t="shared" ref="K195:K258" si="11">IF(C195&lt;0.1,"BDL","")</f>
        <v/>
      </c>
      <c r="M195" t="s">
        <v>68</v>
      </c>
      <c r="N195" s="31">
        <v>45189</v>
      </c>
      <c r="O195" s="32" t="s">
        <v>91</v>
      </c>
      <c r="P195">
        <v>194</v>
      </c>
    </row>
    <row r="196" spans="1:16" x14ac:dyDescent="0.25">
      <c r="A196">
        <v>89</v>
      </c>
      <c r="B196">
        <v>1.3049999999999999</v>
      </c>
      <c r="C196" s="1">
        <v>0.13938699318262576</v>
      </c>
      <c r="E196" s="1">
        <f>AVERAGE(C196:C197)</f>
        <v>0.13499970510678538</v>
      </c>
      <c r="F196" s="7">
        <f t="shared" si="10"/>
        <v>0</v>
      </c>
      <c r="G196" s="2">
        <f>AVERAGE(F196:F197)</f>
        <v>0</v>
      </c>
      <c r="H196" s="2">
        <f>STDEV(B196:B197)/AVERAGE(B196:B197)*100</f>
        <v>0.70090645485514336</v>
      </c>
      <c r="I196" t="str">
        <f>IF(OR(H196&gt;15,(AND(H196&gt;10,E196&gt;0.4))),"RERUN","")</f>
        <v/>
      </c>
      <c r="J196" t="str">
        <f>IF(E196&gt;5, "DILUTE","")</f>
        <v/>
      </c>
      <c r="K196" t="str">
        <f t="shared" si="11"/>
        <v/>
      </c>
      <c r="M196" t="s">
        <v>68</v>
      </c>
      <c r="N196" s="31">
        <v>45189</v>
      </c>
      <c r="O196" s="32" t="s">
        <v>91</v>
      </c>
      <c r="P196">
        <v>195</v>
      </c>
    </row>
    <row r="197" spans="1:16" x14ac:dyDescent="0.25">
      <c r="A197">
        <v>89</v>
      </c>
      <c r="B197">
        <v>1.3180000000000001</v>
      </c>
      <c r="C197" s="1">
        <v>0.13061241703094503</v>
      </c>
      <c r="F197" s="7">
        <f t="shared" si="10"/>
        <v>0</v>
      </c>
      <c r="K197" t="str">
        <f t="shared" si="11"/>
        <v/>
      </c>
      <c r="M197" t="s">
        <v>68</v>
      </c>
      <c r="N197" s="31">
        <v>45189</v>
      </c>
      <c r="O197" s="32" t="s">
        <v>91</v>
      </c>
      <c r="P197">
        <v>196</v>
      </c>
    </row>
    <row r="198" spans="1:16" x14ac:dyDescent="0.25">
      <c r="A198">
        <v>90</v>
      </c>
      <c r="B198">
        <v>1.2729999999999999</v>
      </c>
      <c r="C198" s="1">
        <v>0.16154357691671492</v>
      </c>
      <c r="E198" s="1">
        <f>AVERAGE(C198:C199)</f>
        <v>0.13846142384952304</v>
      </c>
      <c r="F198" s="7">
        <f t="shared" si="10"/>
        <v>0</v>
      </c>
      <c r="G198" s="2">
        <f>AVERAGE(F198:F199)</f>
        <v>0</v>
      </c>
      <c r="H198" s="2">
        <f>STDEV(B198:B199)/AVERAGE(B198:B199)*100</f>
        <v>3.6789029166553391</v>
      </c>
      <c r="I198" t="str">
        <f>IF(OR(H198&gt;15,(AND(H198&gt;10,E198&gt;0.4))),"RERUN","")</f>
        <v/>
      </c>
      <c r="J198" t="str">
        <f>IF(E198&gt;5, "DILUTE","")</f>
        <v/>
      </c>
      <c r="K198" t="str">
        <f t="shared" si="11"/>
        <v/>
      </c>
      <c r="M198" t="s">
        <v>68</v>
      </c>
      <c r="N198" s="31">
        <v>45189</v>
      </c>
      <c r="O198" s="32" t="s">
        <v>91</v>
      </c>
      <c r="P198">
        <v>197</v>
      </c>
    </row>
    <row r="199" spans="1:16" x14ac:dyDescent="0.25">
      <c r="A199">
        <v>90</v>
      </c>
      <c r="B199">
        <v>1.341</v>
      </c>
      <c r="C199" s="1">
        <v>0.11537927078233116</v>
      </c>
      <c r="F199" s="7">
        <f t="shared" si="10"/>
        <v>0</v>
      </c>
      <c r="K199" t="str">
        <f t="shared" si="11"/>
        <v/>
      </c>
      <c r="M199" t="s">
        <v>68</v>
      </c>
      <c r="N199" s="31">
        <v>45189</v>
      </c>
      <c r="O199" s="32" t="s">
        <v>91</v>
      </c>
      <c r="P199">
        <v>198</v>
      </c>
    </row>
    <row r="200" spans="1:16" x14ac:dyDescent="0.25">
      <c r="A200">
        <v>91</v>
      </c>
      <c r="B200">
        <v>1.2829999999999999</v>
      </c>
      <c r="C200" s="1">
        <v>0.15453046733979087</v>
      </c>
      <c r="E200" s="1">
        <f>AVERAGE(C200:C201)</f>
        <v>0.13040270359553641</v>
      </c>
      <c r="F200" s="7">
        <f t="shared" si="10"/>
        <v>0</v>
      </c>
      <c r="G200" s="2">
        <f>AVERAGE(F200:F201)</f>
        <v>0</v>
      </c>
      <c r="H200" s="2">
        <f>STDEV(B200:B201)/AVERAGE(B200:B201)*100</f>
        <v>3.8598702233079201</v>
      </c>
      <c r="I200" t="str">
        <f>IF(OR(H200&gt;15,(AND(H200&gt;10,E200&gt;0.4))),"RERUN","")</f>
        <v/>
      </c>
      <c r="J200" t="str">
        <f>IF(E200&gt;5, "DILUTE","")</f>
        <v/>
      </c>
      <c r="K200" t="str">
        <f t="shared" si="11"/>
        <v/>
      </c>
      <c r="M200" t="s">
        <v>68</v>
      </c>
      <c r="N200" s="31">
        <v>45189</v>
      </c>
      <c r="O200" s="32" t="s">
        <v>91</v>
      </c>
      <c r="P200">
        <v>199</v>
      </c>
    </row>
    <row r="201" spans="1:16" x14ac:dyDescent="0.25">
      <c r="A201">
        <v>91</v>
      </c>
      <c r="B201">
        <v>1.355</v>
      </c>
      <c r="C201" s="1">
        <v>0.10627493985128193</v>
      </c>
      <c r="F201" s="7">
        <f t="shared" si="10"/>
        <v>0</v>
      </c>
      <c r="K201" t="str">
        <f t="shared" si="11"/>
        <v/>
      </c>
      <c r="M201" t="s">
        <v>68</v>
      </c>
      <c r="N201" s="31">
        <v>45189</v>
      </c>
      <c r="O201" s="32" t="s">
        <v>91</v>
      </c>
      <c r="P201">
        <v>200</v>
      </c>
    </row>
    <row r="202" spans="1:16" x14ac:dyDescent="0.25">
      <c r="A202">
        <v>92</v>
      </c>
      <c r="B202">
        <v>1.196</v>
      </c>
      <c r="C202" s="1">
        <v>0.21864172288390715</v>
      </c>
      <c r="E202" s="1">
        <f>AVERAGE(C202:C203)</f>
        <v>0.22938897139283304</v>
      </c>
      <c r="F202" s="7">
        <f t="shared" si="10"/>
        <v>0</v>
      </c>
      <c r="G202" s="2">
        <f>AVERAGE(F202:F203)</f>
        <v>0</v>
      </c>
      <c r="H202" s="2">
        <f>STDEV(B202:B203)/AVERAGE(B202:B203)*100</f>
        <v>1.614535568036932</v>
      </c>
      <c r="I202" t="str">
        <f>IF(OR(H202&gt;15,(AND(H202&gt;10,E202&gt;0.4))),"RERUN","")</f>
        <v/>
      </c>
      <c r="J202" t="str">
        <f>IF(E202&gt;5, "DILUTE","")</f>
        <v/>
      </c>
      <c r="K202" t="str">
        <f t="shared" si="11"/>
        <v/>
      </c>
      <c r="M202" t="s">
        <v>68</v>
      </c>
      <c r="N202" s="31">
        <v>45189</v>
      </c>
      <c r="O202" s="32" t="s">
        <v>91</v>
      </c>
      <c r="P202">
        <v>201</v>
      </c>
    </row>
    <row r="203" spans="1:16" x14ac:dyDescent="0.25">
      <c r="A203">
        <v>92</v>
      </c>
      <c r="B203">
        <v>1.169</v>
      </c>
      <c r="C203" s="1">
        <v>0.2401362199017589</v>
      </c>
      <c r="F203" s="7">
        <f t="shared" si="10"/>
        <v>0</v>
      </c>
      <c r="K203" t="str">
        <f t="shared" si="11"/>
        <v/>
      </c>
      <c r="M203" t="s">
        <v>68</v>
      </c>
      <c r="N203" s="31">
        <v>45189</v>
      </c>
      <c r="O203" s="32" t="s">
        <v>91</v>
      </c>
      <c r="P203">
        <v>202</v>
      </c>
    </row>
    <row r="204" spans="1:16" x14ac:dyDescent="0.25">
      <c r="A204">
        <v>93</v>
      </c>
      <c r="B204">
        <v>1.254</v>
      </c>
      <c r="C204" s="1">
        <v>0.17510635312319769</v>
      </c>
      <c r="E204" s="1">
        <f>AVERAGE(C204:C205)</f>
        <v>0.15118821967507706</v>
      </c>
      <c r="F204" s="7">
        <f t="shared" si="10"/>
        <v>0</v>
      </c>
      <c r="G204" s="2">
        <f>AVERAGE(F204:F205)</f>
        <v>0</v>
      </c>
      <c r="H204" s="2">
        <f>STDEV(B204:B205)/AVERAGE(B204:B205)*100</f>
        <v>3.7866020878441402</v>
      </c>
      <c r="I204" t="str">
        <f>IF(OR(H204&gt;15,(AND(H204&gt;10,E204&gt;0.4))),"RERUN","")</f>
        <v/>
      </c>
      <c r="J204" t="str">
        <f>IF(E204&gt;5, "DILUTE","")</f>
        <v/>
      </c>
      <c r="K204" t="str">
        <f t="shared" si="11"/>
        <v/>
      </c>
      <c r="M204" t="s">
        <v>68</v>
      </c>
      <c r="N204" s="31">
        <v>45189</v>
      </c>
      <c r="O204" s="32" t="s">
        <v>91</v>
      </c>
      <c r="P204">
        <v>203</v>
      </c>
    </row>
    <row r="205" spans="1:16" x14ac:dyDescent="0.25">
      <c r="A205">
        <v>93</v>
      </c>
      <c r="B205">
        <v>1.323</v>
      </c>
      <c r="C205" s="1">
        <v>0.12727008622695646</v>
      </c>
      <c r="F205" s="7">
        <f t="shared" si="10"/>
        <v>0</v>
      </c>
      <c r="K205" t="str">
        <f t="shared" si="11"/>
        <v/>
      </c>
      <c r="M205" t="s">
        <v>68</v>
      </c>
      <c r="N205" s="31">
        <v>45189</v>
      </c>
      <c r="O205" s="32" t="s">
        <v>91</v>
      </c>
      <c r="P205">
        <v>204</v>
      </c>
    </row>
    <row r="206" spans="1:16" x14ac:dyDescent="0.25">
      <c r="A206">
        <v>94</v>
      </c>
      <c r="B206">
        <v>1.1679999999999999</v>
      </c>
      <c r="C206" s="1">
        <v>0.24094869784551934</v>
      </c>
      <c r="E206" s="1">
        <f>AVERAGE(C206:C207)</f>
        <v>0.22591880107293599</v>
      </c>
      <c r="F206" s="7">
        <f t="shared" si="10"/>
        <v>0</v>
      </c>
      <c r="G206" s="2">
        <f>AVERAGE(F206:F207)</f>
        <v>0</v>
      </c>
      <c r="H206" s="2">
        <f>STDEV(B206:B207)/AVERAGE(B206:B207)*100</f>
        <v>2.263694834464097</v>
      </c>
      <c r="I206" t="str">
        <f>IF(OR(H206&gt;15,(AND(H206&gt;10,E206&gt;0.4))),"RERUN","")</f>
        <v/>
      </c>
      <c r="J206" t="str">
        <f>IF(E206&gt;5, "DILUTE","")</f>
        <v/>
      </c>
      <c r="K206" t="str">
        <f t="shared" si="11"/>
        <v/>
      </c>
      <c r="M206" t="s">
        <v>68</v>
      </c>
      <c r="N206" s="31">
        <v>45189</v>
      </c>
      <c r="O206" s="32" t="s">
        <v>91</v>
      </c>
      <c r="P206">
        <v>205</v>
      </c>
    </row>
    <row r="207" spans="1:16" x14ac:dyDescent="0.25">
      <c r="A207">
        <v>94</v>
      </c>
      <c r="B207">
        <v>1.206</v>
      </c>
      <c r="C207" s="1">
        <v>0.21088890430035265</v>
      </c>
      <c r="F207" s="7">
        <f t="shared" si="10"/>
        <v>0</v>
      </c>
      <c r="K207" t="str">
        <f t="shared" si="11"/>
        <v/>
      </c>
      <c r="M207" t="s">
        <v>68</v>
      </c>
      <c r="N207" s="31">
        <v>45189</v>
      </c>
      <c r="O207" s="32" t="s">
        <v>91</v>
      </c>
      <c r="P207">
        <v>206</v>
      </c>
    </row>
    <row r="208" spans="1:16" x14ac:dyDescent="0.25">
      <c r="A208">
        <v>95</v>
      </c>
      <c r="B208">
        <v>0.96299999999999997</v>
      </c>
      <c r="C208" s="1">
        <v>0.43935815337264505</v>
      </c>
      <c r="E208" s="1">
        <f>AVERAGE(C208:C209)</f>
        <v>0.43762327860652128</v>
      </c>
      <c r="F208" s="7">
        <f t="shared" si="10"/>
        <v>0</v>
      </c>
      <c r="G208" s="2">
        <f>AVERAGE(F208:F209)</f>
        <v>0</v>
      </c>
      <c r="H208" s="2">
        <f>STDEV(B208:B209)/AVERAGE(B208:B209)*100</f>
        <v>0.21993990083562934</v>
      </c>
      <c r="I208" t="str">
        <f>IF(OR(H208&gt;15,(AND(H208&gt;10,E208&gt;0.4))),"RERUN","")</f>
        <v/>
      </c>
      <c r="J208" t="str">
        <f>IF(E208&gt;5, "DILUTE","")</f>
        <v/>
      </c>
      <c r="K208" t="str">
        <f t="shared" si="11"/>
        <v/>
      </c>
      <c r="M208" t="s">
        <v>68</v>
      </c>
      <c r="N208" s="31">
        <v>45189</v>
      </c>
      <c r="O208" s="32" t="s">
        <v>91</v>
      </c>
      <c r="P208">
        <v>207</v>
      </c>
    </row>
    <row r="209" spans="1:16" x14ac:dyDescent="0.25">
      <c r="A209">
        <v>95</v>
      </c>
      <c r="B209">
        <v>0.96599999999999997</v>
      </c>
      <c r="C209" s="1">
        <v>0.43588840384039756</v>
      </c>
      <c r="F209" s="7">
        <f t="shared" si="10"/>
        <v>0</v>
      </c>
      <c r="K209" t="str">
        <f t="shared" si="11"/>
        <v/>
      </c>
      <c r="M209" t="s">
        <v>68</v>
      </c>
      <c r="N209" s="31">
        <v>45189</v>
      </c>
      <c r="O209" s="32" t="s">
        <v>91</v>
      </c>
      <c r="P209">
        <v>208</v>
      </c>
    </row>
    <row r="210" spans="1:16" x14ac:dyDescent="0.25">
      <c r="A210">
        <v>96</v>
      </c>
      <c r="B210">
        <v>1.3320000000000001</v>
      </c>
      <c r="C210" s="1">
        <v>0.1212975927474778</v>
      </c>
      <c r="E210" s="1">
        <f>AVERAGE(C210:C211)</f>
        <v>0.1365230179757034</v>
      </c>
      <c r="F210" s="7">
        <f t="shared" si="10"/>
        <v>0</v>
      </c>
      <c r="G210" s="2">
        <f>AVERAGE(F210:F211)</f>
        <v>0</v>
      </c>
      <c r="H210" s="2">
        <f>STDEV(B210:B211)/AVERAGE(B210:B211)*100</f>
        <v>2.4299202102630582</v>
      </c>
      <c r="I210" t="str">
        <f>IF(OR(H210&gt;15,(AND(H210&gt;10,E210&gt;0.4))),"RERUN","")</f>
        <v/>
      </c>
      <c r="J210" t="str">
        <f>IF(E210&gt;5, "DILUTE","")</f>
        <v/>
      </c>
      <c r="K210" t="str">
        <f t="shared" si="11"/>
        <v/>
      </c>
      <c r="M210" t="s">
        <v>68</v>
      </c>
      <c r="N210" s="31">
        <v>45189</v>
      </c>
      <c r="O210" s="32" t="s">
        <v>91</v>
      </c>
      <c r="P210">
        <v>209</v>
      </c>
    </row>
    <row r="211" spans="1:16" x14ac:dyDescent="0.25">
      <c r="A211">
        <v>96</v>
      </c>
      <c r="B211">
        <v>1.2869999999999999</v>
      </c>
      <c r="C211" s="1">
        <v>0.151748443203929</v>
      </c>
      <c r="F211" s="7">
        <f t="shared" si="10"/>
        <v>0</v>
      </c>
      <c r="K211" t="str">
        <f t="shared" si="11"/>
        <v/>
      </c>
      <c r="M211" t="s">
        <v>68</v>
      </c>
      <c r="N211" s="31">
        <v>45189</v>
      </c>
      <c r="O211" s="32" t="s">
        <v>91</v>
      </c>
      <c r="P211">
        <v>210</v>
      </c>
    </row>
    <row r="212" spans="1:16" x14ac:dyDescent="0.25">
      <c r="A212">
        <v>97</v>
      </c>
      <c r="B212">
        <v>1.1919999999999999</v>
      </c>
      <c r="C212" s="1">
        <v>0.22177358798918312</v>
      </c>
      <c r="E212" s="1">
        <f>AVERAGE(C212:C213)</f>
        <v>0.18745570473368067</v>
      </c>
      <c r="F212" s="7">
        <f t="shared" si="10"/>
        <v>0</v>
      </c>
      <c r="G212" s="2">
        <f>AVERAGE(F212:F213)</f>
        <v>0</v>
      </c>
      <c r="H212" s="2">
        <f>STDEV(B212:B213)/AVERAGE(B212:B213)*100</f>
        <v>5.309723912018482</v>
      </c>
      <c r="I212" t="str">
        <f>IF(OR(H212&gt;15,(AND(H212&gt;10,E212&gt;0.4))),"RERUN","")</f>
        <v/>
      </c>
      <c r="J212" t="str">
        <f>IF(E212&gt;5, "DILUTE","")</f>
        <v/>
      </c>
      <c r="K212" t="str">
        <f t="shared" si="11"/>
        <v/>
      </c>
      <c r="M212" t="s">
        <v>68</v>
      </c>
      <c r="N212" s="31">
        <v>45189</v>
      </c>
      <c r="O212" s="32" t="s">
        <v>91</v>
      </c>
      <c r="P212">
        <v>211</v>
      </c>
    </row>
    <row r="213" spans="1:16" x14ac:dyDescent="0.25">
      <c r="A213">
        <v>97</v>
      </c>
      <c r="B213">
        <v>1.2849999999999999</v>
      </c>
      <c r="C213" s="1">
        <v>0.15313782147817823</v>
      </c>
      <c r="F213" s="7">
        <f t="shared" si="10"/>
        <v>0</v>
      </c>
      <c r="K213" t="str">
        <f t="shared" si="11"/>
        <v/>
      </c>
      <c r="M213" t="s">
        <v>68</v>
      </c>
      <c r="N213" s="31">
        <v>45189</v>
      </c>
      <c r="O213" s="32" t="s">
        <v>91</v>
      </c>
      <c r="P213">
        <v>212</v>
      </c>
    </row>
    <row r="214" spans="1:16" x14ac:dyDescent="0.25">
      <c r="A214">
        <v>98</v>
      </c>
      <c r="B214">
        <v>1.097</v>
      </c>
      <c r="C214" s="1">
        <v>0.30195281612386066</v>
      </c>
      <c r="E214" s="1">
        <f>AVERAGE(C214:C215)</f>
        <v>0.30286317342036362</v>
      </c>
      <c r="F214" s="7">
        <f t="shared" si="10"/>
        <v>0</v>
      </c>
      <c r="G214" s="2">
        <f>AVERAGE(F214:F215)</f>
        <v>0</v>
      </c>
      <c r="H214" s="2">
        <f>STDEV(B214:B215)/AVERAGE(B214:B215)*100</f>
        <v>0.12903408415812923</v>
      </c>
      <c r="I214" t="str">
        <f>IF(OR(H214&gt;15,(AND(H214&gt;10,E214&gt;0.4))),"RERUN","")</f>
        <v/>
      </c>
      <c r="J214" t="str">
        <f>IF(E214&gt;5, "DILUTE","")</f>
        <v/>
      </c>
      <c r="K214" t="str">
        <f t="shared" si="11"/>
        <v/>
      </c>
      <c r="M214" t="s">
        <v>68</v>
      </c>
      <c r="N214" s="31">
        <v>45189</v>
      </c>
      <c r="O214" s="32" t="s">
        <v>91</v>
      </c>
      <c r="P214">
        <v>213</v>
      </c>
    </row>
    <row r="215" spans="1:16" x14ac:dyDescent="0.25">
      <c r="A215">
        <v>98</v>
      </c>
      <c r="B215">
        <v>1.095</v>
      </c>
      <c r="C215" s="1">
        <v>0.30377353071686652</v>
      </c>
      <c r="F215" s="7">
        <f t="shared" si="10"/>
        <v>0</v>
      </c>
      <c r="K215" t="str">
        <f t="shared" si="11"/>
        <v/>
      </c>
      <c r="M215" t="s">
        <v>68</v>
      </c>
      <c r="N215" s="31">
        <v>45189</v>
      </c>
      <c r="O215" s="32" t="s">
        <v>91</v>
      </c>
      <c r="P215">
        <v>214</v>
      </c>
    </row>
    <row r="216" spans="1:16" x14ac:dyDescent="0.25">
      <c r="A216">
        <v>99</v>
      </c>
      <c r="B216">
        <v>1.173</v>
      </c>
      <c r="C216" s="1">
        <v>0.23689829318325517</v>
      </c>
      <c r="E216" s="1">
        <f>AVERAGE(C216:C217)</f>
        <v>0.23249476923057244</v>
      </c>
      <c r="F216" s="7">
        <f t="shared" si="10"/>
        <v>0</v>
      </c>
      <c r="G216" s="2">
        <f>AVERAGE(F216:F217)</f>
        <v>0</v>
      </c>
      <c r="H216" s="2">
        <f>STDEV(B216:B217)/AVERAGE(B216:B217)*100</f>
        <v>0.66000632949104365</v>
      </c>
      <c r="I216" t="str">
        <f>IF(OR(H216&gt;15,(AND(H216&gt;10,E216&gt;0.4))),"RERUN","")</f>
        <v/>
      </c>
      <c r="J216" t="str">
        <f>IF(E216&gt;5, "DILUTE","")</f>
        <v/>
      </c>
      <c r="K216" t="str">
        <f t="shared" si="11"/>
        <v/>
      </c>
      <c r="M216" t="s">
        <v>68</v>
      </c>
      <c r="N216" s="31">
        <v>45189</v>
      </c>
      <c r="O216" s="32" t="s">
        <v>91</v>
      </c>
      <c r="P216">
        <v>215</v>
      </c>
    </row>
    <row r="217" spans="1:16" x14ac:dyDescent="0.25">
      <c r="A217">
        <v>99</v>
      </c>
      <c r="B217">
        <v>1.1839999999999999</v>
      </c>
      <c r="C217" s="1">
        <v>0.22809124527788974</v>
      </c>
      <c r="F217" s="7">
        <f t="shared" si="10"/>
        <v>0</v>
      </c>
      <c r="K217" t="str">
        <f t="shared" si="11"/>
        <v/>
      </c>
      <c r="M217" t="s">
        <v>68</v>
      </c>
      <c r="N217" s="31">
        <v>45189</v>
      </c>
      <c r="O217" s="32" t="s">
        <v>91</v>
      </c>
      <c r="P217">
        <v>216</v>
      </c>
    </row>
    <row r="218" spans="1:16" x14ac:dyDescent="0.25">
      <c r="A218">
        <v>100</v>
      </c>
      <c r="B218">
        <v>1.1830000000000001</v>
      </c>
      <c r="C218" s="1">
        <v>0.22888607740830527</v>
      </c>
      <c r="E218" s="1">
        <f>AVERAGE(C218:C219)</f>
        <v>0.22572270987232329</v>
      </c>
      <c r="F218" s="7">
        <f t="shared" si="10"/>
        <v>0</v>
      </c>
      <c r="G218" s="2">
        <f>AVERAGE(F218:F219)</f>
        <v>0</v>
      </c>
      <c r="H218" s="2">
        <f>STDEV(B218:B219)/AVERAGE(B218:B219)*100</f>
        <v>0.47656733357138881</v>
      </c>
      <c r="I218" t="str">
        <f>IF(OR(H218&gt;15,(AND(H218&gt;10,E218&gt;0.4))),"RERUN","")</f>
        <v/>
      </c>
      <c r="J218" t="str">
        <f>IF(E218&gt;5, "DILUTE","")</f>
        <v/>
      </c>
      <c r="K218" t="str">
        <f t="shared" si="11"/>
        <v/>
      </c>
      <c r="M218" t="s">
        <v>68</v>
      </c>
      <c r="N218" s="31">
        <v>45189</v>
      </c>
      <c r="O218" s="32" t="s">
        <v>91</v>
      </c>
      <c r="P218">
        <v>217</v>
      </c>
    </row>
    <row r="219" spans="1:16" x14ac:dyDescent="0.25">
      <c r="A219">
        <v>100</v>
      </c>
      <c r="B219">
        <v>1.1910000000000001</v>
      </c>
      <c r="C219" s="1">
        <v>0.22255934233634128</v>
      </c>
      <c r="F219" s="7">
        <f t="shared" si="10"/>
        <v>0</v>
      </c>
      <c r="K219" t="str">
        <f t="shared" si="11"/>
        <v/>
      </c>
      <c r="M219" t="s">
        <v>68</v>
      </c>
      <c r="N219" s="31">
        <v>45189</v>
      </c>
      <c r="O219" s="32" t="s">
        <v>91</v>
      </c>
      <c r="P219">
        <v>218</v>
      </c>
    </row>
    <row r="220" spans="1:16" x14ac:dyDescent="0.25">
      <c r="A220">
        <v>101</v>
      </c>
      <c r="B220">
        <v>1.2649999999999999</v>
      </c>
      <c r="C220" s="1">
        <v>0.16721540838872678</v>
      </c>
      <c r="E220" s="1">
        <f>AVERAGE(C220:C221)</f>
        <v>0.12497931879183649</v>
      </c>
      <c r="F220" s="7">
        <f t="shared" si="10"/>
        <v>0</v>
      </c>
      <c r="G220" s="2">
        <f>AVERAGE(F220:F221)</f>
        <v>0</v>
      </c>
      <c r="H220" s="2">
        <f>STDEV(B220:B221)/AVERAGE(B220:B221)*100</f>
        <v>6.7596959887611243</v>
      </c>
      <c r="I220" t="str">
        <f>IF(OR(H220&gt;15,(AND(H220&gt;10,E220&gt;0.4))),"RERUN","")</f>
        <v/>
      </c>
      <c r="J220" t="str">
        <f>IF(E220&gt;5, "DILUTE","")</f>
        <v/>
      </c>
      <c r="K220" t="str">
        <f t="shared" si="11"/>
        <v/>
      </c>
      <c r="M220" t="s">
        <v>68</v>
      </c>
      <c r="N220" s="31">
        <v>45189</v>
      </c>
      <c r="O220" s="32" t="s">
        <v>91</v>
      </c>
      <c r="P220">
        <v>219</v>
      </c>
    </row>
    <row r="221" spans="1:16" x14ac:dyDescent="0.25">
      <c r="A221">
        <v>101</v>
      </c>
      <c r="B221">
        <v>1.3919999999999999</v>
      </c>
      <c r="C221" s="1">
        <v>8.27432291949462E-2</v>
      </c>
      <c r="F221" s="7">
        <f t="shared" si="10"/>
        <v>0</v>
      </c>
      <c r="K221" t="str">
        <f t="shared" si="11"/>
        <v>BDL</v>
      </c>
      <c r="M221" t="s">
        <v>68</v>
      </c>
      <c r="N221" s="31">
        <v>45189</v>
      </c>
      <c r="O221" s="32" t="s">
        <v>91</v>
      </c>
      <c r="P221">
        <v>220</v>
      </c>
    </row>
    <row r="222" spans="1:16" x14ac:dyDescent="0.25">
      <c r="A222">
        <v>102</v>
      </c>
      <c r="B222">
        <v>1.4039999999999999</v>
      </c>
      <c r="C222" s="1">
        <v>7.5251701207960681E-2</v>
      </c>
      <c r="E222" s="1">
        <f>AVERAGE(C222:C223)</f>
        <v>5.6207685498970719E-2</v>
      </c>
      <c r="F222" s="7">
        <f t="shared" si="10"/>
        <v>0</v>
      </c>
      <c r="G222" s="2">
        <f>AVERAGE(F222:F223)</f>
        <v>0</v>
      </c>
      <c r="H222" s="2">
        <f>STDEV(B222:B223)/AVERAGE(B222:B223)*100</f>
        <v>3.0550955005969325</v>
      </c>
      <c r="I222" t="str">
        <f>IF(OR(H222&gt;15,(AND(H222&gt;10,E222&gt;0.4))),"RERUN","")</f>
        <v/>
      </c>
      <c r="J222" t="str">
        <f>IF(E222&gt;5, "DILUTE","")</f>
        <v/>
      </c>
      <c r="K222" t="str">
        <f t="shared" si="11"/>
        <v>BDL</v>
      </c>
      <c r="M222" t="s">
        <v>68</v>
      </c>
      <c r="N222" s="31">
        <v>45189</v>
      </c>
      <c r="O222" s="32" t="s">
        <v>91</v>
      </c>
      <c r="P222">
        <v>221</v>
      </c>
    </row>
    <row r="223" spans="1:16" x14ac:dyDescent="0.25">
      <c r="A223">
        <v>102</v>
      </c>
      <c r="B223">
        <v>1.466</v>
      </c>
      <c r="C223" s="1">
        <v>3.7163669789980751E-2</v>
      </c>
      <c r="F223" s="7">
        <f t="shared" si="10"/>
        <v>0</v>
      </c>
      <c r="K223" t="str">
        <f t="shared" si="11"/>
        <v>BDL</v>
      </c>
      <c r="M223" t="s">
        <v>68</v>
      </c>
      <c r="N223" s="31">
        <v>45189</v>
      </c>
      <c r="O223" s="32" t="s">
        <v>91</v>
      </c>
      <c r="P223">
        <v>222</v>
      </c>
    </row>
    <row r="224" spans="1:16" x14ac:dyDescent="0.25">
      <c r="A224" s="34">
        <v>103</v>
      </c>
      <c r="B224" s="34">
        <v>0.628</v>
      </c>
      <c r="C224" s="37">
        <v>1.0361110673579028</v>
      </c>
      <c r="D224" s="36"/>
      <c r="E224" s="37">
        <f>AVERAGE(C224:C225)</f>
        <v>0.75815187309724008</v>
      </c>
      <c r="F224" s="43">
        <f t="shared" si="10"/>
        <v>0</v>
      </c>
      <c r="G224" s="35">
        <f>AVERAGE(F224:F225)</f>
        <v>0</v>
      </c>
      <c r="H224" s="35">
        <f>STDEV(B224:B225)/AVERAGE(B224:B225)*100</f>
        <v>27.339645618131179</v>
      </c>
      <c r="I224" s="34" t="str">
        <f>IF(OR(H224&gt;15,(AND(H224&gt;10,E224&gt;0.4))),"RERUN","")</f>
        <v>RERUN</v>
      </c>
      <c r="J224" s="34" t="str">
        <f>IF(E224&gt;5, "DILUTE","")</f>
        <v/>
      </c>
      <c r="K224" s="34" t="str">
        <f t="shared" si="11"/>
        <v/>
      </c>
      <c r="L224" s="34"/>
      <c r="M224" t="s">
        <v>68</v>
      </c>
      <c r="N224" s="31">
        <v>45189</v>
      </c>
      <c r="O224" s="32" t="s">
        <v>91</v>
      </c>
      <c r="P224" s="34">
        <v>223</v>
      </c>
    </row>
    <row r="225" spans="1:16" x14ac:dyDescent="0.25">
      <c r="A225" s="34">
        <v>103</v>
      </c>
      <c r="B225" s="34">
        <v>0.92900000000000005</v>
      </c>
      <c r="C225" s="37">
        <v>0.48019267883657729</v>
      </c>
      <c r="D225" s="36"/>
      <c r="E225" s="37"/>
      <c r="F225" s="43">
        <f t="shared" si="10"/>
        <v>0</v>
      </c>
      <c r="G225" s="35"/>
      <c r="H225" s="34"/>
      <c r="I225" s="34"/>
      <c r="J225" s="34"/>
      <c r="K225" s="34" t="str">
        <f t="shared" si="11"/>
        <v/>
      </c>
      <c r="L225" s="34"/>
      <c r="M225" t="s">
        <v>68</v>
      </c>
      <c r="N225" s="31">
        <v>45189</v>
      </c>
      <c r="O225" s="32" t="s">
        <v>91</v>
      </c>
      <c r="P225" s="34">
        <v>224</v>
      </c>
    </row>
    <row r="226" spans="1:16" x14ac:dyDescent="0.25">
      <c r="A226">
        <v>104</v>
      </c>
      <c r="B226">
        <v>0.94599999999999995</v>
      </c>
      <c r="C226" s="1">
        <v>0.45942036578365025</v>
      </c>
      <c r="E226" s="1">
        <f>AVERAGE(C226:C227)</f>
        <v>0.46122682143806082</v>
      </c>
      <c r="F226" s="7">
        <f t="shared" si="10"/>
        <v>0</v>
      </c>
      <c r="G226" s="2">
        <f>AVERAGE(F226:F227)</f>
        <v>0</v>
      </c>
      <c r="H226" s="2">
        <f>STDEV(B226:B227)/AVERAGE(B226:B227)*100</f>
        <v>0.22459717771939067</v>
      </c>
      <c r="I226" t="str">
        <f>IF(OR(H226&gt;15,(AND(H226&gt;10,E226&gt;0.4))),"RERUN","")</f>
        <v/>
      </c>
      <c r="J226" t="str">
        <f>IF(E226&gt;5, "DILUTE","")</f>
        <v/>
      </c>
      <c r="K226" t="str">
        <f t="shared" si="11"/>
        <v/>
      </c>
      <c r="M226" t="s">
        <v>68</v>
      </c>
      <c r="N226" s="31">
        <v>45189</v>
      </c>
      <c r="O226" s="32" t="s">
        <v>91</v>
      </c>
      <c r="P226">
        <v>225</v>
      </c>
    </row>
    <row r="227" spans="1:16" x14ac:dyDescent="0.25">
      <c r="A227">
        <v>104</v>
      </c>
      <c r="B227">
        <v>0.94299999999999995</v>
      </c>
      <c r="C227" s="1">
        <v>0.46303327709247138</v>
      </c>
      <c r="F227" s="7">
        <f t="shared" si="10"/>
        <v>0</v>
      </c>
      <c r="K227" t="str">
        <f t="shared" si="11"/>
        <v/>
      </c>
      <c r="M227" t="s">
        <v>68</v>
      </c>
      <c r="N227" s="31">
        <v>45189</v>
      </c>
      <c r="O227" s="32" t="s">
        <v>91</v>
      </c>
      <c r="P227">
        <v>226</v>
      </c>
    </row>
    <row r="228" spans="1:16" x14ac:dyDescent="0.25">
      <c r="A228">
        <v>105</v>
      </c>
      <c r="B228">
        <v>1.238</v>
      </c>
      <c r="C228" s="1">
        <v>0.1867825312856724</v>
      </c>
      <c r="E228" s="1">
        <f>AVERAGE(C228:C229)</f>
        <v>0.20704004583226099</v>
      </c>
      <c r="F228" s="7">
        <f t="shared" si="10"/>
        <v>0</v>
      </c>
      <c r="G228" s="2">
        <f>AVERAGE(F228:F229)</f>
        <v>0</v>
      </c>
      <c r="H228" s="2">
        <f>STDEV(B228:B229)/AVERAGE(B228:B229)*100</f>
        <v>3.0934097732469645</v>
      </c>
      <c r="I228" t="str">
        <f>IF(OR(H228&gt;15,(AND(H228&gt;10,E228&gt;0.4))),"RERUN","")</f>
        <v/>
      </c>
      <c r="J228" t="str">
        <f>IF(E228&gt;5, "DILUTE","")</f>
        <v/>
      </c>
      <c r="K228" t="str">
        <f t="shared" si="11"/>
        <v/>
      </c>
      <c r="M228" t="s">
        <v>68</v>
      </c>
      <c r="N228" s="31">
        <v>45189</v>
      </c>
      <c r="O228" s="32" t="s">
        <v>91</v>
      </c>
      <c r="P228">
        <v>227</v>
      </c>
    </row>
    <row r="229" spans="1:16" x14ac:dyDescent="0.25">
      <c r="A229">
        <v>105</v>
      </c>
      <c r="B229">
        <v>1.1850000000000001</v>
      </c>
      <c r="C229" s="1">
        <v>0.22729756037884957</v>
      </c>
      <c r="F229" s="7">
        <f t="shared" si="10"/>
        <v>0</v>
      </c>
      <c r="K229" t="str">
        <f t="shared" si="11"/>
        <v/>
      </c>
      <c r="M229" t="s">
        <v>68</v>
      </c>
      <c r="N229" s="31">
        <v>45189</v>
      </c>
      <c r="O229" s="32" t="s">
        <v>91</v>
      </c>
      <c r="P229">
        <v>228</v>
      </c>
    </row>
    <row r="230" spans="1:16" x14ac:dyDescent="0.25">
      <c r="A230">
        <v>106</v>
      </c>
      <c r="B230">
        <v>1.2370000000000001</v>
      </c>
      <c r="C230" s="1">
        <v>0.18752035301740855</v>
      </c>
      <c r="E230" s="1">
        <f>AVERAGE(C230:C231)</f>
        <v>0.19576166150498336</v>
      </c>
      <c r="F230" s="7">
        <f t="shared" si="10"/>
        <v>0</v>
      </c>
      <c r="G230" s="2">
        <f>AVERAGE(F230:F231)</f>
        <v>0</v>
      </c>
      <c r="H230" s="2">
        <f>STDEV(B230:B231)/AVERAGE(B230:B231)*100</f>
        <v>1.2688702435647685</v>
      </c>
      <c r="I230" t="str">
        <f>IF(OR(H230&gt;15,(AND(H230&gt;10,E230&gt;0.4))),"RERUN","")</f>
        <v/>
      </c>
      <c r="J230" t="str">
        <f>IF(E230&gt;5, "DILUTE","")</f>
        <v/>
      </c>
      <c r="K230" t="str">
        <f t="shared" si="11"/>
        <v/>
      </c>
      <c r="M230" t="s">
        <v>68</v>
      </c>
      <c r="N230" s="31">
        <v>45189</v>
      </c>
      <c r="O230" s="32" t="s">
        <v>91</v>
      </c>
      <c r="P230">
        <v>229</v>
      </c>
    </row>
    <row r="231" spans="1:16" x14ac:dyDescent="0.25">
      <c r="A231">
        <v>106</v>
      </c>
      <c r="B231">
        <v>1.2150000000000001</v>
      </c>
      <c r="C231" s="1">
        <v>0.20400296999255818</v>
      </c>
      <c r="F231" s="7">
        <f t="shared" si="10"/>
        <v>0</v>
      </c>
      <c r="K231" t="str">
        <f t="shared" si="11"/>
        <v/>
      </c>
      <c r="M231" t="s">
        <v>68</v>
      </c>
      <c r="N231" s="31">
        <v>45189</v>
      </c>
      <c r="O231" s="32" t="s">
        <v>91</v>
      </c>
      <c r="P231">
        <v>230</v>
      </c>
    </row>
    <row r="232" spans="1:16" x14ac:dyDescent="0.25">
      <c r="A232">
        <v>107</v>
      </c>
      <c r="B232">
        <v>1.4850000000000001</v>
      </c>
      <c r="C232" s="1">
        <v>2.5457877243156068E-2</v>
      </c>
      <c r="E232" s="1">
        <f>AVERAGE(C232:C233)</f>
        <v>9.2093067605045015E-2</v>
      </c>
      <c r="F232" s="7">
        <f t="shared" si="10"/>
        <v>0</v>
      </c>
      <c r="G232" s="2">
        <f>AVERAGE(F232:F233)</f>
        <v>0</v>
      </c>
      <c r="H232" s="2">
        <f>STDEV(B232:B233)/AVERAGE(B232:B233)*100</f>
        <v>10.650123858566403</v>
      </c>
      <c r="I232" t="str">
        <f>IF(OR(H232&gt;15,(AND(H232&gt;10,E232&gt;0.4))),"RERUN","")</f>
        <v/>
      </c>
      <c r="J232" t="str">
        <f>IF(E232&gt;5, "DILUTE","")</f>
        <v/>
      </c>
      <c r="K232" t="str">
        <f t="shared" si="11"/>
        <v>BDL</v>
      </c>
      <c r="M232" t="s">
        <v>68</v>
      </c>
      <c r="N232" s="31">
        <v>45189</v>
      </c>
      <c r="O232" s="32" t="s">
        <v>91</v>
      </c>
      <c r="P232">
        <v>231</v>
      </c>
    </row>
    <row r="233" spans="1:16" x14ac:dyDescent="0.25">
      <c r="A233">
        <v>107</v>
      </c>
      <c r="B233">
        <v>1.2769999999999999</v>
      </c>
      <c r="C233" s="1">
        <v>0.15872825796693396</v>
      </c>
      <c r="F233" s="7">
        <f t="shared" si="10"/>
        <v>0</v>
      </c>
      <c r="K233" t="str">
        <f t="shared" si="11"/>
        <v/>
      </c>
      <c r="M233" t="s">
        <v>68</v>
      </c>
      <c r="N233" s="31">
        <v>45189</v>
      </c>
      <c r="O233" s="32" t="s">
        <v>91</v>
      </c>
      <c r="P233">
        <v>232</v>
      </c>
    </row>
    <row r="234" spans="1:16" x14ac:dyDescent="0.25">
      <c r="A234">
        <v>108</v>
      </c>
      <c r="B234">
        <v>1.224</v>
      </c>
      <c r="C234" s="1">
        <v>0.19720125825440149</v>
      </c>
      <c r="E234" s="1">
        <f>AVERAGE(C234:C235)</f>
        <v>0.19347044723142603</v>
      </c>
      <c r="F234" s="7">
        <f t="shared" si="10"/>
        <v>0</v>
      </c>
      <c r="G234" s="2">
        <f>AVERAGE(F234:F235)</f>
        <v>0</v>
      </c>
      <c r="H234" s="2">
        <f>STDEV(B234:B235)/AVERAGE(B234:B235)*100</f>
        <v>0.57535132724698779</v>
      </c>
      <c r="I234" t="str">
        <f>IF(OR(H234&gt;15,(AND(H234&gt;10,E234&gt;0.4))),"RERUN","")</f>
        <v/>
      </c>
      <c r="J234" t="str">
        <f>IF(E234&gt;5, "DILUTE","")</f>
        <v/>
      </c>
      <c r="K234" t="str">
        <f t="shared" si="11"/>
        <v/>
      </c>
      <c r="M234" t="s">
        <v>68</v>
      </c>
      <c r="N234" s="31">
        <v>45189</v>
      </c>
      <c r="O234" s="32" t="s">
        <v>91</v>
      </c>
      <c r="P234">
        <v>233</v>
      </c>
    </row>
    <row r="235" spans="1:16" x14ac:dyDescent="0.25">
      <c r="A235">
        <v>108</v>
      </c>
      <c r="B235">
        <v>1.234</v>
      </c>
      <c r="C235" s="1">
        <v>0.18973963620845058</v>
      </c>
      <c r="F235" s="7">
        <f t="shared" si="10"/>
        <v>0</v>
      </c>
      <c r="K235" t="str">
        <f t="shared" si="11"/>
        <v/>
      </c>
      <c r="M235" t="s">
        <v>68</v>
      </c>
      <c r="N235" s="31">
        <v>45189</v>
      </c>
      <c r="O235" s="32" t="s">
        <v>91</v>
      </c>
      <c r="P235">
        <v>234</v>
      </c>
    </row>
    <row r="236" spans="1:16" x14ac:dyDescent="0.25">
      <c r="A236">
        <v>109</v>
      </c>
      <c r="B236">
        <v>1.25</v>
      </c>
      <c r="C236" s="1">
        <v>0.17800296969143653</v>
      </c>
      <c r="E236" s="1">
        <f>AVERAGE(C236:C237)</f>
        <v>0.1987129965179486</v>
      </c>
      <c r="F236" s="7">
        <f t="shared" si="10"/>
        <v>0</v>
      </c>
      <c r="G236" s="2">
        <f>AVERAGE(F236:F237)</f>
        <v>0</v>
      </c>
      <c r="H236" s="2">
        <f>STDEV(B236:B237)/AVERAGE(B236:B237)*100</f>
        <v>3.1812575022707614</v>
      </c>
      <c r="I236" t="str">
        <f>IF(OR(H236&gt;15,(AND(H236&gt;10,E236&gt;0.4))),"RERUN","")</f>
        <v/>
      </c>
      <c r="J236" t="str">
        <f>IF(E236&gt;5, "DILUTE","")</f>
        <v/>
      </c>
      <c r="K236" t="str">
        <f t="shared" si="11"/>
        <v/>
      </c>
      <c r="M236" t="s">
        <v>68</v>
      </c>
      <c r="N236" s="31">
        <v>45189</v>
      </c>
      <c r="O236" s="32" t="s">
        <v>91</v>
      </c>
      <c r="P236">
        <v>235</v>
      </c>
    </row>
    <row r="237" spans="1:16" x14ac:dyDescent="0.25">
      <c r="A237">
        <v>109</v>
      </c>
      <c r="B237">
        <v>1.1950000000000001</v>
      </c>
      <c r="C237" s="1">
        <v>0.21942302334446068</v>
      </c>
      <c r="F237" s="7">
        <f t="shared" si="10"/>
        <v>0</v>
      </c>
      <c r="K237" t="str">
        <f t="shared" si="11"/>
        <v/>
      </c>
      <c r="M237" t="s">
        <v>68</v>
      </c>
      <c r="N237" s="31">
        <v>45189</v>
      </c>
      <c r="O237" s="32" t="s">
        <v>91</v>
      </c>
      <c r="P237">
        <v>236</v>
      </c>
    </row>
    <row r="238" spans="1:16" x14ac:dyDescent="0.25">
      <c r="A238" s="34">
        <v>110</v>
      </c>
      <c r="B238" s="34">
        <v>1.276</v>
      </c>
      <c r="C238" s="37">
        <v>0.15943081747303364</v>
      </c>
      <c r="D238" s="36"/>
      <c r="E238" s="37">
        <f>AVERAGE(C238:C239)</f>
        <v>0.26499856086336282</v>
      </c>
      <c r="F238" s="43">
        <f t="shared" si="10"/>
        <v>0</v>
      </c>
      <c r="G238" s="35">
        <f>AVERAGE(F238:F239)</f>
        <v>0</v>
      </c>
      <c r="H238" s="35">
        <f>STDEV(B238:B239)/AVERAGE(B238:B239)*100</f>
        <v>15.358531302922296</v>
      </c>
      <c r="I238" s="34" t="str">
        <f>IF(OR(H238&gt;15,(AND(H238&gt;10,E238&gt;0.4))),"RERUN","")</f>
        <v>RERUN</v>
      </c>
      <c r="J238" s="34" t="str">
        <f>IF(E238&gt;5, "DILUTE","")</f>
        <v/>
      </c>
      <c r="K238" s="34" t="str">
        <f t="shared" si="11"/>
        <v/>
      </c>
      <c r="L238" s="34"/>
      <c r="M238" t="s">
        <v>68</v>
      </c>
      <c r="N238" s="31">
        <v>45189</v>
      </c>
      <c r="O238" s="32" t="s">
        <v>91</v>
      </c>
      <c r="P238" s="34">
        <v>237</v>
      </c>
    </row>
    <row r="239" spans="1:16" x14ac:dyDescent="0.25">
      <c r="A239" s="34">
        <v>110</v>
      </c>
      <c r="B239" s="34">
        <v>1.026</v>
      </c>
      <c r="C239" s="37">
        <v>0.37056630425369197</v>
      </c>
      <c r="D239" s="36"/>
      <c r="E239" s="37"/>
      <c r="F239" s="43">
        <f t="shared" si="10"/>
        <v>0</v>
      </c>
      <c r="G239" s="35"/>
      <c r="H239" s="34"/>
      <c r="I239" s="34"/>
      <c r="J239" s="34"/>
      <c r="K239" s="34" t="str">
        <f t="shared" si="11"/>
        <v/>
      </c>
      <c r="L239" s="34"/>
      <c r="M239" t="s">
        <v>68</v>
      </c>
      <c r="N239" s="31">
        <v>45189</v>
      </c>
      <c r="O239" s="32" t="s">
        <v>91</v>
      </c>
      <c r="P239" s="34">
        <v>238</v>
      </c>
    </row>
    <row r="240" spans="1:16" x14ac:dyDescent="0.25">
      <c r="A240">
        <v>111</v>
      </c>
      <c r="B240">
        <v>1.2450000000000001</v>
      </c>
      <c r="C240" s="1">
        <v>0.18164459980343112</v>
      </c>
      <c r="E240" s="1">
        <f>AVERAGE(C240:C241)</f>
        <v>0.16948513031493934</v>
      </c>
      <c r="F240" s="7">
        <f t="shared" si="10"/>
        <v>0</v>
      </c>
      <c r="G240" s="2">
        <f>AVERAGE(F240:F241)</f>
        <v>0</v>
      </c>
      <c r="H240" s="2">
        <f>STDEV(B240:B241)/AVERAGE(B240:B241)*100</f>
        <v>1.9050420412315754</v>
      </c>
      <c r="I240" t="str">
        <f>IF(OR(H240&gt;15,(AND(H240&gt;10,E240&gt;0.4))),"RERUN","")</f>
        <v/>
      </c>
      <c r="J240" t="str">
        <f>IF(E240&gt;5, "DILUTE","")</f>
        <v/>
      </c>
      <c r="K240" t="str">
        <f t="shared" si="11"/>
        <v/>
      </c>
      <c r="M240" t="s">
        <v>68</v>
      </c>
      <c r="N240" s="31">
        <v>45189</v>
      </c>
      <c r="O240" s="32" t="s">
        <v>91</v>
      </c>
      <c r="P240">
        <v>239</v>
      </c>
    </row>
    <row r="241" spans="1:16" x14ac:dyDescent="0.25">
      <c r="A241">
        <v>111</v>
      </c>
      <c r="B241">
        <v>1.2789999999999999</v>
      </c>
      <c r="C241" s="1">
        <v>0.15732566082644756</v>
      </c>
      <c r="F241" s="7">
        <f t="shared" si="10"/>
        <v>0</v>
      </c>
      <c r="K241" t="str">
        <f t="shared" si="11"/>
        <v/>
      </c>
      <c r="M241" t="s">
        <v>68</v>
      </c>
      <c r="N241" s="31">
        <v>45189</v>
      </c>
      <c r="O241" s="32" t="s">
        <v>91</v>
      </c>
      <c r="P241">
        <v>240</v>
      </c>
    </row>
    <row r="242" spans="1:16" x14ac:dyDescent="0.25">
      <c r="A242">
        <v>112</v>
      </c>
      <c r="B242">
        <v>1.0649999999999999</v>
      </c>
      <c r="C242" s="1">
        <v>0.33183172876749173</v>
      </c>
      <c r="E242" s="1">
        <f>AVERAGE(C242:C243)</f>
        <v>0.29464415018297341</v>
      </c>
      <c r="F242" s="7">
        <f t="shared" si="10"/>
        <v>0</v>
      </c>
      <c r="G242" s="2">
        <f>AVERAGE(F242:F243)</f>
        <v>0</v>
      </c>
      <c r="H242" s="2">
        <f>STDEV(B242:B243)/AVERAGE(B242:B243)*100</f>
        <v>5.304099669090232</v>
      </c>
      <c r="I242" t="str">
        <f>IF(OR(H242&gt;15,(AND(H242&gt;10,E242&gt;0.4))),"RERUN","")</f>
        <v/>
      </c>
      <c r="J242" t="str">
        <f>IF(E242&gt;5, "DILUTE","")</f>
        <v/>
      </c>
      <c r="K242" t="str">
        <f t="shared" si="11"/>
        <v/>
      </c>
      <c r="M242" t="s">
        <v>68</v>
      </c>
      <c r="N242" s="31">
        <v>45189</v>
      </c>
      <c r="O242" s="32" t="s">
        <v>91</v>
      </c>
      <c r="P242">
        <v>241</v>
      </c>
    </row>
    <row r="243" spans="1:16" x14ac:dyDescent="0.25">
      <c r="A243">
        <v>112</v>
      </c>
      <c r="B243">
        <v>1.1479999999999999</v>
      </c>
      <c r="C243" s="1">
        <v>0.25745657159845503</v>
      </c>
      <c r="F243" s="7">
        <f t="shared" si="10"/>
        <v>0</v>
      </c>
      <c r="K243" t="str">
        <f t="shared" si="11"/>
        <v/>
      </c>
      <c r="M243" t="s">
        <v>68</v>
      </c>
      <c r="N243" s="31">
        <v>45189</v>
      </c>
      <c r="O243" s="32" t="s">
        <v>91</v>
      </c>
      <c r="P243">
        <v>242</v>
      </c>
    </row>
    <row r="244" spans="1:16" x14ac:dyDescent="0.25">
      <c r="A244">
        <v>113</v>
      </c>
      <c r="B244">
        <v>1.2370000000000001</v>
      </c>
      <c r="C244" s="1">
        <v>0.18752035301740855</v>
      </c>
      <c r="E244" s="1">
        <f>AVERAGE(C244:C245)</f>
        <v>0.12243770196095577</v>
      </c>
      <c r="F244" s="7">
        <f t="shared" si="10"/>
        <v>0</v>
      </c>
      <c r="G244" s="2">
        <f>AVERAGE(F244:F245)</f>
        <v>0</v>
      </c>
      <c r="H244" s="2">
        <f>STDEV(B244:B245)/AVERAGE(B244:B245)*100</f>
        <v>10.381492817420469</v>
      </c>
      <c r="I244" t="str">
        <f>IF(OR(H244&gt;15,(AND(H244&gt;10,E244&gt;0.4))),"RERUN","")</f>
        <v/>
      </c>
      <c r="J244" t="str">
        <f>IF(E244&gt;5, "DILUTE","")</f>
        <v/>
      </c>
      <c r="K244" t="str">
        <f t="shared" si="11"/>
        <v/>
      </c>
      <c r="M244" t="s">
        <v>68</v>
      </c>
      <c r="N244" s="31">
        <v>45189</v>
      </c>
      <c r="O244" s="32" t="s">
        <v>91</v>
      </c>
      <c r="P244">
        <v>243</v>
      </c>
    </row>
    <row r="245" spans="1:16" x14ac:dyDescent="0.25">
      <c r="A245">
        <v>113</v>
      </c>
      <c r="B245">
        <v>1.4330000000000001</v>
      </c>
      <c r="C245" s="1">
        <v>5.7355050904502977E-2</v>
      </c>
      <c r="F245" s="7">
        <f t="shared" si="10"/>
        <v>0</v>
      </c>
      <c r="K245" t="str">
        <f t="shared" si="11"/>
        <v>BDL</v>
      </c>
      <c r="M245" t="s">
        <v>68</v>
      </c>
      <c r="N245" s="31">
        <v>45189</v>
      </c>
      <c r="O245" s="32" t="s">
        <v>91</v>
      </c>
      <c r="P245">
        <v>244</v>
      </c>
    </row>
    <row r="246" spans="1:16" x14ac:dyDescent="0.25">
      <c r="A246">
        <v>114</v>
      </c>
      <c r="B246">
        <v>1.484</v>
      </c>
      <c r="C246" s="1">
        <v>2.6078765143624959E-2</v>
      </c>
      <c r="E246" s="1">
        <f>AVERAGE(C246:C247)</f>
        <v>1.303938257181248E-2</v>
      </c>
      <c r="F246" s="7">
        <f t="shared" si="10"/>
        <v>0</v>
      </c>
      <c r="G246" s="2">
        <f>AVERAGE(F246:F247)</f>
        <v>0</v>
      </c>
      <c r="H246" s="2">
        <f>STDEV(B246:B247)/AVERAGE(B246:B247)*100</f>
        <v>1.8341978361340407</v>
      </c>
      <c r="I246" t="str">
        <f>IF(OR(H246&gt;15,(AND(H246&gt;10,E246&gt;0.4))),"RERUN","")</f>
        <v/>
      </c>
      <c r="J246" t="str">
        <f>IF(E246&gt;5, "DILUTE","")</f>
        <v/>
      </c>
      <c r="K246" t="str">
        <f t="shared" si="11"/>
        <v>BDL</v>
      </c>
      <c r="M246" t="s">
        <v>68</v>
      </c>
      <c r="N246" s="31">
        <v>45189</v>
      </c>
      <c r="O246" s="32" t="s">
        <v>91</v>
      </c>
      <c r="P246">
        <v>245</v>
      </c>
    </row>
    <row r="247" spans="1:16" x14ac:dyDescent="0.25">
      <c r="A247" s="3">
        <v>114</v>
      </c>
      <c r="B247" s="3">
        <v>1.5229999999999999</v>
      </c>
      <c r="C247" s="4">
        <v>0</v>
      </c>
      <c r="D247" s="6"/>
      <c r="E247" s="4"/>
      <c r="F247" s="40">
        <f t="shared" si="10"/>
        <v>0</v>
      </c>
      <c r="G247" s="15"/>
      <c r="H247" s="3"/>
      <c r="I247" s="3"/>
      <c r="J247" s="3"/>
      <c r="K247" s="3" t="str">
        <f t="shared" si="11"/>
        <v>BDL</v>
      </c>
      <c r="L247" s="3"/>
      <c r="M247" s="3" t="s">
        <v>68</v>
      </c>
      <c r="N247" s="33">
        <v>45189</v>
      </c>
      <c r="O247" s="41" t="s">
        <v>91</v>
      </c>
      <c r="P247" s="3">
        <v>246</v>
      </c>
    </row>
    <row r="248" spans="1:16" x14ac:dyDescent="0.25">
      <c r="A248">
        <v>115</v>
      </c>
      <c r="B248">
        <v>1.419</v>
      </c>
      <c r="C248">
        <v>5.6000000000000001E-2</v>
      </c>
      <c r="E248" s="1">
        <f>AVERAGE(C248:C249)</f>
        <v>7.0500000000000007E-2</v>
      </c>
      <c r="F248" s="7">
        <f t="shared" si="10"/>
        <v>0</v>
      </c>
      <c r="G248" s="2">
        <f>AVERAGE(F248:F249)</f>
        <v>0</v>
      </c>
      <c r="H248" s="2">
        <f>STDEV(B248:B249)/AVERAGE(B248:B249)*100</f>
        <v>1.9705012123097863</v>
      </c>
      <c r="I248" t="str">
        <f>IF(OR(H248&gt;15,(AND(H248&gt;10,E248&gt;0.4))),"RERUN","")</f>
        <v/>
      </c>
      <c r="J248" t="str">
        <f>IF(E248&gt;5, "DILUTE","")</f>
        <v/>
      </c>
      <c r="K248" t="str">
        <f t="shared" si="11"/>
        <v>BDL</v>
      </c>
      <c r="M248" t="s">
        <v>68</v>
      </c>
      <c r="N248" s="31">
        <v>45190</v>
      </c>
      <c r="O248" s="32" t="s">
        <v>91</v>
      </c>
      <c r="P248">
        <v>247</v>
      </c>
    </row>
    <row r="249" spans="1:16" x14ac:dyDescent="0.25">
      <c r="A249">
        <v>115</v>
      </c>
      <c r="B249">
        <v>1.38</v>
      </c>
      <c r="C249">
        <v>8.5000000000000006E-2</v>
      </c>
      <c r="F249" s="7">
        <f t="shared" si="10"/>
        <v>0</v>
      </c>
      <c r="K249" t="str">
        <f t="shared" si="11"/>
        <v>BDL</v>
      </c>
      <c r="M249" t="s">
        <v>68</v>
      </c>
      <c r="N249" s="31">
        <v>45190</v>
      </c>
      <c r="O249" s="32" t="s">
        <v>91</v>
      </c>
      <c r="P249">
        <v>248</v>
      </c>
    </row>
    <row r="250" spans="1:16" x14ac:dyDescent="0.25">
      <c r="A250">
        <v>116</v>
      </c>
      <c r="B250">
        <v>1.2649999999999999</v>
      </c>
      <c r="C250">
        <v>0.17100000000000001</v>
      </c>
      <c r="E250" s="1">
        <f>AVERAGE(C250:C251)</f>
        <v>0.18</v>
      </c>
      <c r="F250" s="7">
        <f t="shared" si="10"/>
        <v>0</v>
      </c>
      <c r="G250" s="2">
        <f>AVERAGE(F250:F251)</f>
        <v>0</v>
      </c>
      <c r="H250" s="2">
        <f>STDEV(B250:B251)/AVERAGE(B250:B251)*100</f>
        <v>1.2405382126079667</v>
      </c>
      <c r="I250" t="str">
        <f>IF(OR(H250&gt;15,(AND(H250&gt;10,E250&gt;0.4))),"RERUN","")</f>
        <v/>
      </c>
      <c r="J250" t="str">
        <f>IF(E250&gt;5, "DILUTE","")</f>
        <v/>
      </c>
      <c r="K250" t="str">
        <f t="shared" si="11"/>
        <v/>
      </c>
      <c r="M250" t="s">
        <v>68</v>
      </c>
      <c r="N250" s="31">
        <v>45190</v>
      </c>
      <c r="O250" s="32" t="s">
        <v>91</v>
      </c>
      <c r="P250">
        <v>249</v>
      </c>
    </row>
    <row r="251" spans="1:16" x14ac:dyDescent="0.25">
      <c r="A251">
        <v>116</v>
      </c>
      <c r="B251">
        <v>1.2430000000000001</v>
      </c>
      <c r="C251">
        <v>0.189</v>
      </c>
      <c r="F251" s="7">
        <f t="shared" si="10"/>
        <v>0</v>
      </c>
      <c r="K251" t="str">
        <f t="shared" si="11"/>
        <v/>
      </c>
      <c r="M251" t="s">
        <v>68</v>
      </c>
      <c r="N251" s="31">
        <v>45190</v>
      </c>
      <c r="O251" s="32" t="s">
        <v>91</v>
      </c>
      <c r="P251">
        <v>250</v>
      </c>
    </row>
    <row r="252" spans="1:16" x14ac:dyDescent="0.25">
      <c r="A252">
        <v>117</v>
      </c>
      <c r="B252">
        <v>1.2250000000000001</v>
      </c>
      <c r="C252">
        <v>0.20300000000000001</v>
      </c>
      <c r="E252" s="1">
        <f>AVERAGE(C252:C253)</f>
        <v>0.25</v>
      </c>
      <c r="F252" s="7">
        <f t="shared" si="10"/>
        <v>0</v>
      </c>
      <c r="G252" s="2">
        <f>AVERAGE(F252:F253)</f>
        <v>0</v>
      </c>
      <c r="H252" s="2">
        <f>STDEV(B252:B253)/AVERAGE(B252:B253)*100</f>
        <v>6.5215655310117162</v>
      </c>
      <c r="I252" t="str">
        <f>IF(OR(H252&gt;15,(AND(H252&gt;10,E252&gt;0.4))),"RERUN","")</f>
        <v/>
      </c>
      <c r="J252" t="str">
        <f>IF(E252&gt;5, "DILUTE","")</f>
        <v/>
      </c>
      <c r="K252" t="str">
        <f t="shared" si="11"/>
        <v/>
      </c>
      <c r="M252" t="s">
        <v>68</v>
      </c>
      <c r="N252" s="31">
        <v>45190</v>
      </c>
      <c r="O252" s="32" t="s">
        <v>91</v>
      </c>
      <c r="P252">
        <v>251</v>
      </c>
    </row>
    <row r="253" spans="1:16" x14ac:dyDescent="0.25">
      <c r="A253">
        <v>117</v>
      </c>
      <c r="B253">
        <v>1.117</v>
      </c>
      <c r="C253">
        <v>0.29699999999999999</v>
      </c>
      <c r="F253" s="7">
        <f t="shared" si="10"/>
        <v>0</v>
      </c>
      <c r="K253" t="str">
        <f t="shared" si="11"/>
        <v/>
      </c>
      <c r="M253" t="s">
        <v>68</v>
      </c>
      <c r="N253" s="31">
        <v>45190</v>
      </c>
      <c r="O253" s="32" t="s">
        <v>91</v>
      </c>
      <c r="P253">
        <v>252</v>
      </c>
    </row>
    <row r="254" spans="1:16" x14ac:dyDescent="0.25">
      <c r="A254">
        <v>118</v>
      </c>
      <c r="B254">
        <v>1.1839999999999999</v>
      </c>
      <c r="C254">
        <v>0.23699999999999999</v>
      </c>
      <c r="E254" s="1">
        <f>AVERAGE(C254:C255)</f>
        <v>0.247</v>
      </c>
      <c r="F254" s="7">
        <f t="shared" si="10"/>
        <v>0</v>
      </c>
      <c r="G254" s="2">
        <f>AVERAGE(F254:F255)</f>
        <v>0</v>
      </c>
      <c r="H254" s="2">
        <f>STDEV(B254:B255)/AVERAGE(B254:B255)*100</f>
        <v>1.3870751358030302</v>
      </c>
      <c r="I254" t="str">
        <f>IF(OR(H254&gt;15,(AND(H254&gt;10,E254&gt;0.4))),"RERUN","")</f>
        <v/>
      </c>
      <c r="J254" t="str">
        <f>IF(E254&gt;5, "DILUTE","")</f>
        <v/>
      </c>
      <c r="K254" t="str">
        <f t="shared" si="11"/>
        <v/>
      </c>
      <c r="M254" t="s">
        <v>68</v>
      </c>
      <c r="N254" s="31">
        <v>45190</v>
      </c>
      <c r="O254" s="32" t="s">
        <v>91</v>
      </c>
      <c r="P254">
        <v>253</v>
      </c>
    </row>
    <row r="255" spans="1:16" x14ac:dyDescent="0.25">
      <c r="A255">
        <v>118</v>
      </c>
      <c r="B255">
        <v>1.161</v>
      </c>
      <c r="C255">
        <v>0.25700000000000001</v>
      </c>
      <c r="F255" s="7">
        <f t="shared" si="10"/>
        <v>0</v>
      </c>
      <c r="K255" t="str">
        <f t="shared" si="11"/>
        <v/>
      </c>
      <c r="M255" t="s">
        <v>68</v>
      </c>
      <c r="N255" s="31">
        <v>45190</v>
      </c>
      <c r="O255" s="32" t="s">
        <v>91</v>
      </c>
      <c r="P255">
        <v>254</v>
      </c>
    </row>
    <row r="256" spans="1:16" x14ac:dyDescent="0.25">
      <c r="A256">
        <v>119</v>
      </c>
      <c r="B256">
        <v>1.2410000000000001</v>
      </c>
      <c r="C256">
        <v>0.19</v>
      </c>
      <c r="E256" s="1">
        <f>AVERAGE(C256:C257)</f>
        <v>0.20650000000000002</v>
      </c>
      <c r="F256" s="7">
        <f t="shared" si="10"/>
        <v>0</v>
      </c>
      <c r="G256" s="2">
        <f>AVERAGE(F256:F257)</f>
        <v>0</v>
      </c>
      <c r="H256" s="2">
        <f>STDEV(B256:B257)/AVERAGE(B256:B257)*100</f>
        <v>2.3164841316512632</v>
      </c>
      <c r="I256" t="str">
        <f>IF(OR(H256&gt;15,(AND(H256&gt;10,E256&gt;0.4))),"RERUN","")</f>
        <v/>
      </c>
      <c r="J256" t="str">
        <f>IF(E256&gt;5, "DILUTE","")</f>
        <v/>
      </c>
      <c r="K256" t="str">
        <f t="shared" si="11"/>
        <v/>
      </c>
      <c r="M256" t="s">
        <v>68</v>
      </c>
      <c r="N256" s="31">
        <v>45190</v>
      </c>
      <c r="O256" s="32" t="s">
        <v>91</v>
      </c>
      <c r="P256">
        <v>255</v>
      </c>
    </row>
    <row r="257" spans="1:16" x14ac:dyDescent="0.25">
      <c r="A257">
        <v>119</v>
      </c>
      <c r="B257">
        <v>1.2010000000000001</v>
      </c>
      <c r="C257">
        <v>0.223</v>
      </c>
      <c r="F257" s="7">
        <f t="shared" si="10"/>
        <v>0</v>
      </c>
      <c r="K257" t="str">
        <f t="shared" si="11"/>
        <v/>
      </c>
      <c r="M257" t="s">
        <v>68</v>
      </c>
      <c r="N257" s="31">
        <v>45190</v>
      </c>
      <c r="O257" s="32" t="s">
        <v>91</v>
      </c>
      <c r="P257">
        <v>256</v>
      </c>
    </row>
    <row r="258" spans="1:16" x14ac:dyDescent="0.25">
      <c r="A258">
        <v>120</v>
      </c>
      <c r="B258">
        <v>1.3460000000000001</v>
      </c>
      <c r="C258">
        <v>0.11</v>
      </c>
      <c r="E258" s="1">
        <f>AVERAGE(C258:C259)</f>
        <v>9.0499999999999997E-2</v>
      </c>
      <c r="F258" s="7">
        <f t="shared" si="10"/>
        <v>0</v>
      </c>
      <c r="G258" s="2">
        <f>AVERAGE(F258:F259)</f>
        <v>0</v>
      </c>
      <c r="H258" s="2">
        <f>STDEV(B258:B259)/AVERAGE(B258:B259)*100</f>
        <v>2.7305398472048799</v>
      </c>
      <c r="I258" t="str">
        <f>IF(OR(H258&gt;15,(AND(H258&gt;10,E258&gt;0.4))),"RERUN","")</f>
        <v/>
      </c>
      <c r="J258" t="str">
        <f>IF(E258&gt;5, "DILUTE","")</f>
        <v/>
      </c>
      <c r="K258" t="str">
        <f t="shared" si="11"/>
        <v/>
      </c>
      <c r="M258" t="s">
        <v>68</v>
      </c>
      <c r="N258" s="31">
        <v>45190</v>
      </c>
      <c r="O258" s="32" t="s">
        <v>91</v>
      </c>
      <c r="P258">
        <v>257</v>
      </c>
    </row>
    <row r="259" spans="1:16" x14ac:dyDescent="0.25">
      <c r="A259">
        <v>120</v>
      </c>
      <c r="B259">
        <v>1.399</v>
      </c>
      <c r="C259">
        <v>7.0999999999999994E-2</v>
      </c>
      <c r="F259" s="7">
        <f t="shared" ref="F259:F322" si="12">C259*D259</f>
        <v>0</v>
      </c>
      <c r="K259" t="str">
        <f t="shared" ref="K259:K322" si="13">IF(C259&lt;0.1,"BDL","")</f>
        <v>BDL</v>
      </c>
      <c r="M259" t="s">
        <v>68</v>
      </c>
      <c r="N259" s="31">
        <v>45190</v>
      </c>
      <c r="O259" s="32" t="s">
        <v>91</v>
      </c>
      <c r="P259">
        <v>258</v>
      </c>
    </row>
    <row r="260" spans="1:16" x14ac:dyDescent="0.25">
      <c r="A260">
        <v>122</v>
      </c>
      <c r="B260">
        <v>1.3460000000000001</v>
      </c>
      <c r="C260">
        <v>0.11</v>
      </c>
      <c r="E260" s="1">
        <f>AVERAGE(C260:C261)</f>
        <v>0.107</v>
      </c>
      <c r="F260" s="7">
        <f t="shared" si="12"/>
        <v>0</v>
      </c>
      <c r="G260" s="2">
        <f>AVERAGE(F260:F261)</f>
        <v>0</v>
      </c>
      <c r="H260" s="2">
        <f>STDEV(B260:B261)/AVERAGE(B260:B261)*100</f>
        <v>0.41902624070313965</v>
      </c>
      <c r="I260" t="str">
        <f>IF(OR(H260&gt;15,(AND(H260&gt;10,E260&gt;0.4))),"RERUN","")</f>
        <v/>
      </c>
      <c r="J260" t="str">
        <f>IF(E260&gt;5, "DILUTE","")</f>
        <v/>
      </c>
      <c r="K260" t="str">
        <f t="shared" si="13"/>
        <v/>
      </c>
      <c r="M260" t="s">
        <v>68</v>
      </c>
      <c r="N260" s="31">
        <v>45190</v>
      </c>
      <c r="O260" s="32" t="s">
        <v>91</v>
      </c>
      <c r="P260">
        <v>259</v>
      </c>
    </row>
    <row r="261" spans="1:16" x14ac:dyDescent="0.25">
      <c r="A261">
        <v>122</v>
      </c>
      <c r="B261">
        <v>1.3540000000000001</v>
      </c>
      <c r="C261">
        <v>0.104</v>
      </c>
      <c r="F261" s="7">
        <f t="shared" si="12"/>
        <v>0</v>
      </c>
      <c r="K261" t="str">
        <f t="shared" si="13"/>
        <v/>
      </c>
      <c r="M261" t="s">
        <v>68</v>
      </c>
      <c r="N261" s="31">
        <v>45190</v>
      </c>
      <c r="O261" s="32" t="s">
        <v>91</v>
      </c>
      <c r="P261">
        <v>260</v>
      </c>
    </row>
    <row r="262" spans="1:16" x14ac:dyDescent="0.25">
      <c r="A262">
        <v>123</v>
      </c>
      <c r="B262">
        <v>1.385</v>
      </c>
      <c r="C262">
        <v>8.1000000000000003E-2</v>
      </c>
      <c r="E262" s="1">
        <f>AVERAGE(C262:C263)</f>
        <v>4.0500000000000001E-2</v>
      </c>
      <c r="F262" s="7">
        <f t="shared" si="12"/>
        <v>0</v>
      </c>
      <c r="G262" s="2">
        <f>AVERAGE(F262:F263)</f>
        <v>0</v>
      </c>
      <c r="H262" s="2">
        <f>STDEV(B262:B263)/AVERAGE(B262:B263)*100</f>
        <v>5.9190536508870464</v>
      </c>
      <c r="I262" t="str">
        <f>IF(OR(H262&gt;15,(AND(H262&gt;10,E262&gt;0.4))),"RERUN","")</f>
        <v/>
      </c>
      <c r="J262" t="str">
        <f>IF(E262&gt;5, "DILUTE","")</f>
        <v/>
      </c>
      <c r="K262" t="str">
        <f t="shared" si="13"/>
        <v>BDL</v>
      </c>
      <c r="M262" t="s">
        <v>68</v>
      </c>
      <c r="N262" s="31">
        <v>45190</v>
      </c>
      <c r="O262" s="32" t="s">
        <v>91</v>
      </c>
      <c r="P262">
        <v>261</v>
      </c>
    </row>
    <row r="263" spans="1:16" x14ac:dyDescent="0.25">
      <c r="A263">
        <v>123</v>
      </c>
      <c r="B263">
        <v>1.506</v>
      </c>
      <c r="C263">
        <v>0</v>
      </c>
      <c r="F263" s="7">
        <f t="shared" si="12"/>
        <v>0</v>
      </c>
      <c r="K263" t="str">
        <f t="shared" si="13"/>
        <v>BDL</v>
      </c>
      <c r="M263" t="s">
        <v>68</v>
      </c>
      <c r="N263" s="31">
        <v>45190</v>
      </c>
      <c r="O263" s="32" t="s">
        <v>91</v>
      </c>
      <c r="P263">
        <v>262</v>
      </c>
    </row>
    <row r="264" spans="1:16" x14ac:dyDescent="0.25">
      <c r="A264">
        <v>124</v>
      </c>
      <c r="B264">
        <v>1.319</v>
      </c>
      <c r="C264">
        <v>0.13</v>
      </c>
      <c r="E264" s="1">
        <f>AVERAGE(C264:C265)</f>
        <v>0.121</v>
      </c>
      <c r="F264" s="7">
        <f t="shared" si="12"/>
        <v>0</v>
      </c>
      <c r="G264" s="2">
        <f>AVERAGE(F264:F265)</f>
        <v>0</v>
      </c>
      <c r="H264" s="2">
        <f>STDEV(B264:B265)/AVERAGE(B264:B265)*100</f>
        <v>1.2750234972559849</v>
      </c>
      <c r="I264" t="str">
        <f>IF(OR(H264&gt;15,(AND(H264&gt;10,E264&gt;0.4))),"RERUN","")</f>
        <v/>
      </c>
      <c r="J264" t="str">
        <f>IF(E264&gt;5, "DILUTE","")</f>
        <v/>
      </c>
      <c r="K264" t="str">
        <f t="shared" si="13"/>
        <v/>
      </c>
      <c r="M264" t="s">
        <v>68</v>
      </c>
      <c r="N264" s="31">
        <v>45190</v>
      </c>
      <c r="O264" s="32" t="s">
        <v>91</v>
      </c>
      <c r="P264">
        <v>263</v>
      </c>
    </row>
    <row r="265" spans="1:16" x14ac:dyDescent="0.25">
      <c r="A265">
        <v>124</v>
      </c>
      <c r="B265">
        <v>1.343</v>
      </c>
      <c r="C265">
        <v>0.112</v>
      </c>
      <c r="F265" s="7">
        <f t="shared" si="12"/>
        <v>0</v>
      </c>
      <c r="K265" t="str">
        <f t="shared" si="13"/>
        <v/>
      </c>
      <c r="M265" t="s">
        <v>68</v>
      </c>
      <c r="N265" s="31">
        <v>45190</v>
      </c>
      <c r="O265" s="32" t="s">
        <v>91</v>
      </c>
      <c r="P265">
        <v>264</v>
      </c>
    </row>
    <row r="266" spans="1:16" x14ac:dyDescent="0.25">
      <c r="A266">
        <v>125</v>
      </c>
      <c r="B266">
        <v>1.2809999999999999</v>
      </c>
      <c r="C266">
        <v>0.159</v>
      </c>
      <c r="E266" s="1">
        <f>AVERAGE(C266:C267)</f>
        <v>0.14750000000000002</v>
      </c>
      <c r="F266" s="7">
        <f t="shared" si="12"/>
        <v>0</v>
      </c>
      <c r="G266" s="2">
        <f>AVERAGE(F266:F267)</f>
        <v>0</v>
      </c>
      <c r="H266" s="2">
        <f>STDEV(B266:B267)/AVERAGE(B266:B267)*100</f>
        <v>1.6368212527466393</v>
      </c>
      <c r="I266" t="str">
        <f>IF(OR(H266&gt;15,(AND(H266&gt;10,E266&gt;0.4))),"RERUN","")</f>
        <v/>
      </c>
      <c r="J266" t="str">
        <f>IF(E266&gt;5, "DILUTE","")</f>
        <v/>
      </c>
      <c r="K266" t="str">
        <f t="shared" si="13"/>
        <v/>
      </c>
      <c r="M266" t="s">
        <v>68</v>
      </c>
      <c r="N266" s="31">
        <v>45190</v>
      </c>
      <c r="O266" s="32" t="s">
        <v>91</v>
      </c>
      <c r="P266">
        <v>265</v>
      </c>
    </row>
    <row r="267" spans="1:16" x14ac:dyDescent="0.25">
      <c r="A267">
        <v>125</v>
      </c>
      <c r="B267">
        <v>1.3109999999999999</v>
      </c>
      <c r="C267">
        <v>0.13600000000000001</v>
      </c>
      <c r="F267" s="7">
        <f t="shared" si="12"/>
        <v>0</v>
      </c>
      <c r="K267" t="str">
        <f t="shared" si="13"/>
        <v/>
      </c>
      <c r="M267" t="s">
        <v>68</v>
      </c>
      <c r="N267" s="31">
        <v>45190</v>
      </c>
      <c r="O267" s="32" t="s">
        <v>91</v>
      </c>
      <c r="P267">
        <v>266</v>
      </c>
    </row>
    <row r="268" spans="1:16" x14ac:dyDescent="0.25">
      <c r="A268">
        <v>126</v>
      </c>
      <c r="B268">
        <v>1.2569999999999999</v>
      </c>
      <c r="C268">
        <v>0.17799999999999999</v>
      </c>
      <c r="E268" s="1">
        <f>AVERAGE(C268:C269)</f>
        <v>0.19900000000000001</v>
      </c>
      <c r="F268" s="7">
        <f t="shared" si="12"/>
        <v>0</v>
      </c>
      <c r="G268" s="2">
        <f>AVERAGE(F268:F269)</f>
        <v>0</v>
      </c>
      <c r="H268" s="2">
        <f>STDEV(B268:B269)/AVERAGE(B268:B269)*100</f>
        <v>2.9869660943704592</v>
      </c>
      <c r="I268" t="str">
        <f>IF(OR(H268&gt;15,(AND(H268&gt;10,E268&gt;0.4))),"RERUN","")</f>
        <v/>
      </c>
      <c r="J268" t="str">
        <f>IF(E268&gt;5, "DILUTE","")</f>
        <v/>
      </c>
      <c r="K268" t="str">
        <f t="shared" si="13"/>
        <v/>
      </c>
      <c r="M268" t="s">
        <v>68</v>
      </c>
      <c r="N268" s="31">
        <v>45190</v>
      </c>
      <c r="O268" s="32" t="s">
        <v>91</v>
      </c>
      <c r="P268">
        <v>267</v>
      </c>
    </row>
    <row r="269" spans="1:16" x14ac:dyDescent="0.25">
      <c r="A269">
        <v>126</v>
      </c>
      <c r="B269">
        <v>1.2050000000000001</v>
      </c>
      <c r="C269">
        <v>0.22</v>
      </c>
      <c r="F269" s="7">
        <f t="shared" si="12"/>
        <v>0</v>
      </c>
      <c r="K269" t="str">
        <f t="shared" si="13"/>
        <v/>
      </c>
      <c r="M269" t="s">
        <v>68</v>
      </c>
      <c r="N269" s="31">
        <v>45190</v>
      </c>
      <c r="O269" s="32" t="s">
        <v>91</v>
      </c>
      <c r="P269">
        <v>268</v>
      </c>
    </row>
    <row r="270" spans="1:16" x14ac:dyDescent="0.25">
      <c r="A270">
        <v>131</v>
      </c>
      <c r="B270">
        <v>1.35</v>
      </c>
      <c r="C270">
        <v>0.107</v>
      </c>
      <c r="E270" s="1">
        <f>AVERAGE(C270:C271)</f>
        <v>9.4500000000000001E-2</v>
      </c>
      <c r="F270" s="7">
        <f t="shared" si="12"/>
        <v>0</v>
      </c>
      <c r="G270" s="2">
        <f>AVERAGE(F270:F271)</f>
        <v>0</v>
      </c>
      <c r="H270" s="2">
        <f>STDEV(B270:B271)/AVERAGE(B270:B271)*100</f>
        <v>1.758714744721469</v>
      </c>
      <c r="I270" t="str">
        <f>IF(OR(H270&gt;15,(AND(H270&gt;10,E270&gt;0.4))),"RERUN","")</f>
        <v/>
      </c>
      <c r="J270" t="str">
        <f>IF(E270&gt;5, "DILUTE","")</f>
        <v/>
      </c>
      <c r="K270" t="str">
        <f t="shared" si="13"/>
        <v/>
      </c>
      <c r="M270" t="s">
        <v>68</v>
      </c>
      <c r="N270" s="31">
        <v>45190</v>
      </c>
      <c r="O270" s="32" t="s">
        <v>91</v>
      </c>
      <c r="P270">
        <v>269</v>
      </c>
    </row>
    <row r="271" spans="1:16" x14ac:dyDescent="0.25">
      <c r="A271">
        <v>131</v>
      </c>
      <c r="B271">
        <v>1.3839999999999999</v>
      </c>
      <c r="C271">
        <v>8.2000000000000003E-2</v>
      </c>
      <c r="F271" s="7">
        <f t="shared" si="12"/>
        <v>0</v>
      </c>
      <c r="K271" t="str">
        <f t="shared" si="13"/>
        <v>BDL</v>
      </c>
      <c r="M271" t="s">
        <v>68</v>
      </c>
      <c r="N271" s="31">
        <v>45190</v>
      </c>
      <c r="O271" s="32" t="s">
        <v>91</v>
      </c>
      <c r="P271">
        <v>270</v>
      </c>
    </row>
    <row r="272" spans="1:16" x14ac:dyDescent="0.25">
      <c r="A272">
        <v>132</v>
      </c>
      <c r="B272">
        <v>1.3620000000000001</v>
      </c>
      <c r="C272">
        <v>9.8000000000000004E-2</v>
      </c>
      <c r="E272" s="1">
        <f>AVERAGE(C272:C273)</f>
        <v>0.1255</v>
      </c>
      <c r="F272" s="7">
        <f t="shared" si="12"/>
        <v>0</v>
      </c>
      <c r="G272" s="2">
        <f>AVERAGE(F272:F273)</f>
        <v>0</v>
      </c>
      <c r="H272" s="2">
        <f>STDEV(B272:B273)/AVERAGE(B272:B273)*100</f>
        <v>3.8942885723589664</v>
      </c>
      <c r="I272" t="str">
        <f>IF(OR(H272&gt;15,(AND(H272&gt;10,E272&gt;0.4))),"RERUN","")</f>
        <v/>
      </c>
      <c r="J272" t="str">
        <f>IF(E272&gt;5, "DILUTE","")</f>
        <v/>
      </c>
      <c r="K272" t="str">
        <f t="shared" si="13"/>
        <v>BDL</v>
      </c>
      <c r="M272" t="s">
        <v>68</v>
      </c>
      <c r="N272" s="31">
        <v>45190</v>
      </c>
      <c r="O272" s="32" t="s">
        <v>91</v>
      </c>
      <c r="P272">
        <v>271</v>
      </c>
    </row>
    <row r="273" spans="1:16" x14ac:dyDescent="0.25">
      <c r="A273">
        <v>132</v>
      </c>
      <c r="B273">
        <v>1.2889999999999999</v>
      </c>
      <c r="C273">
        <v>0.153</v>
      </c>
      <c r="F273" s="7">
        <f t="shared" si="12"/>
        <v>0</v>
      </c>
      <c r="K273" t="str">
        <f t="shared" si="13"/>
        <v/>
      </c>
      <c r="M273" t="s">
        <v>68</v>
      </c>
      <c r="N273" s="31">
        <v>45190</v>
      </c>
      <c r="O273" s="32" t="s">
        <v>91</v>
      </c>
      <c r="P273">
        <v>272</v>
      </c>
    </row>
    <row r="274" spans="1:16" x14ac:dyDescent="0.25">
      <c r="A274">
        <v>133</v>
      </c>
      <c r="B274">
        <v>0.97699999999999998</v>
      </c>
      <c r="C274">
        <v>0.443</v>
      </c>
      <c r="E274" s="1">
        <f>AVERAGE(C274:C275)</f>
        <v>0.34350000000000003</v>
      </c>
      <c r="F274" s="7">
        <f t="shared" si="12"/>
        <v>0</v>
      </c>
      <c r="G274" s="2">
        <f>AVERAGE(F274:F275)</f>
        <v>0</v>
      </c>
      <c r="H274" s="2">
        <f>STDEV(B274:B275)/AVERAGE(B274:B275)*100</f>
        <v>13.071458379574818</v>
      </c>
      <c r="I274" t="str">
        <f>IF(OR(H274&gt;15,(AND(H274&gt;10,E274&gt;0.4))),"RERUN","")</f>
        <v/>
      </c>
      <c r="J274" t="str">
        <f>IF(E274&gt;5, "DILUTE","")</f>
        <v/>
      </c>
      <c r="K274" t="str">
        <f t="shared" si="13"/>
        <v/>
      </c>
      <c r="M274" t="s">
        <v>68</v>
      </c>
      <c r="N274" s="31">
        <v>45190</v>
      </c>
      <c r="O274" s="32" t="s">
        <v>91</v>
      </c>
      <c r="P274">
        <v>273</v>
      </c>
    </row>
    <row r="275" spans="1:16" x14ac:dyDescent="0.25">
      <c r="A275">
        <v>133</v>
      </c>
      <c r="B275">
        <v>1.1759999999999999</v>
      </c>
      <c r="C275">
        <v>0.24399999999999999</v>
      </c>
      <c r="F275" s="7">
        <f t="shared" si="12"/>
        <v>0</v>
      </c>
      <c r="K275" t="str">
        <f t="shared" si="13"/>
        <v/>
      </c>
      <c r="M275" t="s">
        <v>68</v>
      </c>
      <c r="N275" s="31">
        <v>45190</v>
      </c>
      <c r="O275" s="32" t="s">
        <v>91</v>
      </c>
      <c r="P275">
        <v>274</v>
      </c>
    </row>
    <row r="276" spans="1:16" x14ac:dyDescent="0.25">
      <c r="A276">
        <v>134</v>
      </c>
      <c r="B276">
        <v>1.321</v>
      </c>
      <c r="C276">
        <v>0.129</v>
      </c>
      <c r="E276" s="1">
        <f>AVERAGE(C276:C277)</f>
        <v>0.121</v>
      </c>
      <c r="F276" s="7">
        <f t="shared" si="12"/>
        <v>0</v>
      </c>
      <c r="G276" s="2">
        <f>AVERAGE(F276:F277)</f>
        <v>0</v>
      </c>
      <c r="H276" s="2">
        <f>STDEV(B276:B277)/AVERAGE(B276:B277)*100</f>
        <v>1.115226616967149</v>
      </c>
      <c r="I276" t="str">
        <f>IF(OR(H276&gt;15,(AND(H276&gt;10,E276&gt;0.4))),"RERUN","")</f>
        <v/>
      </c>
      <c r="J276" t="str">
        <f>IF(E276&gt;5, "DILUTE","")</f>
        <v/>
      </c>
      <c r="K276" t="str">
        <f t="shared" si="13"/>
        <v/>
      </c>
      <c r="M276" t="s">
        <v>68</v>
      </c>
      <c r="N276" s="31">
        <v>45190</v>
      </c>
      <c r="O276" s="32" t="s">
        <v>91</v>
      </c>
      <c r="P276">
        <v>275</v>
      </c>
    </row>
    <row r="277" spans="1:16" x14ac:dyDescent="0.25">
      <c r="A277">
        <v>134</v>
      </c>
      <c r="B277">
        <v>1.3420000000000001</v>
      </c>
      <c r="C277">
        <v>0.113</v>
      </c>
      <c r="F277" s="7">
        <f t="shared" si="12"/>
        <v>0</v>
      </c>
      <c r="K277" t="str">
        <f t="shared" si="13"/>
        <v/>
      </c>
      <c r="M277" t="s">
        <v>68</v>
      </c>
      <c r="N277" s="31">
        <v>45190</v>
      </c>
      <c r="O277" s="32" t="s">
        <v>91</v>
      </c>
      <c r="P277">
        <v>276</v>
      </c>
    </row>
    <row r="278" spans="1:16" x14ac:dyDescent="0.25">
      <c r="A278">
        <v>135</v>
      </c>
      <c r="B278">
        <v>1.3520000000000001</v>
      </c>
      <c r="C278">
        <v>0.106</v>
      </c>
      <c r="E278" s="1">
        <f>AVERAGE(C278:C279)</f>
        <v>0.11849999999999999</v>
      </c>
      <c r="F278" s="7">
        <f t="shared" si="12"/>
        <v>0</v>
      </c>
      <c r="G278" s="2">
        <f>AVERAGE(F278:F279)</f>
        <v>0</v>
      </c>
      <c r="H278" s="2">
        <f>STDEV(B278:B279)/AVERAGE(B278:B279)*100</f>
        <v>1.8008712030219205</v>
      </c>
      <c r="I278" t="str">
        <f>IF(OR(H278&gt;15,(AND(H278&gt;10,E278&gt;0.4))),"RERUN","")</f>
        <v/>
      </c>
      <c r="J278" t="str">
        <f>IF(E278&gt;5, "DILUTE","")</f>
        <v/>
      </c>
      <c r="K278" t="str">
        <f t="shared" si="13"/>
        <v/>
      </c>
      <c r="M278" t="s">
        <v>68</v>
      </c>
      <c r="N278" s="31">
        <v>45190</v>
      </c>
      <c r="O278" s="32" t="s">
        <v>91</v>
      </c>
      <c r="P278">
        <v>277</v>
      </c>
    </row>
    <row r="279" spans="1:16" x14ac:dyDescent="0.25">
      <c r="A279">
        <v>135</v>
      </c>
      <c r="B279">
        <v>1.3180000000000001</v>
      </c>
      <c r="C279">
        <v>0.13100000000000001</v>
      </c>
      <c r="F279" s="7">
        <f t="shared" si="12"/>
        <v>0</v>
      </c>
      <c r="K279" t="str">
        <f t="shared" si="13"/>
        <v/>
      </c>
      <c r="M279" t="s">
        <v>68</v>
      </c>
      <c r="N279" s="31">
        <v>45190</v>
      </c>
      <c r="O279" s="32" t="s">
        <v>91</v>
      </c>
      <c r="P279">
        <v>278</v>
      </c>
    </row>
    <row r="280" spans="1:16" x14ac:dyDescent="0.25">
      <c r="A280">
        <v>136</v>
      </c>
      <c r="B280">
        <v>1.4179999999999999</v>
      </c>
      <c r="C280">
        <v>5.7000000000000002E-2</v>
      </c>
      <c r="E280" s="1">
        <f>AVERAGE(C280:C281)</f>
        <v>8.9499999999999996E-2</v>
      </c>
      <c r="F280" s="7">
        <f t="shared" si="12"/>
        <v>0</v>
      </c>
      <c r="G280" s="2">
        <f>AVERAGE(F280:F281)</f>
        <v>0</v>
      </c>
      <c r="H280" s="2">
        <f>STDEV(B280:B281)/AVERAGE(B280:B281)*100</f>
        <v>4.5287770556343583</v>
      </c>
      <c r="I280" t="str">
        <f>IF(OR(H280&gt;15,(AND(H280&gt;10,E280&gt;0.4))),"RERUN","")</f>
        <v/>
      </c>
      <c r="J280" t="str">
        <f>IF(E280&gt;5, "DILUTE","")</f>
        <v/>
      </c>
      <c r="K280" t="str">
        <f t="shared" si="13"/>
        <v>BDL</v>
      </c>
      <c r="M280" t="s">
        <v>68</v>
      </c>
      <c r="N280" s="31">
        <v>45190</v>
      </c>
      <c r="O280" s="32" t="s">
        <v>91</v>
      </c>
      <c r="P280">
        <v>279</v>
      </c>
    </row>
    <row r="281" spans="1:16" x14ac:dyDescent="0.25">
      <c r="A281">
        <v>136</v>
      </c>
      <c r="B281">
        <v>1.33</v>
      </c>
      <c r="C281">
        <v>0.122</v>
      </c>
      <c r="F281" s="7">
        <f t="shared" si="12"/>
        <v>0</v>
      </c>
      <c r="K281" t="str">
        <f t="shared" si="13"/>
        <v/>
      </c>
      <c r="M281" t="s">
        <v>68</v>
      </c>
      <c r="N281" s="31">
        <v>45190</v>
      </c>
      <c r="O281" s="32" t="s">
        <v>91</v>
      </c>
      <c r="P281">
        <v>280</v>
      </c>
    </row>
    <row r="282" spans="1:16" x14ac:dyDescent="0.25">
      <c r="A282">
        <v>137</v>
      </c>
      <c r="B282">
        <v>1.3680000000000001</v>
      </c>
      <c r="C282">
        <v>9.4E-2</v>
      </c>
      <c r="E282" s="1">
        <f>AVERAGE(C282:C283)</f>
        <v>9.6000000000000002E-2</v>
      </c>
      <c r="F282" s="7">
        <f t="shared" si="12"/>
        <v>0</v>
      </c>
      <c r="G282" s="2">
        <f>AVERAGE(F282:F283)</f>
        <v>0</v>
      </c>
      <c r="H282" s="2">
        <f>STDEV(B282:B283)/AVERAGE(B282:B283)*100</f>
        <v>0.31081616755452662</v>
      </c>
      <c r="I282" t="str">
        <f>IF(OR(H282&gt;15,(AND(H282&gt;10,E282&gt;0.4))),"RERUN","")</f>
        <v/>
      </c>
      <c r="J282" t="str">
        <f>IF(E282&gt;5, "DILUTE","")</f>
        <v/>
      </c>
      <c r="K282" t="str">
        <f t="shared" si="13"/>
        <v>BDL</v>
      </c>
      <c r="M282" t="s">
        <v>68</v>
      </c>
      <c r="N282" s="31">
        <v>45190</v>
      </c>
      <c r="O282" s="32" t="s">
        <v>91</v>
      </c>
      <c r="P282">
        <v>281</v>
      </c>
    </row>
    <row r="283" spans="1:16" x14ac:dyDescent="0.25">
      <c r="A283">
        <v>137</v>
      </c>
      <c r="B283">
        <v>1.3620000000000001</v>
      </c>
      <c r="C283">
        <v>9.8000000000000004E-2</v>
      </c>
      <c r="F283" s="7">
        <f t="shared" si="12"/>
        <v>0</v>
      </c>
      <c r="K283" t="str">
        <f t="shared" si="13"/>
        <v>BDL</v>
      </c>
      <c r="M283" t="s">
        <v>68</v>
      </c>
      <c r="N283" s="31">
        <v>45190</v>
      </c>
      <c r="O283" s="32" t="s">
        <v>91</v>
      </c>
      <c r="P283">
        <v>282</v>
      </c>
    </row>
    <row r="284" spans="1:16" x14ac:dyDescent="0.25">
      <c r="A284">
        <v>138</v>
      </c>
      <c r="B284">
        <v>1.276</v>
      </c>
      <c r="C284">
        <v>0.16300000000000001</v>
      </c>
      <c r="E284" s="1">
        <f>AVERAGE(C284:C285)</f>
        <v>0.192</v>
      </c>
      <c r="F284" s="7">
        <f t="shared" si="12"/>
        <v>0</v>
      </c>
      <c r="G284" s="2">
        <f>AVERAGE(F284:F285)</f>
        <v>0</v>
      </c>
      <c r="H284" s="2">
        <f>STDEV(B284:B285)/AVERAGE(B284:B285)*100</f>
        <v>4.1644852784685709</v>
      </c>
      <c r="I284" t="str">
        <f>IF(OR(H284&gt;15,(AND(H284&gt;10,E284&gt;0.4))),"RERUN","")</f>
        <v/>
      </c>
      <c r="J284" t="str">
        <f>IF(E284&gt;5, "DILUTE","")</f>
        <v/>
      </c>
      <c r="K284" t="str">
        <f t="shared" si="13"/>
        <v/>
      </c>
      <c r="M284" t="s">
        <v>68</v>
      </c>
      <c r="N284" s="31">
        <v>45190</v>
      </c>
      <c r="O284" s="32" t="s">
        <v>91</v>
      </c>
      <c r="P284">
        <v>283</v>
      </c>
    </row>
    <row r="285" spans="1:16" x14ac:dyDescent="0.25">
      <c r="A285">
        <v>138</v>
      </c>
      <c r="B285">
        <v>1.2030000000000001</v>
      </c>
      <c r="C285">
        <v>0.221</v>
      </c>
      <c r="F285" s="7">
        <f t="shared" si="12"/>
        <v>0</v>
      </c>
      <c r="K285" t="str">
        <f t="shared" si="13"/>
        <v/>
      </c>
      <c r="M285" t="s">
        <v>68</v>
      </c>
      <c r="N285" s="31">
        <v>45190</v>
      </c>
      <c r="O285" s="32" t="s">
        <v>91</v>
      </c>
      <c r="P285">
        <v>284</v>
      </c>
    </row>
    <row r="286" spans="1:16" x14ac:dyDescent="0.25">
      <c r="A286">
        <v>139</v>
      </c>
      <c r="B286">
        <v>1.1459999999999999</v>
      </c>
      <c r="C286">
        <v>0.27</v>
      </c>
      <c r="E286" s="1">
        <f>AVERAGE(C286:C287)</f>
        <v>0.27400000000000002</v>
      </c>
      <c r="F286" s="7">
        <f t="shared" si="12"/>
        <v>0</v>
      </c>
      <c r="G286" s="2">
        <f>AVERAGE(F286:F287)</f>
        <v>0</v>
      </c>
      <c r="H286" s="2">
        <f>STDEV(B286:B287)/AVERAGE(B286:B287)*100</f>
        <v>0.55750863168452525</v>
      </c>
      <c r="I286" t="str">
        <f>IF(OR(H286&gt;15,(AND(H286&gt;10,E286&gt;0.4))),"RERUN","")</f>
        <v/>
      </c>
      <c r="J286" t="str">
        <f>IF(E286&gt;5, "DILUTE","")</f>
        <v/>
      </c>
      <c r="K286" t="str">
        <f t="shared" si="13"/>
        <v/>
      </c>
      <c r="M286" t="s">
        <v>68</v>
      </c>
      <c r="N286" s="31">
        <v>45190</v>
      </c>
      <c r="O286" s="32" t="s">
        <v>91</v>
      </c>
      <c r="P286">
        <v>285</v>
      </c>
    </row>
    <row r="287" spans="1:16" x14ac:dyDescent="0.25">
      <c r="A287">
        <v>139</v>
      </c>
      <c r="B287">
        <v>1.137</v>
      </c>
      <c r="C287">
        <v>0.27800000000000002</v>
      </c>
      <c r="F287" s="7">
        <f t="shared" si="12"/>
        <v>0</v>
      </c>
      <c r="K287" t="str">
        <f t="shared" si="13"/>
        <v/>
      </c>
      <c r="M287" t="s">
        <v>68</v>
      </c>
      <c r="N287" s="31">
        <v>45190</v>
      </c>
      <c r="O287" s="32" t="s">
        <v>91</v>
      </c>
      <c r="P287">
        <v>286</v>
      </c>
    </row>
    <row r="288" spans="1:16" x14ac:dyDescent="0.25">
      <c r="A288">
        <v>140</v>
      </c>
      <c r="B288">
        <v>0.54900000000000004</v>
      </c>
      <c r="C288">
        <v>1.3560000000000001</v>
      </c>
      <c r="E288" s="1">
        <f>AVERAGE(C288:C289)</f>
        <v>1.3149999999999999</v>
      </c>
      <c r="F288" s="7">
        <f t="shared" si="12"/>
        <v>0</v>
      </c>
      <c r="G288" s="2">
        <f>AVERAGE(F288:F289)</f>
        <v>0</v>
      </c>
      <c r="H288" s="2">
        <f>STDEV(B288:B289)/AVERAGE(B288:B289)*100</f>
        <v>2.6540200902444031</v>
      </c>
      <c r="I288" t="str">
        <f>IF(OR(H288&gt;15,(AND(H288&gt;10,E288&gt;0.4))),"RERUN","")</f>
        <v/>
      </c>
      <c r="J288" t="str">
        <f>IF(E288&gt;5, "DILUTE","")</f>
        <v/>
      </c>
      <c r="K288" t="str">
        <f t="shared" si="13"/>
        <v/>
      </c>
      <c r="M288" t="s">
        <v>68</v>
      </c>
      <c r="N288" s="31">
        <v>45190</v>
      </c>
      <c r="O288" s="32" t="s">
        <v>91</v>
      </c>
      <c r="P288">
        <v>287</v>
      </c>
    </row>
    <row r="289" spans="1:16" x14ac:dyDescent="0.25">
      <c r="A289">
        <v>140</v>
      </c>
      <c r="B289">
        <v>0.56999999999999995</v>
      </c>
      <c r="C289">
        <v>1.274</v>
      </c>
      <c r="F289" s="7">
        <f t="shared" si="12"/>
        <v>0</v>
      </c>
      <c r="K289" t="str">
        <f t="shared" si="13"/>
        <v/>
      </c>
      <c r="M289" t="s">
        <v>68</v>
      </c>
      <c r="N289" s="31">
        <v>45190</v>
      </c>
      <c r="O289" s="32" t="s">
        <v>91</v>
      </c>
      <c r="P289">
        <v>288</v>
      </c>
    </row>
    <row r="290" spans="1:16" x14ac:dyDescent="0.25">
      <c r="A290">
        <v>141</v>
      </c>
      <c r="B290">
        <v>1.2490000000000001</v>
      </c>
      <c r="C290">
        <v>0.184</v>
      </c>
      <c r="E290" s="1">
        <f>AVERAGE(C290:C291)</f>
        <v>0.16999999999999998</v>
      </c>
      <c r="F290" s="7">
        <f t="shared" si="12"/>
        <v>0</v>
      </c>
      <c r="G290" s="2">
        <f>AVERAGE(F290:F291)</f>
        <v>0</v>
      </c>
      <c r="H290" s="2">
        <f>STDEV(B290:B291)/AVERAGE(B290:B291)*100</f>
        <v>2.0091431825347734</v>
      </c>
      <c r="I290" t="str">
        <f>IF(OR(H290&gt;15,(AND(H290&gt;10,E290&gt;0.4))),"RERUN","")</f>
        <v/>
      </c>
      <c r="J290" t="str">
        <f>IF(E290&gt;5, "DILUTE","")</f>
        <v/>
      </c>
      <c r="K290" t="str">
        <f t="shared" si="13"/>
        <v/>
      </c>
      <c r="M290" t="s">
        <v>68</v>
      </c>
      <c r="N290" s="31">
        <v>45190</v>
      </c>
      <c r="O290" s="32" t="s">
        <v>91</v>
      </c>
      <c r="P290">
        <v>289</v>
      </c>
    </row>
    <row r="291" spans="1:16" x14ac:dyDescent="0.25">
      <c r="A291">
        <v>141</v>
      </c>
      <c r="B291">
        <v>1.2849999999999999</v>
      </c>
      <c r="C291">
        <v>0.156</v>
      </c>
      <c r="F291" s="7">
        <f t="shared" si="12"/>
        <v>0</v>
      </c>
      <c r="K291" t="str">
        <f t="shared" si="13"/>
        <v/>
      </c>
      <c r="M291" t="s">
        <v>68</v>
      </c>
      <c r="N291" s="31">
        <v>45190</v>
      </c>
      <c r="O291" s="32" t="s">
        <v>91</v>
      </c>
      <c r="P291">
        <v>290</v>
      </c>
    </row>
    <row r="292" spans="1:16" x14ac:dyDescent="0.25">
      <c r="A292">
        <v>142</v>
      </c>
      <c r="B292">
        <v>1.476</v>
      </c>
      <c r="C292">
        <v>8.9999999999999993E-3</v>
      </c>
      <c r="E292" s="1">
        <f>AVERAGE(C292:C293)</f>
        <v>1.0999999999999999E-2</v>
      </c>
      <c r="F292" s="7">
        <f t="shared" si="12"/>
        <v>0</v>
      </c>
      <c r="G292" s="2">
        <f>AVERAGE(F292:F293)</f>
        <v>0</v>
      </c>
      <c r="H292" s="2">
        <f>STDEV(B292:B293)/AVERAGE(B292:B293)*100</f>
        <v>0.19188786463678376</v>
      </c>
      <c r="I292" t="str">
        <f>IF(OR(H292&gt;15,(AND(H292&gt;10,E292&gt;0.4))),"RERUN","")</f>
        <v/>
      </c>
      <c r="J292" t="str">
        <f>IF(E292&gt;5, "DILUTE","")</f>
        <v/>
      </c>
      <c r="K292" t="str">
        <f t="shared" si="13"/>
        <v>BDL</v>
      </c>
      <c r="M292" t="s">
        <v>68</v>
      </c>
      <c r="N292" s="31">
        <v>45190</v>
      </c>
      <c r="O292" s="32" t="s">
        <v>91</v>
      </c>
      <c r="P292">
        <v>291</v>
      </c>
    </row>
    <row r="293" spans="1:16" x14ac:dyDescent="0.25">
      <c r="A293">
        <v>142</v>
      </c>
      <c r="B293">
        <v>1.472</v>
      </c>
      <c r="C293">
        <v>1.2999999999999999E-2</v>
      </c>
      <c r="F293" s="7">
        <f t="shared" si="12"/>
        <v>0</v>
      </c>
      <c r="K293" t="str">
        <f t="shared" si="13"/>
        <v>BDL</v>
      </c>
      <c r="M293" t="s">
        <v>68</v>
      </c>
      <c r="N293" s="31">
        <v>45190</v>
      </c>
      <c r="O293" s="32" t="s">
        <v>91</v>
      </c>
      <c r="P293">
        <v>292</v>
      </c>
    </row>
    <row r="294" spans="1:16" x14ac:dyDescent="0.25">
      <c r="A294">
        <v>143</v>
      </c>
      <c r="B294">
        <v>1.3280000000000001</v>
      </c>
      <c r="C294">
        <v>0.123</v>
      </c>
      <c r="E294" s="1">
        <f>AVERAGE(C294:C295)</f>
        <v>7.3499999999999996E-2</v>
      </c>
      <c r="F294" s="7">
        <f t="shared" si="12"/>
        <v>0</v>
      </c>
      <c r="G294" s="2">
        <f>AVERAGE(F294:F295)</f>
        <v>0</v>
      </c>
      <c r="H294" s="2">
        <f>STDEV(B294:B295)/AVERAGE(B294:B295)*100</f>
        <v>6.6473619185818249</v>
      </c>
      <c r="I294" t="str">
        <f>IF(OR(H294&gt;15,(AND(H294&gt;10,E294&gt;0.4))),"RERUN","")</f>
        <v/>
      </c>
      <c r="J294" t="str">
        <f>IF(E294&gt;5, "DILUTE","")</f>
        <v/>
      </c>
      <c r="K294" t="str">
        <f t="shared" si="13"/>
        <v/>
      </c>
      <c r="M294" t="s">
        <v>68</v>
      </c>
      <c r="N294" s="31">
        <v>45190</v>
      </c>
      <c r="O294" s="32" t="s">
        <v>91</v>
      </c>
      <c r="P294">
        <v>293</v>
      </c>
    </row>
    <row r="295" spans="1:16" x14ac:dyDescent="0.25">
      <c r="A295">
        <v>143</v>
      </c>
      <c r="B295">
        <v>1.4590000000000001</v>
      </c>
      <c r="C295">
        <v>2.4E-2</v>
      </c>
      <c r="F295" s="7">
        <f t="shared" si="12"/>
        <v>0</v>
      </c>
      <c r="K295" t="str">
        <f t="shared" si="13"/>
        <v>BDL</v>
      </c>
      <c r="M295" t="s">
        <v>68</v>
      </c>
      <c r="N295" s="31">
        <v>45190</v>
      </c>
      <c r="O295" s="32" t="s">
        <v>91</v>
      </c>
      <c r="P295">
        <v>294</v>
      </c>
    </row>
    <row r="296" spans="1:16" x14ac:dyDescent="0.25">
      <c r="A296">
        <v>144</v>
      </c>
      <c r="B296">
        <v>1.1559999999999999</v>
      </c>
      <c r="C296">
        <v>0.26100000000000001</v>
      </c>
      <c r="E296" s="1">
        <f>AVERAGE(C296:C297)</f>
        <v>0.2485</v>
      </c>
      <c r="F296" s="7">
        <f t="shared" si="12"/>
        <v>0</v>
      </c>
      <c r="G296" s="2">
        <f>AVERAGE(F296:F297)</f>
        <v>0</v>
      </c>
      <c r="H296" s="2">
        <f>STDEV(B296:B297)/AVERAGE(B296:B297)*100</f>
        <v>1.7519091545843635</v>
      </c>
      <c r="I296" t="str">
        <f>IF(OR(H296&gt;15,(AND(H296&gt;10,E296&gt;0.4))),"RERUN","")</f>
        <v/>
      </c>
      <c r="J296" t="str">
        <f>IF(E296&gt;5, "DILUTE","")</f>
        <v/>
      </c>
      <c r="K296" t="str">
        <f t="shared" si="13"/>
        <v/>
      </c>
      <c r="M296" t="s">
        <v>68</v>
      </c>
      <c r="N296" s="31">
        <v>45190</v>
      </c>
      <c r="O296" s="32" t="s">
        <v>91</v>
      </c>
      <c r="P296">
        <v>295</v>
      </c>
    </row>
    <row r="297" spans="1:16" x14ac:dyDescent="0.25">
      <c r="A297">
        <v>144</v>
      </c>
      <c r="B297">
        <v>1.1850000000000001</v>
      </c>
      <c r="C297">
        <v>0.23599999999999999</v>
      </c>
      <c r="F297" s="7">
        <f t="shared" si="12"/>
        <v>0</v>
      </c>
      <c r="K297" t="str">
        <f t="shared" si="13"/>
        <v/>
      </c>
      <c r="M297" t="s">
        <v>68</v>
      </c>
      <c r="N297" s="31">
        <v>45190</v>
      </c>
      <c r="O297" s="32" t="s">
        <v>91</v>
      </c>
      <c r="P297">
        <v>296</v>
      </c>
    </row>
    <row r="298" spans="1:16" x14ac:dyDescent="0.25">
      <c r="A298">
        <v>145</v>
      </c>
      <c r="B298">
        <v>1.081</v>
      </c>
      <c r="C298">
        <v>0.33100000000000002</v>
      </c>
      <c r="E298" s="1">
        <f>AVERAGE(C298:C299)</f>
        <v>0.30549999999999999</v>
      </c>
      <c r="F298" s="7">
        <f t="shared" si="12"/>
        <v>0</v>
      </c>
      <c r="G298" s="2">
        <f>AVERAGE(F298:F299)</f>
        <v>0</v>
      </c>
      <c r="H298" s="2">
        <f>STDEV(B298:B299)/AVERAGE(B298:B299)*100</f>
        <v>3.4461882837611557</v>
      </c>
      <c r="I298" t="str">
        <f>IF(OR(H298&gt;15,(AND(H298&gt;10,E298&gt;0.4))),"RERUN","")</f>
        <v/>
      </c>
      <c r="J298" t="str">
        <f>IF(E298&gt;5, "DILUTE","")</f>
        <v/>
      </c>
      <c r="K298" t="str">
        <f t="shared" si="13"/>
        <v/>
      </c>
      <c r="M298" t="s">
        <v>68</v>
      </c>
      <c r="N298" s="31">
        <v>45190</v>
      </c>
      <c r="O298" s="32" t="s">
        <v>91</v>
      </c>
      <c r="P298">
        <v>297</v>
      </c>
    </row>
    <row r="299" spans="1:16" x14ac:dyDescent="0.25">
      <c r="A299">
        <v>145</v>
      </c>
      <c r="B299">
        <v>1.135</v>
      </c>
      <c r="C299">
        <v>0.28000000000000003</v>
      </c>
      <c r="F299" s="7">
        <f t="shared" si="12"/>
        <v>0</v>
      </c>
      <c r="K299" t="str">
        <f t="shared" si="13"/>
        <v/>
      </c>
      <c r="M299" t="s">
        <v>68</v>
      </c>
      <c r="N299" s="31">
        <v>45190</v>
      </c>
      <c r="O299" s="32" t="s">
        <v>91</v>
      </c>
      <c r="P299">
        <v>298</v>
      </c>
    </row>
    <row r="300" spans="1:16" x14ac:dyDescent="0.25">
      <c r="A300">
        <v>146</v>
      </c>
      <c r="B300">
        <v>1.3009999999999999</v>
      </c>
      <c r="C300">
        <v>0.14399999999999999</v>
      </c>
      <c r="E300" s="1">
        <f>AVERAGE(C300:C301)</f>
        <v>0.11349999999999999</v>
      </c>
      <c r="F300" s="7">
        <f t="shared" si="12"/>
        <v>0</v>
      </c>
      <c r="G300" s="2">
        <f>AVERAGE(F300:F301)</f>
        <v>0</v>
      </c>
      <c r="H300" s="2">
        <f>STDEV(B300:B301)/AVERAGE(B300:B301)*100</f>
        <v>4.2695228681409114</v>
      </c>
      <c r="I300" t="str">
        <f>IF(OR(H300&gt;15,(AND(H300&gt;10,E300&gt;0.4))),"RERUN","")</f>
        <v/>
      </c>
      <c r="J300" t="str">
        <f>IF(E300&gt;5, "DILUTE","")</f>
        <v/>
      </c>
      <c r="K300" t="str">
        <f t="shared" si="13"/>
        <v/>
      </c>
      <c r="M300" t="s">
        <v>68</v>
      </c>
      <c r="N300" s="31">
        <v>45190</v>
      </c>
      <c r="O300" s="32" t="s">
        <v>91</v>
      </c>
      <c r="P300">
        <v>299</v>
      </c>
    </row>
    <row r="301" spans="1:16" x14ac:dyDescent="0.25">
      <c r="A301">
        <v>146</v>
      </c>
      <c r="B301">
        <v>1.3819999999999999</v>
      </c>
      <c r="C301">
        <v>8.3000000000000004E-2</v>
      </c>
      <c r="F301" s="7">
        <f t="shared" si="12"/>
        <v>0</v>
      </c>
      <c r="K301" t="str">
        <f t="shared" si="13"/>
        <v>BDL</v>
      </c>
      <c r="M301" t="s">
        <v>68</v>
      </c>
      <c r="N301" s="31">
        <v>45190</v>
      </c>
      <c r="O301" s="32" t="s">
        <v>91</v>
      </c>
      <c r="P301">
        <v>300</v>
      </c>
    </row>
    <row r="302" spans="1:16" x14ac:dyDescent="0.25">
      <c r="A302">
        <v>147</v>
      </c>
      <c r="B302">
        <v>1.3340000000000001</v>
      </c>
      <c r="C302">
        <v>0.11899999999999999</v>
      </c>
      <c r="E302" s="1">
        <f>AVERAGE(C302:C303)</f>
        <v>9.5000000000000001E-2</v>
      </c>
      <c r="F302" s="7">
        <f t="shared" si="12"/>
        <v>0</v>
      </c>
      <c r="G302" s="2">
        <f>AVERAGE(F302:F303)</f>
        <v>0</v>
      </c>
      <c r="H302" s="2">
        <f>STDEV(B302:B303)/AVERAGE(B302:B303)*100</f>
        <v>3.3129453876968458</v>
      </c>
      <c r="I302" t="str">
        <f>IF(OR(H302&gt;15,(AND(H302&gt;10,E302&gt;0.4))),"RERUN","")</f>
        <v/>
      </c>
      <c r="J302" t="str">
        <f>IF(E302&gt;5, "DILUTE","")</f>
        <v/>
      </c>
      <c r="K302" t="str">
        <f t="shared" si="13"/>
        <v/>
      </c>
      <c r="M302" t="s">
        <v>68</v>
      </c>
      <c r="N302" s="31">
        <v>45190</v>
      </c>
      <c r="O302" s="32" t="s">
        <v>91</v>
      </c>
      <c r="P302">
        <v>301</v>
      </c>
    </row>
    <row r="303" spans="1:16" x14ac:dyDescent="0.25">
      <c r="A303">
        <v>147</v>
      </c>
      <c r="B303">
        <v>1.3979999999999999</v>
      </c>
      <c r="C303">
        <v>7.0999999999999994E-2</v>
      </c>
      <c r="F303" s="7">
        <f t="shared" si="12"/>
        <v>0</v>
      </c>
      <c r="K303" t="str">
        <f t="shared" si="13"/>
        <v>BDL</v>
      </c>
      <c r="M303" t="s">
        <v>68</v>
      </c>
      <c r="N303" s="31">
        <v>45190</v>
      </c>
      <c r="O303" s="32" t="s">
        <v>91</v>
      </c>
      <c r="P303">
        <v>302</v>
      </c>
    </row>
    <row r="304" spans="1:16" x14ac:dyDescent="0.25">
      <c r="A304">
        <v>148</v>
      </c>
      <c r="B304">
        <v>1.3520000000000001</v>
      </c>
      <c r="C304">
        <v>0.106</v>
      </c>
      <c r="E304" s="1">
        <f>AVERAGE(C304:C305)</f>
        <v>8.299999999999999E-2</v>
      </c>
      <c r="F304" s="7">
        <f t="shared" si="12"/>
        <v>0</v>
      </c>
      <c r="G304" s="2">
        <f>AVERAGE(F304:F305)</f>
        <v>0</v>
      </c>
      <c r="H304" s="2">
        <f>STDEV(B304:B305)/AVERAGE(B304:B305)*100</f>
        <v>3.1699653241913111</v>
      </c>
      <c r="I304" t="str">
        <f>IF(OR(H304&gt;15,(AND(H304&gt;10,E304&gt;0.4))),"RERUN","")</f>
        <v/>
      </c>
      <c r="J304" t="str">
        <f>IF(E304&gt;5, "DILUTE","")</f>
        <v/>
      </c>
      <c r="K304" t="str">
        <f t="shared" si="13"/>
        <v/>
      </c>
      <c r="M304" t="s">
        <v>68</v>
      </c>
      <c r="N304" s="31">
        <v>45190</v>
      </c>
      <c r="O304" s="32" t="s">
        <v>91</v>
      </c>
      <c r="P304">
        <v>303</v>
      </c>
    </row>
    <row r="305" spans="1:16" x14ac:dyDescent="0.25">
      <c r="A305">
        <v>148</v>
      </c>
      <c r="B305">
        <v>1.4139999999999999</v>
      </c>
      <c r="C305">
        <v>0.06</v>
      </c>
      <c r="F305" s="7">
        <f t="shared" si="12"/>
        <v>0</v>
      </c>
      <c r="K305" t="str">
        <f t="shared" si="13"/>
        <v>BDL</v>
      </c>
      <c r="M305" t="s">
        <v>68</v>
      </c>
      <c r="N305" s="31">
        <v>45190</v>
      </c>
      <c r="O305" s="32" t="s">
        <v>91</v>
      </c>
      <c r="P305">
        <v>304</v>
      </c>
    </row>
    <row r="306" spans="1:16" x14ac:dyDescent="0.25">
      <c r="A306">
        <v>149</v>
      </c>
      <c r="B306">
        <v>1.3240000000000001</v>
      </c>
      <c r="C306">
        <v>0.126</v>
      </c>
      <c r="E306" s="1">
        <f>AVERAGE(C306:C307)</f>
        <v>0.1125</v>
      </c>
      <c r="F306" s="7">
        <f t="shared" si="12"/>
        <v>0</v>
      </c>
      <c r="G306" s="2">
        <f>AVERAGE(F306:F307)</f>
        <v>0</v>
      </c>
      <c r="H306" s="2">
        <f>STDEV(B306:B307)/AVERAGE(B306:B307)*100</f>
        <v>1.9488231585774451</v>
      </c>
      <c r="I306" t="str">
        <f>IF(OR(H306&gt;15,(AND(H306&gt;10,E306&gt;0.4))),"RERUN","")</f>
        <v/>
      </c>
      <c r="J306" t="str">
        <f>IF(E306&gt;5, "DILUTE","")</f>
        <v/>
      </c>
      <c r="K306" t="str">
        <f t="shared" si="13"/>
        <v/>
      </c>
      <c r="M306" t="s">
        <v>68</v>
      </c>
      <c r="N306" s="31">
        <v>45190</v>
      </c>
      <c r="O306" s="32" t="s">
        <v>91</v>
      </c>
      <c r="P306">
        <v>305</v>
      </c>
    </row>
    <row r="307" spans="1:16" x14ac:dyDescent="0.25">
      <c r="A307">
        <v>149</v>
      </c>
      <c r="B307">
        <v>1.361</v>
      </c>
      <c r="C307">
        <v>9.9000000000000005E-2</v>
      </c>
      <c r="F307" s="7">
        <f t="shared" si="12"/>
        <v>0</v>
      </c>
      <c r="K307" t="str">
        <f t="shared" si="13"/>
        <v>BDL</v>
      </c>
      <c r="M307" t="s">
        <v>68</v>
      </c>
      <c r="N307" s="31">
        <v>45190</v>
      </c>
      <c r="O307" s="32" t="s">
        <v>91</v>
      </c>
      <c r="P307">
        <v>306</v>
      </c>
    </row>
    <row r="308" spans="1:16" x14ac:dyDescent="0.25">
      <c r="A308">
        <v>150</v>
      </c>
      <c r="B308">
        <v>1.4379999999999999</v>
      </c>
      <c r="C308">
        <v>4.1000000000000002E-2</v>
      </c>
      <c r="E308" s="1">
        <f>AVERAGE(C308:C309)</f>
        <v>3.15E-2</v>
      </c>
      <c r="F308" s="7">
        <f t="shared" si="12"/>
        <v>0</v>
      </c>
      <c r="G308" s="2">
        <f>AVERAGE(F308:F309)</f>
        <v>0</v>
      </c>
      <c r="H308" s="2">
        <f>STDEV(B308:B309)/AVERAGE(B308:B309)*100</f>
        <v>1.1703836378260108</v>
      </c>
      <c r="I308" t="str">
        <f>IF(OR(H308&gt;15,(AND(H308&gt;10,E308&gt;0.4))),"RERUN","")</f>
        <v/>
      </c>
      <c r="J308" t="str">
        <f>IF(E308&gt;5, "DILUTE","")</f>
        <v/>
      </c>
      <c r="K308" t="str">
        <f t="shared" si="13"/>
        <v>BDL</v>
      </c>
      <c r="M308" t="s">
        <v>68</v>
      </c>
      <c r="N308" s="31">
        <v>45190</v>
      </c>
      <c r="O308" s="32" t="s">
        <v>91</v>
      </c>
      <c r="P308">
        <v>307</v>
      </c>
    </row>
    <row r="309" spans="1:16" x14ac:dyDescent="0.25">
      <c r="A309">
        <v>150</v>
      </c>
      <c r="B309">
        <v>1.462</v>
      </c>
      <c r="C309">
        <v>2.1999999999999999E-2</v>
      </c>
      <c r="F309" s="7">
        <f t="shared" si="12"/>
        <v>0</v>
      </c>
      <c r="K309" t="str">
        <f t="shared" si="13"/>
        <v>BDL</v>
      </c>
      <c r="M309" t="s">
        <v>68</v>
      </c>
      <c r="N309" s="31">
        <v>45190</v>
      </c>
      <c r="O309" s="32" t="s">
        <v>91</v>
      </c>
      <c r="P309">
        <v>308</v>
      </c>
    </row>
    <row r="310" spans="1:16" x14ac:dyDescent="0.25">
      <c r="A310">
        <v>151</v>
      </c>
      <c r="B310">
        <v>1.3560000000000001</v>
      </c>
      <c r="C310">
        <v>0.10299999999999999</v>
      </c>
      <c r="E310" s="1">
        <f>AVERAGE(C310:C311)</f>
        <v>5.7499999999999996E-2</v>
      </c>
      <c r="F310" s="7">
        <f t="shared" si="12"/>
        <v>0</v>
      </c>
      <c r="G310" s="2">
        <f>AVERAGE(F310:F311)</f>
        <v>0</v>
      </c>
      <c r="H310" s="2">
        <f>STDEV(B310:B311)/AVERAGE(B310:B311)*100</f>
        <v>5.8488153693054832</v>
      </c>
      <c r="I310" t="str">
        <f>IF(OR(H310&gt;15,(AND(H310&gt;10,E310&gt;0.4))),"RERUN","")</f>
        <v/>
      </c>
      <c r="J310" t="str">
        <f>IF(E310&gt;5, "DILUTE","")</f>
        <v/>
      </c>
      <c r="K310" t="str">
        <f t="shared" si="13"/>
        <v/>
      </c>
      <c r="M310" t="s">
        <v>68</v>
      </c>
      <c r="N310" s="31">
        <v>45190</v>
      </c>
      <c r="O310" s="32" t="s">
        <v>91</v>
      </c>
      <c r="P310">
        <v>309</v>
      </c>
    </row>
    <row r="311" spans="1:16" x14ac:dyDescent="0.25">
      <c r="A311">
        <v>151</v>
      </c>
      <c r="B311">
        <v>1.4730000000000001</v>
      </c>
      <c r="C311">
        <v>1.2E-2</v>
      </c>
      <c r="F311" s="7">
        <f t="shared" si="12"/>
        <v>0</v>
      </c>
      <c r="K311" t="str">
        <f t="shared" si="13"/>
        <v>BDL</v>
      </c>
      <c r="M311" t="s">
        <v>68</v>
      </c>
      <c r="N311" s="31">
        <v>45190</v>
      </c>
      <c r="O311" s="32" t="s">
        <v>91</v>
      </c>
      <c r="P311">
        <v>310</v>
      </c>
    </row>
    <row r="312" spans="1:16" x14ac:dyDescent="0.25">
      <c r="A312">
        <v>152</v>
      </c>
      <c r="B312">
        <v>1.2829999999999999</v>
      </c>
      <c r="C312">
        <v>0.157</v>
      </c>
      <c r="E312" s="1">
        <f>AVERAGE(C312:C313)</f>
        <v>0.13550000000000001</v>
      </c>
      <c r="F312" s="7">
        <f t="shared" si="12"/>
        <v>0</v>
      </c>
      <c r="G312" s="2">
        <f>AVERAGE(F312:F313)</f>
        <v>0</v>
      </c>
      <c r="H312" s="2">
        <f>STDEV(B312:B313)/AVERAGE(B312:B313)*100</f>
        <v>3.0732052251340694</v>
      </c>
      <c r="I312" t="str">
        <f>IF(OR(H312&gt;15,(AND(H312&gt;10,E312&gt;0.4))),"RERUN","")</f>
        <v/>
      </c>
      <c r="J312" t="str">
        <f>IF(E312&gt;5, "DILUTE","")</f>
        <v/>
      </c>
      <c r="K312" t="str">
        <f t="shared" si="13"/>
        <v/>
      </c>
      <c r="M312" t="s">
        <v>68</v>
      </c>
      <c r="N312" s="31">
        <v>45190</v>
      </c>
      <c r="O312" s="32" t="s">
        <v>91</v>
      </c>
      <c r="P312">
        <v>311</v>
      </c>
    </row>
    <row r="313" spans="1:16" x14ac:dyDescent="0.25">
      <c r="A313">
        <v>152</v>
      </c>
      <c r="B313">
        <v>1.34</v>
      </c>
      <c r="C313">
        <v>0.114</v>
      </c>
      <c r="F313" s="7">
        <f t="shared" si="12"/>
        <v>0</v>
      </c>
      <c r="K313" t="str">
        <f t="shared" si="13"/>
        <v/>
      </c>
      <c r="M313" t="s">
        <v>68</v>
      </c>
      <c r="N313" s="31">
        <v>45190</v>
      </c>
      <c r="O313" s="32" t="s">
        <v>91</v>
      </c>
      <c r="P313">
        <v>312</v>
      </c>
    </row>
    <row r="314" spans="1:16" x14ac:dyDescent="0.25">
      <c r="A314">
        <v>153</v>
      </c>
      <c r="B314">
        <v>1.3069999999999999</v>
      </c>
      <c r="C314">
        <v>0.13900000000000001</v>
      </c>
      <c r="E314" s="1">
        <f>AVERAGE(C314:C315)</f>
        <v>0.10350000000000001</v>
      </c>
      <c r="F314" s="7">
        <f t="shared" si="12"/>
        <v>0</v>
      </c>
      <c r="G314" s="2">
        <f>AVERAGE(F314:F315)</f>
        <v>0</v>
      </c>
      <c r="H314" s="2">
        <f>STDEV(B314:B315)/AVERAGE(B314:B315)*100</f>
        <v>4.9594052574914738</v>
      </c>
      <c r="I314" t="str">
        <f>IF(OR(H314&gt;15,(AND(H314&gt;10,E314&gt;0.4))),"RERUN","")</f>
        <v/>
      </c>
      <c r="J314" t="str">
        <f>IF(E314&gt;5, "DILUTE","")</f>
        <v/>
      </c>
      <c r="K314" t="str">
        <f t="shared" si="13"/>
        <v/>
      </c>
      <c r="M314" t="s">
        <v>68</v>
      </c>
      <c r="N314" s="31">
        <v>45190</v>
      </c>
      <c r="O314" s="32" t="s">
        <v>91</v>
      </c>
      <c r="P314">
        <v>313</v>
      </c>
    </row>
    <row r="315" spans="1:16" x14ac:dyDescent="0.25">
      <c r="A315">
        <v>153</v>
      </c>
      <c r="B315">
        <v>1.4019999999999999</v>
      </c>
      <c r="C315">
        <v>6.8000000000000005E-2</v>
      </c>
      <c r="F315" s="7">
        <f t="shared" si="12"/>
        <v>0</v>
      </c>
      <c r="K315" t="str">
        <f t="shared" si="13"/>
        <v>BDL</v>
      </c>
      <c r="M315" t="s">
        <v>68</v>
      </c>
      <c r="N315" s="31">
        <v>45190</v>
      </c>
      <c r="O315" s="32" t="s">
        <v>91</v>
      </c>
      <c r="P315">
        <v>314</v>
      </c>
    </row>
    <row r="316" spans="1:16" x14ac:dyDescent="0.25">
      <c r="A316" s="34">
        <v>154</v>
      </c>
      <c r="B316" s="34">
        <v>1.105</v>
      </c>
      <c r="C316" s="34">
        <v>0.308</v>
      </c>
      <c r="D316" s="36"/>
      <c r="E316" s="37">
        <f>AVERAGE(C316:C317)</f>
        <v>0.188</v>
      </c>
      <c r="F316" s="43">
        <f t="shared" si="12"/>
        <v>0</v>
      </c>
      <c r="G316" s="35">
        <f>AVERAGE(F316:F317)</f>
        <v>0</v>
      </c>
      <c r="H316" s="35">
        <f>STDEV(B316:B317)/AVERAGE(B316:B317)*100</f>
        <v>16.753946071990963</v>
      </c>
      <c r="I316" s="34" t="str">
        <f>IF(OR(H316&gt;15,(AND(H316&gt;10,E316&gt;0.4))),"RERUN","")</f>
        <v>RERUN</v>
      </c>
      <c r="J316" s="34" t="str">
        <f>IF(E316&gt;5, "DILUTE","")</f>
        <v/>
      </c>
      <c r="K316" s="34" t="str">
        <f t="shared" si="13"/>
        <v/>
      </c>
      <c r="M316" t="s">
        <v>68</v>
      </c>
      <c r="N316" s="31">
        <v>45190</v>
      </c>
      <c r="O316" s="32" t="s">
        <v>91</v>
      </c>
      <c r="P316">
        <v>315</v>
      </c>
    </row>
    <row r="317" spans="1:16" x14ac:dyDescent="0.25">
      <c r="A317" s="34">
        <v>154</v>
      </c>
      <c r="B317" s="34">
        <v>1.4019999999999999</v>
      </c>
      <c r="C317" s="34">
        <v>6.8000000000000005E-2</v>
      </c>
      <c r="D317" s="36"/>
      <c r="E317" s="37"/>
      <c r="F317" s="43">
        <f t="shared" si="12"/>
        <v>0</v>
      </c>
      <c r="G317" s="35"/>
      <c r="H317" s="34"/>
      <c r="I317" s="34"/>
      <c r="J317" s="34"/>
      <c r="K317" s="34" t="str">
        <f t="shared" si="13"/>
        <v>BDL</v>
      </c>
      <c r="M317" t="s">
        <v>68</v>
      </c>
      <c r="N317" s="31">
        <v>45190</v>
      </c>
      <c r="O317" s="32" t="s">
        <v>91</v>
      </c>
      <c r="P317">
        <v>316</v>
      </c>
    </row>
    <row r="318" spans="1:16" x14ac:dyDescent="0.25">
      <c r="A318">
        <v>155</v>
      </c>
      <c r="B318">
        <v>1.452</v>
      </c>
      <c r="C318">
        <v>0.03</v>
      </c>
      <c r="E318" s="1">
        <f>AVERAGE(C318:C319)</f>
        <v>3.5000000000000003E-2</v>
      </c>
      <c r="F318" s="7">
        <f t="shared" si="12"/>
        <v>0</v>
      </c>
      <c r="G318" s="2">
        <f>AVERAGE(F318:F319)</f>
        <v>0</v>
      </c>
      <c r="H318" s="2">
        <f>STDEV(B318:B319)/AVERAGE(B318:B319)*100</f>
        <v>0.58681060679381591</v>
      </c>
      <c r="I318" t="str">
        <f>IF(OR(H318&gt;15,(AND(H318&gt;10,E318&gt;0.4))),"RERUN","")</f>
        <v/>
      </c>
      <c r="J318" t="str">
        <f>IF(E318&gt;5, "DILUTE","")</f>
        <v/>
      </c>
      <c r="K318" t="str">
        <f t="shared" si="13"/>
        <v>BDL</v>
      </c>
      <c r="M318" t="s">
        <v>68</v>
      </c>
      <c r="N318" s="31">
        <v>45190</v>
      </c>
      <c r="O318" s="32" t="s">
        <v>91</v>
      </c>
      <c r="P318">
        <v>317</v>
      </c>
    </row>
    <row r="319" spans="1:16" x14ac:dyDescent="0.25">
      <c r="A319">
        <v>155</v>
      </c>
      <c r="B319">
        <v>1.44</v>
      </c>
      <c r="C319">
        <v>0.04</v>
      </c>
      <c r="F319" s="7">
        <f t="shared" si="12"/>
        <v>0</v>
      </c>
      <c r="K319" t="str">
        <f t="shared" si="13"/>
        <v>BDL</v>
      </c>
      <c r="M319" t="s">
        <v>68</v>
      </c>
      <c r="N319" s="31">
        <v>45190</v>
      </c>
      <c r="O319" s="32" t="s">
        <v>91</v>
      </c>
      <c r="P319">
        <v>318</v>
      </c>
    </row>
    <row r="320" spans="1:16" x14ac:dyDescent="0.25">
      <c r="A320">
        <v>156</v>
      </c>
      <c r="B320">
        <v>1.2509999999999999</v>
      </c>
      <c r="C320">
        <v>0.182</v>
      </c>
      <c r="E320" s="1">
        <f>AVERAGE(C320:C321)</f>
        <v>0.159</v>
      </c>
      <c r="F320" s="7">
        <f t="shared" si="12"/>
        <v>0</v>
      </c>
      <c r="G320" s="2">
        <f>AVERAGE(F320:F321)</f>
        <v>0</v>
      </c>
      <c r="H320" s="2">
        <f>STDEV(B320:B321)/AVERAGE(B320:B321)*100</f>
        <v>3.3119755559088908</v>
      </c>
      <c r="I320" t="str">
        <f>IF(OR(H320&gt;15,(AND(H320&gt;10,E320&gt;0.4))),"RERUN","")</f>
        <v/>
      </c>
      <c r="J320" t="str">
        <f>IF(E320&gt;5, "DILUTE","")</f>
        <v/>
      </c>
      <c r="K320" t="str">
        <f t="shared" si="13"/>
        <v/>
      </c>
      <c r="M320" t="s">
        <v>68</v>
      </c>
      <c r="N320" s="31">
        <v>45190</v>
      </c>
      <c r="O320" s="32" t="s">
        <v>91</v>
      </c>
      <c r="P320">
        <v>319</v>
      </c>
    </row>
    <row r="321" spans="1:16" x14ac:dyDescent="0.25">
      <c r="A321">
        <v>156</v>
      </c>
      <c r="B321">
        <v>1.3109999999999999</v>
      </c>
      <c r="C321">
        <v>0.13600000000000001</v>
      </c>
      <c r="F321" s="7">
        <f t="shared" si="12"/>
        <v>0</v>
      </c>
      <c r="K321" t="str">
        <f t="shared" si="13"/>
        <v/>
      </c>
      <c r="M321" t="s">
        <v>68</v>
      </c>
      <c r="N321" s="31">
        <v>45190</v>
      </c>
      <c r="O321" s="32" t="s">
        <v>91</v>
      </c>
      <c r="P321">
        <v>320</v>
      </c>
    </row>
    <row r="322" spans="1:16" x14ac:dyDescent="0.25">
      <c r="A322">
        <v>157</v>
      </c>
      <c r="B322">
        <v>1.2190000000000001</v>
      </c>
      <c r="C322">
        <v>0.20799999999999999</v>
      </c>
      <c r="E322" s="1">
        <f>AVERAGE(C322:C323)</f>
        <v>0.21149999999999999</v>
      </c>
      <c r="F322" s="7">
        <f t="shared" si="12"/>
        <v>0</v>
      </c>
      <c r="G322" s="2">
        <f>AVERAGE(F322:F323)</f>
        <v>0</v>
      </c>
      <c r="H322" s="2">
        <f>STDEV(B322:B323)/AVERAGE(B322:B323)*100</f>
        <v>0.46558471189237738</v>
      </c>
      <c r="I322" t="str">
        <f>IF(OR(H322&gt;15,(AND(H322&gt;10,E322&gt;0.4))),"RERUN","")</f>
        <v/>
      </c>
      <c r="J322" t="str">
        <f>IF(E322&gt;5, "DILUTE","")</f>
        <v/>
      </c>
      <c r="K322" t="str">
        <f t="shared" si="13"/>
        <v/>
      </c>
      <c r="M322" t="s">
        <v>68</v>
      </c>
      <c r="N322" s="31">
        <v>45190</v>
      </c>
      <c r="O322" s="32" t="s">
        <v>91</v>
      </c>
      <c r="P322">
        <v>321</v>
      </c>
    </row>
    <row r="323" spans="1:16" x14ac:dyDescent="0.25">
      <c r="A323">
        <v>157</v>
      </c>
      <c r="B323">
        <v>1.2110000000000001</v>
      </c>
      <c r="C323">
        <v>0.215</v>
      </c>
      <c r="F323" s="7">
        <f t="shared" ref="F323:F386" si="14">C323*D323</f>
        <v>0</v>
      </c>
      <c r="K323" t="str">
        <f t="shared" ref="K323:K386" si="15">IF(C323&lt;0.1,"BDL","")</f>
        <v/>
      </c>
      <c r="M323" t="s">
        <v>68</v>
      </c>
      <c r="N323" s="31">
        <v>45190</v>
      </c>
      <c r="O323" s="32" t="s">
        <v>91</v>
      </c>
      <c r="P323">
        <v>322</v>
      </c>
    </row>
    <row r="324" spans="1:16" x14ac:dyDescent="0.25">
      <c r="A324">
        <v>158</v>
      </c>
      <c r="B324">
        <v>1.3779999999999999</v>
      </c>
      <c r="C324">
        <v>8.5999999999999993E-2</v>
      </c>
      <c r="E324" s="1">
        <f>AVERAGE(C324:C325)</f>
        <v>8.9499999999999996E-2</v>
      </c>
      <c r="F324" s="7">
        <f t="shared" si="14"/>
        <v>0</v>
      </c>
      <c r="G324" s="2">
        <f>AVERAGE(F324:F325)</f>
        <v>0</v>
      </c>
      <c r="H324" s="2">
        <f>STDEV(B324:B325)/AVERAGE(B324:B325)*100</f>
        <v>0.463338990220521</v>
      </c>
      <c r="I324" t="str">
        <f>IF(OR(H324&gt;15,(AND(H324&gt;10,E324&gt;0.4))),"RERUN","")</f>
        <v/>
      </c>
      <c r="J324" t="str">
        <f>IF(E324&gt;5, "DILUTE","")</f>
        <v/>
      </c>
      <c r="K324" t="str">
        <f t="shared" si="15"/>
        <v>BDL</v>
      </c>
      <c r="M324" t="s">
        <v>68</v>
      </c>
      <c r="N324" s="31">
        <v>45190</v>
      </c>
      <c r="O324" s="32" t="s">
        <v>91</v>
      </c>
      <c r="P324">
        <v>323</v>
      </c>
    </row>
    <row r="325" spans="1:16" x14ac:dyDescent="0.25">
      <c r="A325" s="3">
        <v>158</v>
      </c>
      <c r="B325" s="3">
        <v>1.369</v>
      </c>
      <c r="C325" s="3">
        <v>9.2999999999999999E-2</v>
      </c>
      <c r="D325" s="6"/>
      <c r="E325" s="4"/>
      <c r="F325" s="40">
        <f t="shared" si="14"/>
        <v>0</v>
      </c>
      <c r="G325" s="15"/>
      <c r="H325" s="3"/>
      <c r="I325" s="3"/>
      <c r="J325" s="3"/>
      <c r="K325" s="3" t="str">
        <f t="shared" si="15"/>
        <v>BDL</v>
      </c>
      <c r="L325" s="3"/>
      <c r="M325" s="3" t="s">
        <v>68</v>
      </c>
      <c r="N325" s="33">
        <v>45190</v>
      </c>
      <c r="O325" s="41" t="s">
        <v>91</v>
      </c>
      <c r="P325">
        <v>324</v>
      </c>
    </row>
    <row r="326" spans="1:16" x14ac:dyDescent="0.25">
      <c r="A326">
        <v>128</v>
      </c>
      <c r="B326">
        <v>1.159</v>
      </c>
      <c r="C326">
        <v>0.19900000000000001</v>
      </c>
      <c r="E326" s="1">
        <f>AVERAGE(C326:C327)</f>
        <v>0.20850000000000002</v>
      </c>
      <c r="F326" s="7">
        <f t="shared" si="14"/>
        <v>0</v>
      </c>
      <c r="G326" s="2">
        <f>AVERAGE(F326:F327)</f>
        <v>0</v>
      </c>
      <c r="H326" s="2">
        <f>STDEV(B326:B327)/AVERAGE(B326:B327)*100</f>
        <v>1.4172946376723907</v>
      </c>
      <c r="I326" t="str">
        <f>IF(OR(H326&gt;15,(AND(H326&gt;10,E326&gt;0.4))),"RERUN","")</f>
        <v/>
      </c>
      <c r="J326" t="str">
        <f>IF(E326&gt;5, "DILUTE","")</f>
        <v/>
      </c>
      <c r="K326" t="str">
        <f t="shared" si="15"/>
        <v/>
      </c>
      <c r="M326" t="s">
        <v>68</v>
      </c>
      <c r="N326" s="31">
        <v>45196</v>
      </c>
      <c r="O326" s="32" t="s">
        <v>91</v>
      </c>
      <c r="P326">
        <v>325</v>
      </c>
    </row>
    <row r="327" spans="1:16" x14ac:dyDescent="0.25">
      <c r="A327">
        <v>128</v>
      </c>
      <c r="B327">
        <v>1.1359999999999999</v>
      </c>
      <c r="C327">
        <v>0.218</v>
      </c>
      <c r="F327" s="7">
        <f t="shared" si="14"/>
        <v>0</v>
      </c>
      <c r="K327" t="str">
        <f t="shared" si="15"/>
        <v/>
      </c>
      <c r="M327" t="s">
        <v>68</v>
      </c>
      <c r="N327" s="31">
        <v>45196</v>
      </c>
      <c r="O327" s="32" t="s">
        <v>91</v>
      </c>
      <c r="P327">
        <v>326</v>
      </c>
    </row>
    <row r="328" spans="1:16" x14ac:dyDescent="0.25">
      <c r="A328">
        <v>129</v>
      </c>
      <c r="B328">
        <v>1.1779999999999999</v>
      </c>
      <c r="C328">
        <v>0.183</v>
      </c>
      <c r="E328" s="1">
        <f>AVERAGE(C328:C329)</f>
        <v>0.19750000000000001</v>
      </c>
      <c r="F328" s="7">
        <f t="shared" si="14"/>
        <v>0</v>
      </c>
      <c r="G328" s="2">
        <f>AVERAGE(F328:F329)</f>
        <v>0</v>
      </c>
      <c r="H328" s="2">
        <f>STDEV(B328:B329)/AVERAGE(B328:B329)*100</f>
        <v>2.1325926188305999</v>
      </c>
      <c r="I328" t="str">
        <f>IF(OR(H328&gt;15,(AND(H328&gt;10,E328&gt;0.4))),"RERUN","")</f>
        <v/>
      </c>
      <c r="J328" t="str">
        <f>IF(E328&gt;5, "DILUTE","")</f>
        <v/>
      </c>
      <c r="K328" t="str">
        <f t="shared" si="15"/>
        <v/>
      </c>
      <c r="M328" t="s">
        <v>68</v>
      </c>
      <c r="N328" s="31">
        <v>45196</v>
      </c>
      <c r="O328" s="32" t="s">
        <v>91</v>
      </c>
      <c r="P328">
        <v>327</v>
      </c>
    </row>
    <row r="329" spans="1:16" x14ac:dyDescent="0.25">
      <c r="A329">
        <v>129</v>
      </c>
      <c r="B329">
        <v>1.143</v>
      </c>
      <c r="C329">
        <v>0.21199999999999999</v>
      </c>
      <c r="F329" s="7">
        <f t="shared" si="14"/>
        <v>0</v>
      </c>
      <c r="K329" t="str">
        <f t="shared" si="15"/>
        <v/>
      </c>
      <c r="M329" t="s">
        <v>68</v>
      </c>
      <c r="N329" s="31">
        <v>45196</v>
      </c>
      <c r="O329" s="32" t="s">
        <v>91</v>
      </c>
      <c r="P329">
        <v>328</v>
      </c>
    </row>
    <row r="330" spans="1:16" x14ac:dyDescent="0.25">
      <c r="A330">
        <v>130</v>
      </c>
      <c r="B330">
        <v>1.2370000000000001</v>
      </c>
      <c r="C330">
        <v>0.13500000000000001</v>
      </c>
      <c r="E330" s="1">
        <f>AVERAGE(C330:C331)</f>
        <v>0.17849999999999999</v>
      </c>
      <c r="F330" s="7">
        <f t="shared" si="14"/>
        <v>0</v>
      </c>
      <c r="G330" s="2">
        <f>AVERAGE(F330:F331)</f>
        <v>0</v>
      </c>
      <c r="H330" s="2">
        <f>STDEV(B330:B331)/AVERAGE(B330:B331)*100</f>
        <v>6.2681479125865458</v>
      </c>
      <c r="I330" t="str">
        <f>IF(OR(H330&gt;15,(AND(H330&gt;10,E330&gt;0.4))),"RERUN","")</f>
        <v/>
      </c>
      <c r="J330" t="str">
        <f>IF(E330&gt;5, "DILUTE","")</f>
        <v/>
      </c>
      <c r="K330" t="str">
        <f t="shared" si="15"/>
        <v/>
      </c>
      <c r="M330" t="s">
        <v>68</v>
      </c>
      <c r="N330" s="31">
        <v>45196</v>
      </c>
      <c r="O330" s="32" t="s">
        <v>91</v>
      </c>
      <c r="P330">
        <v>329</v>
      </c>
    </row>
    <row r="331" spans="1:16" x14ac:dyDescent="0.25">
      <c r="A331">
        <v>130</v>
      </c>
      <c r="B331">
        <v>1.1319999999999999</v>
      </c>
      <c r="C331">
        <v>0.222</v>
      </c>
      <c r="F331" s="7">
        <f t="shared" si="14"/>
        <v>0</v>
      </c>
      <c r="K331" t="str">
        <f t="shared" si="15"/>
        <v/>
      </c>
      <c r="M331" t="s">
        <v>68</v>
      </c>
      <c r="N331" s="31">
        <v>45196</v>
      </c>
      <c r="O331" s="32" t="s">
        <v>91</v>
      </c>
      <c r="P331">
        <v>330</v>
      </c>
    </row>
    <row r="332" spans="1:16" x14ac:dyDescent="0.25">
      <c r="A332">
        <v>160</v>
      </c>
      <c r="B332">
        <v>1.2569999999999999</v>
      </c>
      <c r="C332">
        <v>0.11899999999999999</v>
      </c>
      <c r="E332" s="1">
        <f>AVERAGE(C332:C333)</f>
        <v>0.124</v>
      </c>
      <c r="F332" s="7">
        <f t="shared" si="14"/>
        <v>0</v>
      </c>
      <c r="G332" s="2">
        <f>AVERAGE(F332:F333)</f>
        <v>0</v>
      </c>
      <c r="H332" s="2">
        <f>STDEV(B332:B333)/AVERAGE(B332:B333)*100</f>
        <v>0.7350970136285524</v>
      </c>
      <c r="I332" t="str">
        <f>IF(OR(H332&gt;15,(AND(H332&gt;10,E332&gt;0.4))),"RERUN","")</f>
        <v/>
      </c>
      <c r="J332" t="str">
        <f>IF(E332&gt;5, "DILUTE","")</f>
        <v/>
      </c>
      <c r="K332" t="str">
        <f t="shared" si="15"/>
        <v/>
      </c>
      <c r="M332" t="s">
        <v>68</v>
      </c>
      <c r="N332" s="31">
        <v>45196</v>
      </c>
      <c r="O332" s="32" t="s">
        <v>91</v>
      </c>
      <c r="P332">
        <v>331</v>
      </c>
    </row>
    <row r="333" spans="1:16" x14ac:dyDescent="0.25">
      <c r="A333">
        <v>160</v>
      </c>
      <c r="B333">
        <v>1.244</v>
      </c>
      <c r="C333">
        <v>0.129</v>
      </c>
      <c r="F333" s="7">
        <f t="shared" si="14"/>
        <v>0</v>
      </c>
      <c r="K333" t="str">
        <f t="shared" si="15"/>
        <v/>
      </c>
      <c r="M333" t="s">
        <v>68</v>
      </c>
      <c r="N333" s="31">
        <v>45196</v>
      </c>
      <c r="O333" s="32" t="s">
        <v>91</v>
      </c>
      <c r="P333">
        <v>332</v>
      </c>
    </row>
    <row r="334" spans="1:16" x14ac:dyDescent="0.25">
      <c r="A334">
        <v>161</v>
      </c>
      <c r="B334">
        <v>1.2</v>
      </c>
      <c r="C334">
        <v>0.16500000000000001</v>
      </c>
      <c r="E334" s="1">
        <f>AVERAGE(C334:C335)</f>
        <v>0.17399999999999999</v>
      </c>
      <c r="F334" s="7">
        <f t="shared" si="14"/>
        <v>0</v>
      </c>
      <c r="G334" s="2">
        <f>AVERAGE(F334:F335)</f>
        <v>0</v>
      </c>
      <c r="H334" s="2">
        <f>STDEV(B334:B335)/AVERAGE(B334:B335)*100</f>
        <v>1.3083556926916786</v>
      </c>
      <c r="I334" t="str">
        <f>IF(OR(H334&gt;15,(AND(H334&gt;10,E334&gt;0.4))),"RERUN","")</f>
        <v/>
      </c>
      <c r="J334" t="str">
        <f>IF(E334&gt;5, "DILUTE","")</f>
        <v/>
      </c>
      <c r="K334" t="str">
        <f t="shared" si="15"/>
        <v/>
      </c>
      <c r="M334" t="s">
        <v>68</v>
      </c>
      <c r="N334" s="31">
        <v>45196</v>
      </c>
      <c r="O334" s="32" t="s">
        <v>91</v>
      </c>
      <c r="P334">
        <v>333</v>
      </c>
    </row>
    <row r="335" spans="1:16" x14ac:dyDescent="0.25">
      <c r="A335">
        <v>161</v>
      </c>
      <c r="B335">
        <v>1.1779999999999999</v>
      </c>
      <c r="C335">
        <v>0.183</v>
      </c>
      <c r="F335" s="7">
        <f t="shared" si="14"/>
        <v>0</v>
      </c>
      <c r="K335" t="str">
        <f t="shared" si="15"/>
        <v/>
      </c>
      <c r="M335" t="s">
        <v>68</v>
      </c>
      <c r="N335" s="31">
        <v>45196</v>
      </c>
      <c r="O335" s="32" t="s">
        <v>91</v>
      </c>
      <c r="P335">
        <v>334</v>
      </c>
    </row>
    <row r="336" spans="1:16" s="34" customFormat="1" x14ac:dyDescent="0.25">
      <c r="A336" s="34">
        <v>162</v>
      </c>
      <c r="B336" s="34">
        <v>0.107</v>
      </c>
      <c r="C336" s="34" t="s">
        <v>58</v>
      </c>
      <c r="D336" s="36"/>
      <c r="E336" s="37" t="e">
        <f>AVERAGE(C336:C337)</f>
        <v>#DIV/0!</v>
      </c>
      <c r="F336" s="43" t="e">
        <f t="shared" si="14"/>
        <v>#VALUE!</v>
      </c>
      <c r="G336" s="35" t="e">
        <f>AVERAGE(F336:F337)</f>
        <v>#VALUE!</v>
      </c>
      <c r="H336" s="35">
        <f>STDEV(B336:B337)/AVERAGE(B336:B337)*100</f>
        <v>7.5090985612730696</v>
      </c>
      <c r="I336" s="34" t="e">
        <f>IF(OR(H336&gt;15,(AND(H336&gt;10,E336&gt;0.4))),"RERUN","")</f>
        <v>#DIV/0!</v>
      </c>
      <c r="J336" s="34" t="s">
        <v>89</v>
      </c>
      <c r="K336" s="34" t="str">
        <f t="shared" si="15"/>
        <v/>
      </c>
      <c r="M336" s="34" t="s">
        <v>68</v>
      </c>
      <c r="N336" s="42">
        <v>45196</v>
      </c>
      <c r="O336" s="44" t="s">
        <v>91</v>
      </c>
      <c r="P336" s="34">
        <v>335</v>
      </c>
    </row>
    <row r="337" spans="1:16" s="34" customFormat="1" x14ac:dyDescent="0.25">
      <c r="A337" s="34">
        <v>162</v>
      </c>
      <c r="B337" s="34">
        <v>0.11899999999999999</v>
      </c>
      <c r="C337" s="34" t="s">
        <v>58</v>
      </c>
      <c r="D337" s="36"/>
      <c r="E337" s="37"/>
      <c r="F337" s="43" t="e">
        <f t="shared" si="14"/>
        <v>#VALUE!</v>
      </c>
      <c r="G337" s="35"/>
      <c r="K337" s="34" t="str">
        <f t="shared" si="15"/>
        <v/>
      </c>
      <c r="M337" s="34" t="s">
        <v>68</v>
      </c>
      <c r="N337" s="42">
        <v>45196</v>
      </c>
      <c r="O337" s="44" t="s">
        <v>91</v>
      </c>
      <c r="P337" s="34">
        <v>336</v>
      </c>
    </row>
    <row r="338" spans="1:16" x14ac:dyDescent="0.25">
      <c r="A338">
        <v>163</v>
      </c>
      <c r="B338">
        <v>1.327</v>
      </c>
      <c r="C338">
        <v>6.4000000000000001E-2</v>
      </c>
      <c r="E338" s="1">
        <f>AVERAGE(C338:C339)</f>
        <v>4.2000000000000003E-2</v>
      </c>
      <c r="F338" s="7">
        <f t="shared" si="14"/>
        <v>0</v>
      </c>
      <c r="G338" s="2">
        <f>AVERAGE(F338:F339)</f>
        <v>0</v>
      </c>
      <c r="H338" s="2">
        <f>STDEV(B338:B339)/AVERAGE(B338:B339)*100</f>
        <v>2.6150398712520277</v>
      </c>
      <c r="I338" t="str">
        <f>IF(OR(H338&gt;15,(AND(H338&gt;10,E338&gt;0.4))),"RERUN","")</f>
        <v/>
      </c>
      <c r="J338" t="str">
        <f>IF(E338&gt;5, "DILUTE","")</f>
        <v/>
      </c>
      <c r="K338" t="str">
        <f t="shared" si="15"/>
        <v>BDL</v>
      </c>
      <c r="M338" t="s">
        <v>68</v>
      </c>
      <c r="N338" s="31">
        <v>45196</v>
      </c>
      <c r="O338" s="32" t="s">
        <v>91</v>
      </c>
      <c r="P338">
        <v>337</v>
      </c>
    </row>
    <row r="339" spans="1:16" x14ac:dyDescent="0.25">
      <c r="A339">
        <v>163</v>
      </c>
      <c r="B339">
        <v>1.377</v>
      </c>
      <c r="C339">
        <v>0.02</v>
      </c>
      <c r="F339" s="7">
        <f t="shared" si="14"/>
        <v>0</v>
      </c>
      <c r="K339" t="str">
        <f t="shared" si="15"/>
        <v>BDL</v>
      </c>
      <c r="M339" t="s">
        <v>68</v>
      </c>
      <c r="N339" s="31">
        <v>45196</v>
      </c>
      <c r="O339" s="32" t="s">
        <v>91</v>
      </c>
      <c r="P339">
        <v>338</v>
      </c>
    </row>
    <row r="340" spans="1:16" x14ac:dyDescent="0.25">
      <c r="A340">
        <v>164</v>
      </c>
      <c r="B340">
        <v>1.002</v>
      </c>
      <c r="C340">
        <v>0.34399999999999997</v>
      </c>
      <c r="E340" s="1">
        <f>AVERAGE(C340:C341)</f>
        <v>0.35</v>
      </c>
      <c r="F340" s="7">
        <f t="shared" si="14"/>
        <v>0</v>
      </c>
      <c r="G340" s="2">
        <f>AVERAGE(F340:F341)</f>
        <v>0</v>
      </c>
      <c r="H340" s="2">
        <f>STDEV(B340:B341)/AVERAGE(B340:B341)*100</f>
        <v>0.78054938214270242</v>
      </c>
      <c r="I340" t="str">
        <f>IF(OR(H340&gt;15,(AND(H340&gt;10,E340&gt;0.4))),"RERUN","")</f>
        <v/>
      </c>
      <c r="J340" t="str">
        <f>IF(E340&gt;5, "DILUTE","")</f>
        <v/>
      </c>
      <c r="K340" t="str">
        <f t="shared" si="15"/>
        <v/>
      </c>
      <c r="M340" t="s">
        <v>68</v>
      </c>
      <c r="N340" s="31">
        <v>45196</v>
      </c>
      <c r="O340" s="32" t="s">
        <v>91</v>
      </c>
      <c r="P340">
        <v>339</v>
      </c>
    </row>
    <row r="341" spans="1:16" x14ac:dyDescent="0.25">
      <c r="A341">
        <v>164</v>
      </c>
      <c r="B341">
        <v>0.99099999999999999</v>
      </c>
      <c r="C341">
        <v>0.35599999999999998</v>
      </c>
      <c r="F341" s="7">
        <f t="shared" si="14"/>
        <v>0</v>
      </c>
      <c r="K341" t="str">
        <f t="shared" si="15"/>
        <v/>
      </c>
      <c r="M341" t="s">
        <v>68</v>
      </c>
      <c r="N341" s="31">
        <v>45196</v>
      </c>
      <c r="O341" s="32" t="s">
        <v>91</v>
      </c>
      <c r="P341">
        <v>340</v>
      </c>
    </row>
    <row r="342" spans="1:16" x14ac:dyDescent="0.25">
      <c r="A342">
        <v>165</v>
      </c>
      <c r="B342">
        <v>1.2450000000000001</v>
      </c>
      <c r="C342">
        <v>0.129</v>
      </c>
      <c r="E342" s="1">
        <f>AVERAGE(C342:C343)</f>
        <v>0.13800000000000001</v>
      </c>
      <c r="F342" s="7">
        <f t="shared" si="14"/>
        <v>0</v>
      </c>
      <c r="G342" s="2">
        <f>AVERAGE(F342:F343)</f>
        <v>0</v>
      </c>
      <c r="H342" s="2">
        <f>STDEV(B342:B343)/AVERAGE(B342:B343)*100</f>
        <v>1.3184804189129051</v>
      </c>
      <c r="I342" t="str">
        <f>IF(OR(H342&gt;15,(AND(H342&gt;10,E342&gt;0.4))),"RERUN","")</f>
        <v/>
      </c>
      <c r="J342" t="str">
        <f>IF(E342&gt;5, "DILUTE","")</f>
        <v/>
      </c>
      <c r="K342" t="str">
        <f t="shared" si="15"/>
        <v/>
      </c>
      <c r="M342" t="s">
        <v>68</v>
      </c>
      <c r="N342" s="31">
        <v>45196</v>
      </c>
      <c r="O342" s="32" t="s">
        <v>91</v>
      </c>
      <c r="P342">
        <v>341</v>
      </c>
    </row>
    <row r="343" spans="1:16" x14ac:dyDescent="0.25">
      <c r="A343">
        <v>165</v>
      </c>
      <c r="B343">
        <v>1.222</v>
      </c>
      <c r="C343">
        <v>0.14699999999999999</v>
      </c>
      <c r="F343" s="7">
        <f t="shared" si="14"/>
        <v>0</v>
      </c>
      <c r="K343" t="str">
        <f t="shared" si="15"/>
        <v/>
      </c>
      <c r="M343" t="s">
        <v>68</v>
      </c>
      <c r="N343" s="31">
        <v>45196</v>
      </c>
      <c r="O343" s="32" t="s">
        <v>91</v>
      </c>
      <c r="P343">
        <v>342</v>
      </c>
    </row>
    <row r="344" spans="1:16" x14ac:dyDescent="0.25">
      <c r="A344">
        <v>166</v>
      </c>
      <c r="B344">
        <v>0.45</v>
      </c>
      <c r="C344">
        <v>1.6870000000000001</v>
      </c>
      <c r="E344" s="1">
        <f>AVERAGE(C344:C345)</f>
        <v>1.7295</v>
      </c>
      <c r="F344" s="7">
        <f t="shared" si="14"/>
        <v>0</v>
      </c>
      <c r="G344" s="2">
        <f>AVERAGE(F344:F345)</f>
        <v>0</v>
      </c>
      <c r="H344" s="2">
        <f>STDEV(B344:B345)/AVERAGE(B344:B345)*100</f>
        <v>2.0726918050563983</v>
      </c>
      <c r="I344" t="str">
        <f>IF(OR(H344&gt;15,(AND(H344&gt;10,E344&gt;0.4))),"RERUN","")</f>
        <v/>
      </c>
      <c r="J344" t="str">
        <f>IF(E344&gt;5, "DILUTE","")</f>
        <v/>
      </c>
      <c r="K344" t="str">
        <f t="shared" si="15"/>
        <v/>
      </c>
      <c r="M344" t="s">
        <v>68</v>
      </c>
      <c r="N344" s="31">
        <v>45196</v>
      </c>
      <c r="O344" s="32" t="s">
        <v>91</v>
      </c>
      <c r="P344">
        <v>343</v>
      </c>
    </row>
    <row r="345" spans="1:16" x14ac:dyDescent="0.25">
      <c r="A345">
        <v>166</v>
      </c>
      <c r="B345">
        <v>0.437</v>
      </c>
      <c r="C345">
        <v>1.772</v>
      </c>
      <c r="F345" s="7">
        <f t="shared" si="14"/>
        <v>0</v>
      </c>
      <c r="K345" t="str">
        <f t="shared" si="15"/>
        <v/>
      </c>
      <c r="M345" t="s">
        <v>68</v>
      </c>
      <c r="N345" s="31">
        <v>45196</v>
      </c>
      <c r="O345" s="32" t="s">
        <v>91</v>
      </c>
      <c r="P345">
        <v>344</v>
      </c>
    </row>
    <row r="346" spans="1:16" x14ac:dyDescent="0.25">
      <c r="A346">
        <v>167</v>
      </c>
      <c r="B346">
        <v>1.1870000000000001</v>
      </c>
      <c r="C346">
        <v>0.17499999999999999</v>
      </c>
      <c r="E346" s="1">
        <f>AVERAGE(C346:C347)</f>
        <v>0.14699999999999999</v>
      </c>
      <c r="F346" s="7">
        <f t="shared" si="14"/>
        <v>0</v>
      </c>
      <c r="G346" s="2">
        <f>AVERAGE(F346:F347)</f>
        <v>0</v>
      </c>
      <c r="H346" s="2">
        <f>STDEV(B346:B347)/AVERAGE(B346:B347)*100</f>
        <v>4.0505298431307866</v>
      </c>
      <c r="I346" t="str">
        <f>IF(OR(H346&gt;15,(AND(H346&gt;10,E346&gt;0.4))),"RERUN","")</f>
        <v/>
      </c>
      <c r="J346" t="str">
        <f>IF(E346&gt;5, "DILUTE","")</f>
        <v/>
      </c>
      <c r="K346" t="str">
        <f t="shared" si="15"/>
        <v/>
      </c>
      <c r="M346" t="s">
        <v>68</v>
      </c>
      <c r="N346" s="31">
        <v>45196</v>
      </c>
      <c r="O346" s="32" t="s">
        <v>91</v>
      </c>
      <c r="P346">
        <v>345</v>
      </c>
    </row>
    <row r="347" spans="1:16" x14ac:dyDescent="0.25">
      <c r="A347">
        <v>167</v>
      </c>
      <c r="B347">
        <v>1.2569999999999999</v>
      </c>
      <c r="C347">
        <v>0.11899999999999999</v>
      </c>
      <c r="F347" s="7">
        <f t="shared" si="14"/>
        <v>0</v>
      </c>
      <c r="K347" t="str">
        <f t="shared" si="15"/>
        <v/>
      </c>
      <c r="M347" t="s">
        <v>68</v>
      </c>
      <c r="N347" s="31">
        <v>45196</v>
      </c>
      <c r="O347" s="32" t="s">
        <v>91</v>
      </c>
      <c r="P347">
        <v>346</v>
      </c>
    </row>
    <row r="348" spans="1:16" x14ac:dyDescent="0.25">
      <c r="A348">
        <v>168</v>
      </c>
      <c r="B348">
        <v>1.3</v>
      </c>
      <c r="C348">
        <v>8.5000000000000006E-2</v>
      </c>
      <c r="E348" s="1">
        <f>AVERAGE(C348:C349)</f>
        <v>0.11299999999999999</v>
      </c>
      <c r="F348" s="7">
        <f t="shared" si="14"/>
        <v>0</v>
      </c>
      <c r="G348" s="2">
        <f>AVERAGE(F348:F349)</f>
        <v>0</v>
      </c>
      <c r="H348" s="2">
        <f>STDEV(B348:B349)/AVERAGE(B348:B349)*100</f>
        <v>3.9703109105768957</v>
      </c>
      <c r="I348" t="str">
        <f>IF(OR(H348&gt;15,(AND(H348&gt;10,E348&gt;0.4))),"RERUN","")</f>
        <v/>
      </c>
      <c r="J348" t="str">
        <f>IF(E348&gt;5, "DILUTE","")</f>
        <v/>
      </c>
      <c r="K348" t="str">
        <f t="shared" si="15"/>
        <v>BDL</v>
      </c>
      <c r="M348" t="s">
        <v>68</v>
      </c>
      <c r="N348" s="31">
        <v>45196</v>
      </c>
      <c r="O348" s="32" t="s">
        <v>91</v>
      </c>
      <c r="P348">
        <v>347</v>
      </c>
    </row>
    <row r="349" spans="1:16" x14ac:dyDescent="0.25">
      <c r="A349">
        <v>168</v>
      </c>
      <c r="B349">
        <v>1.2290000000000001</v>
      </c>
      <c r="C349">
        <v>0.14099999999999999</v>
      </c>
      <c r="F349" s="7">
        <f t="shared" si="14"/>
        <v>0</v>
      </c>
      <c r="K349" t="str">
        <f t="shared" si="15"/>
        <v/>
      </c>
      <c r="M349" t="s">
        <v>68</v>
      </c>
      <c r="N349" s="31">
        <v>45196</v>
      </c>
      <c r="O349" s="32" t="s">
        <v>91</v>
      </c>
      <c r="P349">
        <v>348</v>
      </c>
    </row>
    <row r="350" spans="1:16" x14ac:dyDescent="0.25">
      <c r="A350">
        <v>169</v>
      </c>
      <c r="B350">
        <v>1.0780000000000001</v>
      </c>
      <c r="C350">
        <v>0.27</v>
      </c>
      <c r="E350" s="1">
        <f>AVERAGE(C350:C351)</f>
        <v>0.26200000000000001</v>
      </c>
      <c r="F350" s="7">
        <f t="shared" si="14"/>
        <v>0</v>
      </c>
      <c r="G350" s="2">
        <f>AVERAGE(F350:F351)</f>
        <v>0</v>
      </c>
      <c r="H350" s="2">
        <f>STDEV(B350:B351)/AVERAGE(B350:B351)*100</f>
        <v>1.1063796852435561</v>
      </c>
      <c r="I350" t="str">
        <f>IF(OR(H350&gt;15,(AND(H350&gt;10,E350&gt;0.4))),"RERUN","")</f>
        <v/>
      </c>
      <c r="J350" t="str">
        <f>IF(E350&gt;5, "DILUTE","")</f>
        <v/>
      </c>
      <c r="K350" t="str">
        <f t="shared" si="15"/>
        <v/>
      </c>
      <c r="M350" t="s">
        <v>68</v>
      </c>
      <c r="N350" s="31">
        <v>45196</v>
      </c>
      <c r="O350" s="32" t="s">
        <v>91</v>
      </c>
      <c r="P350">
        <v>349</v>
      </c>
    </row>
    <row r="351" spans="1:16" x14ac:dyDescent="0.25">
      <c r="A351">
        <v>169</v>
      </c>
      <c r="B351">
        <v>1.095</v>
      </c>
      <c r="C351">
        <v>0.254</v>
      </c>
      <c r="F351" s="7">
        <f t="shared" si="14"/>
        <v>0</v>
      </c>
      <c r="K351" t="str">
        <f t="shared" si="15"/>
        <v/>
      </c>
      <c r="M351" t="s">
        <v>68</v>
      </c>
      <c r="N351" s="31">
        <v>45196</v>
      </c>
      <c r="O351" s="32" t="s">
        <v>91</v>
      </c>
      <c r="P351">
        <v>350</v>
      </c>
    </row>
    <row r="352" spans="1:16" x14ac:dyDescent="0.25">
      <c r="A352">
        <v>170</v>
      </c>
      <c r="B352">
        <v>1.139</v>
      </c>
      <c r="C352">
        <v>0.216</v>
      </c>
      <c r="E352" s="1">
        <f>AVERAGE(C352:C353)</f>
        <v>0.2185</v>
      </c>
      <c r="F352" s="7">
        <f t="shared" si="14"/>
        <v>0</v>
      </c>
      <c r="G352" s="2">
        <f>AVERAGE(F352:F353)</f>
        <v>0</v>
      </c>
      <c r="H352" s="2">
        <f>STDEV(B352:B353)/AVERAGE(B352:B353)*100</f>
        <v>0.37347189147176835</v>
      </c>
      <c r="I352" t="str">
        <f>IF(OR(H352&gt;15,(AND(H352&gt;10,E352&gt;0.4))),"RERUN","")</f>
        <v/>
      </c>
      <c r="J352" t="str">
        <f>IF(E352&gt;5, "DILUTE","")</f>
        <v/>
      </c>
      <c r="K352" t="str">
        <f t="shared" si="15"/>
        <v/>
      </c>
      <c r="M352" t="s">
        <v>68</v>
      </c>
      <c r="N352" s="31">
        <v>45196</v>
      </c>
      <c r="O352" s="32" t="s">
        <v>91</v>
      </c>
      <c r="P352">
        <v>351</v>
      </c>
    </row>
    <row r="353" spans="1:16" x14ac:dyDescent="0.25">
      <c r="A353">
        <v>170</v>
      </c>
      <c r="B353">
        <v>1.133</v>
      </c>
      <c r="C353">
        <v>0.221</v>
      </c>
      <c r="F353" s="7">
        <f t="shared" si="14"/>
        <v>0</v>
      </c>
      <c r="K353" t="str">
        <f t="shared" si="15"/>
        <v/>
      </c>
      <c r="M353" t="s">
        <v>68</v>
      </c>
      <c r="N353" s="31">
        <v>45196</v>
      </c>
      <c r="O353" s="32" t="s">
        <v>91</v>
      </c>
      <c r="P353">
        <v>352</v>
      </c>
    </row>
    <row r="354" spans="1:16" x14ac:dyDescent="0.25">
      <c r="A354">
        <v>171</v>
      </c>
      <c r="B354">
        <v>0.89</v>
      </c>
      <c r="C354">
        <v>0.47399999999999998</v>
      </c>
      <c r="E354" s="1">
        <f>AVERAGE(C354:C355)</f>
        <v>0.47849999999999998</v>
      </c>
      <c r="F354" s="7">
        <f t="shared" si="14"/>
        <v>0</v>
      </c>
      <c r="G354" s="2">
        <f>AVERAGE(F354:F355)</f>
        <v>0</v>
      </c>
      <c r="H354" s="2">
        <f>STDEV(B354:B355)/AVERAGE(B354:B355)*100</f>
        <v>0.55834714814504638</v>
      </c>
      <c r="I354" t="str">
        <f>IF(OR(H354&gt;15,(AND(H354&gt;10,E354&gt;0.4))),"RERUN","")</f>
        <v/>
      </c>
      <c r="J354" t="str">
        <f>IF(E354&gt;5, "DILUTE","")</f>
        <v/>
      </c>
      <c r="K354" t="str">
        <f t="shared" si="15"/>
        <v/>
      </c>
      <c r="M354" t="s">
        <v>68</v>
      </c>
      <c r="N354" s="31">
        <v>45196</v>
      </c>
      <c r="O354" s="32" t="s">
        <v>91</v>
      </c>
      <c r="P354">
        <v>353</v>
      </c>
    </row>
    <row r="355" spans="1:16" x14ac:dyDescent="0.25">
      <c r="A355">
        <v>171</v>
      </c>
      <c r="B355">
        <v>0.88300000000000001</v>
      </c>
      <c r="C355">
        <v>0.48299999999999998</v>
      </c>
      <c r="F355" s="7">
        <f t="shared" si="14"/>
        <v>0</v>
      </c>
      <c r="K355" t="str">
        <f t="shared" si="15"/>
        <v/>
      </c>
      <c r="M355" t="s">
        <v>68</v>
      </c>
      <c r="N355" s="31">
        <v>45196</v>
      </c>
      <c r="O355" s="32" t="s">
        <v>91</v>
      </c>
      <c r="P355">
        <v>354</v>
      </c>
    </row>
    <row r="356" spans="1:16" x14ac:dyDescent="0.25">
      <c r="A356">
        <v>172</v>
      </c>
      <c r="B356">
        <v>1.238</v>
      </c>
      <c r="C356">
        <v>0.13400000000000001</v>
      </c>
      <c r="E356" s="1">
        <f>AVERAGE(C356:C357)</f>
        <v>0.1225</v>
      </c>
      <c r="F356" s="7">
        <f t="shared" si="14"/>
        <v>0</v>
      </c>
      <c r="G356" s="2">
        <f>AVERAGE(F356:F357)</f>
        <v>0</v>
      </c>
      <c r="H356" s="2">
        <f>STDEV(B356:B357)/AVERAGE(B356:B357)*100</f>
        <v>1.637213305741303</v>
      </c>
      <c r="I356" t="str">
        <f>IF(OR(H356&gt;15,(AND(H356&gt;10,E356&gt;0.4))),"RERUN","")</f>
        <v/>
      </c>
      <c r="J356" t="str">
        <f>IF(E356&gt;5, "DILUTE","")</f>
        <v/>
      </c>
      <c r="K356" t="str">
        <f t="shared" si="15"/>
        <v/>
      </c>
      <c r="M356" t="s">
        <v>68</v>
      </c>
      <c r="N356" s="31">
        <v>45196</v>
      </c>
      <c r="O356" s="32" t="s">
        <v>91</v>
      </c>
      <c r="P356">
        <v>355</v>
      </c>
    </row>
    <row r="357" spans="1:16" x14ac:dyDescent="0.25">
      <c r="A357">
        <v>172</v>
      </c>
      <c r="B357">
        <v>1.2669999999999999</v>
      </c>
      <c r="C357">
        <v>0.111</v>
      </c>
      <c r="F357" s="7">
        <f t="shared" si="14"/>
        <v>0</v>
      </c>
      <c r="K357" t="str">
        <f t="shared" si="15"/>
        <v/>
      </c>
      <c r="M357" t="s">
        <v>68</v>
      </c>
      <c r="N357" s="31">
        <v>45196</v>
      </c>
      <c r="O357" s="32" t="s">
        <v>91</v>
      </c>
      <c r="P357">
        <v>356</v>
      </c>
    </row>
    <row r="358" spans="1:16" x14ac:dyDescent="0.25">
      <c r="A358">
        <v>173</v>
      </c>
      <c r="B358">
        <v>1.298</v>
      </c>
      <c r="C358">
        <v>8.6999999999999994E-2</v>
      </c>
      <c r="E358" s="1">
        <f>AVERAGE(C358:C359)</f>
        <v>0.106</v>
      </c>
      <c r="F358" s="7">
        <f t="shared" si="14"/>
        <v>0</v>
      </c>
      <c r="G358" s="2">
        <f>AVERAGE(F358:F359)</f>
        <v>0</v>
      </c>
      <c r="H358" s="2">
        <f>STDEV(B358:B359)/AVERAGE(B358:B359)*100</f>
        <v>2.6641385790388004</v>
      </c>
      <c r="I358" t="str">
        <f>IF(OR(H358&gt;15,(AND(H358&gt;10,E358&gt;0.4))),"RERUN","")</f>
        <v/>
      </c>
      <c r="J358" t="str">
        <f>IF(E358&gt;5, "DILUTE","")</f>
        <v/>
      </c>
      <c r="K358" t="str">
        <f t="shared" si="15"/>
        <v>BDL</v>
      </c>
      <c r="M358" t="s">
        <v>68</v>
      </c>
      <c r="N358" s="31">
        <v>45196</v>
      </c>
      <c r="O358" s="32" t="s">
        <v>91</v>
      </c>
      <c r="P358">
        <v>357</v>
      </c>
    </row>
    <row r="359" spans="1:16" x14ac:dyDescent="0.25">
      <c r="A359">
        <v>173</v>
      </c>
      <c r="B359">
        <v>1.25</v>
      </c>
      <c r="C359">
        <v>0.125</v>
      </c>
      <c r="F359" s="7">
        <f t="shared" si="14"/>
        <v>0</v>
      </c>
      <c r="K359" t="str">
        <f t="shared" si="15"/>
        <v/>
      </c>
      <c r="M359" t="s">
        <v>68</v>
      </c>
      <c r="N359" s="31">
        <v>45196</v>
      </c>
      <c r="O359" s="32" t="s">
        <v>91</v>
      </c>
      <c r="P359">
        <v>358</v>
      </c>
    </row>
    <row r="360" spans="1:16" x14ac:dyDescent="0.25">
      <c r="A360">
        <v>174</v>
      </c>
      <c r="B360">
        <v>1.2509999999999999</v>
      </c>
      <c r="C360">
        <v>0.124</v>
      </c>
      <c r="E360" s="1">
        <f>AVERAGE(C360:C361)</f>
        <v>0.1305</v>
      </c>
      <c r="F360" s="7">
        <f t="shared" si="14"/>
        <v>0</v>
      </c>
      <c r="G360" s="2">
        <f>AVERAGE(F360:F361)</f>
        <v>0</v>
      </c>
      <c r="H360" s="2">
        <f>STDEV(B360:B361)/AVERAGE(B360:B361)*100</f>
        <v>0.9101937650027847</v>
      </c>
      <c r="I360" t="str">
        <f>IF(OR(H360&gt;15,(AND(H360&gt;10,E360&gt;0.4))),"RERUN","")</f>
        <v/>
      </c>
      <c r="J360" t="str">
        <f>IF(E360&gt;5, "DILUTE","")</f>
        <v/>
      </c>
      <c r="K360" t="str">
        <f t="shared" si="15"/>
        <v/>
      </c>
      <c r="M360" t="s">
        <v>68</v>
      </c>
      <c r="N360" s="31">
        <v>45196</v>
      </c>
      <c r="O360" s="32" t="s">
        <v>91</v>
      </c>
      <c r="P360">
        <v>359</v>
      </c>
    </row>
    <row r="361" spans="1:16" x14ac:dyDescent="0.25">
      <c r="A361">
        <v>174</v>
      </c>
      <c r="B361">
        <v>1.2350000000000001</v>
      </c>
      <c r="C361">
        <v>0.13700000000000001</v>
      </c>
      <c r="F361" s="7">
        <f t="shared" si="14"/>
        <v>0</v>
      </c>
      <c r="K361" t="str">
        <f t="shared" si="15"/>
        <v/>
      </c>
      <c r="M361" t="s">
        <v>68</v>
      </c>
      <c r="N361" s="31">
        <v>45196</v>
      </c>
      <c r="O361" s="32" t="s">
        <v>91</v>
      </c>
      <c r="P361">
        <v>360</v>
      </c>
    </row>
    <row r="362" spans="1:16" x14ac:dyDescent="0.25">
      <c r="A362">
        <v>175</v>
      </c>
      <c r="B362">
        <v>1.278</v>
      </c>
      <c r="C362">
        <v>0.10299999999999999</v>
      </c>
      <c r="E362" s="1">
        <f>AVERAGE(C362:C363)</f>
        <v>0.122</v>
      </c>
      <c r="F362" s="7">
        <f t="shared" si="14"/>
        <v>0</v>
      </c>
      <c r="G362" s="2">
        <f>AVERAGE(F362:F363)</f>
        <v>0</v>
      </c>
      <c r="H362" s="2">
        <f>STDEV(B362:B363)/AVERAGE(B362:B363)*100</f>
        <v>2.7066288275083186</v>
      </c>
      <c r="I362" t="str">
        <f>IF(OR(H362&gt;15,(AND(H362&gt;10,E362&gt;0.4))),"RERUN","")</f>
        <v/>
      </c>
      <c r="J362" t="str">
        <f>IF(E362&gt;5, "DILUTE","")</f>
        <v/>
      </c>
      <c r="K362" t="str">
        <f t="shared" si="15"/>
        <v/>
      </c>
      <c r="M362" t="s">
        <v>68</v>
      </c>
      <c r="N362" s="31">
        <v>45196</v>
      </c>
      <c r="O362" s="32" t="s">
        <v>91</v>
      </c>
      <c r="P362">
        <v>361</v>
      </c>
    </row>
    <row r="363" spans="1:16" x14ac:dyDescent="0.25">
      <c r="A363">
        <v>175</v>
      </c>
      <c r="B363">
        <v>1.23</v>
      </c>
      <c r="C363">
        <v>0.14099999999999999</v>
      </c>
      <c r="F363" s="7">
        <f t="shared" si="14"/>
        <v>0</v>
      </c>
      <c r="K363" t="str">
        <f t="shared" si="15"/>
        <v/>
      </c>
      <c r="M363" t="s">
        <v>68</v>
      </c>
      <c r="N363" s="31">
        <v>45196</v>
      </c>
      <c r="O363" s="32" t="s">
        <v>91</v>
      </c>
      <c r="P363">
        <v>362</v>
      </c>
    </row>
    <row r="364" spans="1:16" x14ac:dyDescent="0.25">
      <c r="A364">
        <v>176</v>
      </c>
      <c r="B364">
        <v>1.2190000000000001</v>
      </c>
      <c r="C364">
        <v>0.14899999999999999</v>
      </c>
      <c r="E364" s="1">
        <f>AVERAGE(C364:C365)</f>
        <v>0.1515</v>
      </c>
      <c r="F364" s="7">
        <f t="shared" si="14"/>
        <v>0</v>
      </c>
      <c r="G364" s="2">
        <f>AVERAGE(F364:F365)</f>
        <v>0</v>
      </c>
      <c r="H364" s="2">
        <f>STDEV(B364:B365)/AVERAGE(B364:B365)*100</f>
        <v>0.34890137229599411</v>
      </c>
      <c r="I364" t="str">
        <f>IF(OR(H364&gt;15,(AND(H364&gt;10,E364&gt;0.4))),"RERUN","")</f>
        <v/>
      </c>
      <c r="J364" t="str">
        <f>IF(E364&gt;5, "DILUTE","")</f>
        <v/>
      </c>
      <c r="K364" t="str">
        <f t="shared" si="15"/>
        <v/>
      </c>
      <c r="M364" t="s">
        <v>68</v>
      </c>
      <c r="N364" s="31">
        <v>45196</v>
      </c>
      <c r="O364" s="32" t="s">
        <v>91</v>
      </c>
      <c r="P364">
        <v>363</v>
      </c>
    </row>
    <row r="365" spans="1:16" x14ac:dyDescent="0.25">
      <c r="A365">
        <v>176</v>
      </c>
      <c r="B365">
        <v>1.2130000000000001</v>
      </c>
      <c r="C365">
        <v>0.154</v>
      </c>
      <c r="F365" s="7">
        <f t="shared" si="14"/>
        <v>0</v>
      </c>
      <c r="K365" t="str">
        <f t="shared" si="15"/>
        <v/>
      </c>
      <c r="M365" t="s">
        <v>68</v>
      </c>
      <c r="N365" s="31">
        <v>45196</v>
      </c>
      <c r="O365" s="32" t="s">
        <v>91</v>
      </c>
      <c r="P365">
        <v>364</v>
      </c>
    </row>
    <row r="366" spans="1:16" x14ac:dyDescent="0.25">
      <c r="A366">
        <v>177</v>
      </c>
      <c r="B366">
        <v>1.2210000000000001</v>
      </c>
      <c r="C366">
        <v>0.14799999999999999</v>
      </c>
      <c r="E366" s="1">
        <f>AVERAGE(C366:C367)</f>
        <v>0.20050000000000001</v>
      </c>
      <c r="F366" s="7">
        <f t="shared" si="14"/>
        <v>0</v>
      </c>
      <c r="G366" s="2">
        <f>AVERAGE(F366:F367)</f>
        <v>0</v>
      </c>
      <c r="H366" s="2">
        <f>STDEV(B366:B367)/AVERAGE(B366:B367)*100</f>
        <v>7.6295509407266673</v>
      </c>
      <c r="I366" t="str">
        <f>IF(OR(H366&gt;15,(AND(H366&gt;10,E366&gt;0.4))),"RERUN","")</f>
        <v/>
      </c>
      <c r="J366" t="str">
        <f>IF(E366&gt;5, "DILUTE","")</f>
        <v/>
      </c>
      <c r="K366" t="str">
        <f t="shared" si="15"/>
        <v/>
      </c>
      <c r="M366" t="s">
        <v>68</v>
      </c>
      <c r="N366" s="31">
        <v>45196</v>
      </c>
      <c r="O366" s="32" t="s">
        <v>91</v>
      </c>
      <c r="P366">
        <v>365</v>
      </c>
    </row>
    <row r="367" spans="1:16" x14ac:dyDescent="0.25">
      <c r="A367">
        <v>177</v>
      </c>
      <c r="B367">
        <v>1.0960000000000001</v>
      </c>
      <c r="C367">
        <v>0.253</v>
      </c>
      <c r="F367" s="7">
        <f t="shared" si="14"/>
        <v>0</v>
      </c>
      <c r="K367" t="str">
        <f t="shared" si="15"/>
        <v/>
      </c>
      <c r="M367" t="s">
        <v>68</v>
      </c>
      <c r="N367" s="31">
        <v>45196</v>
      </c>
      <c r="O367" s="32" t="s">
        <v>91</v>
      </c>
      <c r="P367">
        <v>366</v>
      </c>
    </row>
    <row r="368" spans="1:16" x14ac:dyDescent="0.25">
      <c r="A368">
        <v>179</v>
      </c>
      <c r="B368">
        <v>1.1859999999999999</v>
      </c>
      <c r="C368">
        <v>0.17599999999999999</v>
      </c>
      <c r="E368" s="1">
        <f>AVERAGE(C368:C369)</f>
        <v>0.14199999999999999</v>
      </c>
      <c r="F368" s="7">
        <f t="shared" si="14"/>
        <v>0</v>
      </c>
      <c r="G368" s="2">
        <f>AVERAGE(F368:F369)</f>
        <v>0</v>
      </c>
      <c r="H368" s="2">
        <f>STDEV(B368:B369)/AVERAGE(B368:B369)*100</f>
        <v>4.8924767115064318</v>
      </c>
      <c r="I368" t="str">
        <f>IF(OR(H368&gt;15,(AND(H368&gt;10,E368&gt;0.4))),"RERUN","")</f>
        <v/>
      </c>
      <c r="J368" t="str">
        <f>IF(E368&gt;5, "DILUTE","")</f>
        <v/>
      </c>
      <c r="K368" t="str">
        <f t="shared" si="15"/>
        <v/>
      </c>
      <c r="M368" t="s">
        <v>68</v>
      </c>
      <c r="N368" s="31">
        <v>45196</v>
      </c>
      <c r="O368" s="32" t="s">
        <v>91</v>
      </c>
      <c r="P368">
        <v>367</v>
      </c>
    </row>
    <row r="369" spans="1:16" x14ac:dyDescent="0.25">
      <c r="A369">
        <v>179</v>
      </c>
      <c r="B369">
        <v>1.2709999999999999</v>
      </c>
      <c r="C369">
        <v>0.108</v>
      </c>
      <c r="F369" s="7">
        <f t="shared" si="14"/>
        <v>0</v>
      </c>
      <c r="K369" t="str">
        <f t="shared" si="15"/>
        <v/>
      </c>
      <c r="M369" t="s">
        <v>68</v>
      </c>
      <c r="N369" s="31">
        <v>45196</v>
      </c>
      <c r="O369" s="32" t="s">
        <v>91</v>
      </c>
      <c r="P369">
        <v>368</v>
      </c>
    </row>
    <row r="370" spans="1:16" x14ac:dyDescent="0.25">
      <c r="A370" t="s">
        <v>138</v>
      </c>
      <c r="B370">
        <v>1.194</v>
      </c>
      <c r="C370">
        <v>0.17</v>
      </c>
      <c r="E370" s="1">
        <f>AVERAGE(C370:C371)</f>
        <v>0.16450000000000001</v>
      </c>
      <c r="F370" s="7">
        <f t="shared" si="14"/>
        <v>0</v>
      </c>
      <c r="G370" s="2">
        <f>AVERAGE(F370:F371)</f>
        <v>0</v>
      </c>
      <c r="H370" s="2">
        <f>STDEV(B370:B371)/AVERAGE(B370:B371)*100</f>
        <v>0.76571329907748487</v>
      </c>
      <c r="I370" t="str">
        <f>IF(OR(H370&gt;15,(AND(H370&gt;10,E370&gt;0.4))),"RERUN","")</f>
        <v/>
      </c>
      <c r="J370" t="str">
        <f>IF(E370&gt;5, "DILUTE","")</f>
        <v/>
      </c>
      <c r="K370" t="str">
        <f t="shared" si="15"/>
        <v/>
      </c>
      <c r="M370" t="s">
        <v>68</v>
      </c>
      <c r="N370" s="31">
        <v>45196</v>
      </c>
      <c r="O370" s="32" t="s">
        <v>91</v>
      </c>
      <c r="P370">
        <v>369</v>
      </c>
    </row>
    <row r="371" spans="1:16" x14ac:dyDescent="0.25">
      <c r="A371" t="s">
        <v>138</v>
      </c>
      <c r="B371">
        <v>1.2070000000000001</v>
      </c>
      <c r="C371">
        <v>0.159</v>
      </c>
      <c r="F371" s="7">
        <f t="shared" si="14"/>
        <v>0</v>
      </c>
      <c r="K371" t="str">
        <f t="shared" si="15"/>
        <v/>
      </c>
      <c r="M371" t="s">
        <v>68</v>
      </c>
      <c r="N371" s="31">
        <v>45196</v>
      </c>
      <c r="O371" s="32" t="s">
        <v>91</v>
      </c>
      <c r="P371">
        <v>370</v>
      </c>
    </row>
    <row r="372" spans="1:16" x14ac:dyDescent="0.25">
      <c r="A372">
        <v>180</v>
      </c>
      <c r="B372">
        <v>1.157</v>
      </c>
      <c r="C372">
        <v>0.2</v>
      </c>
      <c r="E372" s="1">
        <f>AVERAGE(C372:C373)</f>
        <v>0.249</v>
      </c>
      <c r="F372" s="7">
        <f t="shared" si="14"/>
        <v>0</v>
      </c>
      <c r="G372" s="2">
        <f>AVERAGE(F372:F373)</f>
        <v>0</v>
      </c>
      <c r="H372" s="2">
        <f>STDEV(B372:B373)/AVERAGE(B372:B373)*100</f>
        <v>6.9908969749962511</v>
      </c>
      <c r="I372" t="str">
        <f>IF(OR(H372&gt;15,(AND(H372&gt;10,E372&gt;0.4))),"RERUN","")</f>
        <v/>
      </c>
      <c r="J372" t="str">
        <f>IF(E372&gt;5, "DILUTE","")</f>
        <v/>
      </c>
      <c r="K372" t="str">
        <f t="shared" si="15"/>
        <v/>
      </c>
      <c r="M372" t="s">
        <v>68</v>
      </c>
      <c r="N372" s="31">
        <v>45196</v>
      </c>
      <c r="O372" s="32" t="s">
        <v>91</v>
      </c>
      <c r="P372">
        <v>371</v>
      </c>
    </row>
    <row r="373" spans="1:16" x14ac:dyDescent="0.25">
      <c r="A373">
        <v>180</v>
      </c>
      <c r="B373">
        <v>1.048</v>
      </c>
      <c r="C373">
        <v>0.29799999999999999</v>
      </c>
      <c r="F373" s="7">
        <f t="shared" si="14"/>
        <v>0</v>
      </c>
      <c r="K373" t="str">
        <f t="shared" si="15"/>
        <v/>
      </c>
      <c r="M373" t="s">
        <v>68</v>
      </c>
      <c r="N373" s="31">
        <v>45196</v>
      </c>
      <c r="O373" s="32" t="s">
        <v>91</v>
      </c>
      <c r="P373">
        <v>372</v>
      </c>
    </row>
    <row r="374" spans="1:16" x14ac:dyDescent="0.25">
      <c r="A374">
        <v>181</v>
      </c>
      <c r="B374">
        <v>1.0069999999999999</v>
      </c>
      <c r="C374">
        <v>0.33900000000000002</v>
      </c>
      <c r="E374" s="1">
        <f>AVERAGE(C374:C375)</f>
        <v>0.35099999999999998</v>
      </c>
      <c r="F374" s="7">
        <f t="shared" si="14"/>
        <v>0</v>
      </c>
      <c r="G374" s="2">
        <f>AVERAGE(F374:F375)</f>
        <v>0</v>
      </c>
      <c r="H374" s="2">
        <f>STDEV(B374:B375)/AVERAGE(B374:B375)*100</f>
        <v>1.633697234283328</v>
      </c>
      <c r="I374" t="str">
        <f>IF(OR(H374&gt;15,(AND(H374&gt;10,E374&gt;0.4))),"RERUN","")</f>
        <v/>
      </c>
      <c r="J374" t="str">
        <f>IF(E374&gt;5, "DILUTE","")</f>
        <v/>
      </c>
      <c r="K374" t="str">
        <f t="shared" si="15"/>
        <v/>
      </c>
      <c r="M374" t="s">
        <v>68</v>
      </c>
      <c r="N374" s="31">
        <v>45196</v>
      </c>
      <c r="O374" s="32" t="s">
        <v>91</v>
      </c>
      <c r="P374">
        <v>373</v>
      </c>
    </row>
    <row r="375" spans="1:16" x14ac:dyDescent="0.25">
      <c r="A375">
        <v>181</v>
      </c>
      <c r="B375">
        <v>0.98399999999999999</v>
      </c>
      <c r="C375">
        <v>0.36299999999999999</v>
      </c>
      <c r="F375" s="7">
        <f t="shared" si="14"/>
        <v>0</v>
      </c>
      <c r="K375" t="str">
        <f t="shared" si="15"/>
        <v/>
      </c>
      <c r="M375" t="s">
        <v>68</v>
      </c>
      <c r="N375" s="31">
        <v>45196</v>
      </c>
      <c r="O375" s="32" t="s">
        <v>91</v>
      </c>
      <c r="P375">
        <v>374</v>
      </c>
    </row>
    <row r="376" spans="1:16" x14ac:dyDescent="0.25">
      <c r="A376">
        <v>182</v>
      </c>
      <c r="B376">
        <v>1.0469999999999999</v>
      </c>
      <c r="C376">
        <v>0.29899999999999999</v>
      </c>
      <c r="E376" s="1">
        <f>AVERAGE(C376:C377)</f>
        <v>0.31950000000000001</v>
      </c>
      <c r="F376" s="7">
        <f t="shared" si="14"/>
        <v>0</v>
      </c>
      <c r="G376" s="2">
        <f>AVERAGE(F376:F377)</f>
        <v>0</v>
      </c>
      <c r="H376" s="2">
        <f>STDEV(B376:B377)/AVERAGE(B376:B377)*100</f>
        <v>2.8242940115585382</v>
      </c>
      <c r="I376" t="str">
        <f>IF(OR(H376&gt;15,(AND(H376&gt;10,E376&gt;0.4))),"RERUN","")</f>
        <v/>
      </c>
      <c r="J376" t="str">
        <f>IF(E376&gt;5, "DILUTE","")</f>
        <v/>
      </c>
      <c r="K376" t="str">
        <f t="shared" si="15"/>
        <v/>
      </c>
      <c r="M376" t="s">
        <v>68</v>
      </c>
      <c r="N376" s="31">
        <v>45196</v>
      </c>
      <c r="O376" s="32" t="s">
        <v>91</v>
      </c>
      <c r="P376">
        <v>375</v>
      </c>
    </row>
    <row r="377" spans="1:16" x14ac:dyDescent="0.25">
      <c r="A377">
        <v>182</v>
      </c>
      <c r="B377">
        <v>1.006</v>
      </c>
      <c r="C377">
        <v>0.34</v>
      </c>
      <c r="F377" s="7">
        <f t="shared" si="14"/>
        <v>0</v>
      </c>
      <c r="K377" t="str">
        <f t="shared" si="15"/>
        <v/>
      </c>
      <c r="M377" t="s">
        <v>68</v>
      </c>
      <c r="N377" s="31">
        <v>45196</v>
      </c>
      <c r="O377" s="32" t="s">
        <v>91</v>
      </c>
      <c r="P377">
        <v>376</v>
      </c>
    </row>
    <row r="378" spans="1:16" x14ac:dyDescent="0.25">
      <c r="A378">
        <v>183</v>
      </c>
      <c r="B378">
        <v>1.218</v>
      </c>
      <c r="C378">
        <v>0.15</v>
      </c>
      <c r="E378" s="1">
        <f>AVERAGE(C378:C379)</f>
        <v>0.1535</v>
      </c>
      <c r="F378" s="7">
        <f t="shared" si="14"/>
        <v>0</v>
      </c>
      <c r="G378" s="2">
        <f>AVERAGE(F378:F379)</f>
        <v>0</v>
      </c>
      <c r="H378" s="2">
        <f>STDEV(B378:B379)/AVERAGE(B378:B379)*100</f>
        <v>0.46596822483462813</v>
      </c>
      <c r="I378" t="str">
        <f>IF(OR(H378&gt;15,(AND(H378&gt;10,E378&gt;0.4))),"RERUN","")</f>
        <v/>
      </c>
      <c r="J378" t="str">
        <f>IF(E378&gt;5, "DILUTE","")</f>
        <v/>
      </c>
      <c r="K378" t="str">
        <f t="shared" si="15"/>
        <v/>
      </c>
      <c r="M378" t="s">
        <v>68</v>
      </c>
      <c r="N378" s="31">
        <v>45196</v>
      </c>
      <c r="O378" s="32" t="s">
        <v>91</v>
      </c>
      <c r="P378">
        <v>377</v>
      </c>
    </row>
    <row r="379" spans="1:16" x14ac:dyDescent="0.25">
      <c r="A379">
        <v>183</v>
      </c>
      <c r="B379">
        <v>1.21</v>
      </c>
      <c r="C379">
        <v>0.157</v>
      </c>
      <c r="F379" s="7">
        <f t="shared" si="14"/>
        <v>0</v>
      </c>
      <c r="K379" t="str">
        <f t="shared" si="15"/>
        <v/>
      </c>
      <c r="M379" t="s">
        <v>68</v>
      </c>
      <c r="N379" s="31">
        <v>45196</v>
      </c>
      <c r="O379" s="32" t="s">
        <v>91</v>
      </c>
      <c r="P379">
        <v>378</v>
      </c>
    </row>
    <row r="380" spans="1:16" x14ac:dyDescent="0.25">
      <c r="A380">
        <v>184</v>
      </c>
      <c r="B380">
        <v>1.196</v>
      </c>
      <c r="C380">
        <v>0.16800000000000001</v>
      </c>
      <c r="E380" s="1">
        <f>AVERAGE(C380:C381)</f>
        <v>0.1575</v>
      </c>
      <c r="F380" s="7">
        <f t="shared" si="14"/>
        <v>0</v>
      </c>
      <c r="G380" s="2">
        <f>AVERAGE(F380:F381)</f>
        <v>0</v>
      </c>
      <c r="H380" s="2">
        <f>STDEV(B380:B381)/AVERAGE(B380:B381)*100</f>
        <v>1.5206597444872005</v>
      </c>
      <c r="I380" t="str">
        <f>IF(OR(H380&gt;15,(AND(H380&gt;10,E380&gt;0.4))),"RERUN","")</f>
        <v/>
      </c>
      <c r="J380" t="str">
        <f>IF(E380&gt;5, "DILUTE","")</f>
        <v/>
      </c>
      <c r="K380" t="str">
        <f t="shared" si="15"/>
        <v/>
      </c>
      <c r="M380" t="s">
        <v>68</v>
      </c>
      <c r="N380" s="31">
        <v>45196</v>
      </c>
      <c r="O380" s="32" t="s">
        <v>91</v>
      </c>
      <c r="P380">
        <v>379</v>
      </c>
    </row>
    <row r="381" spans="1:16" x14ac:dyDescent="0.25">
      <c r="A381">
        <v>184</v>
      </c>
      <c r="B381">
        <v>1.222</v>
      </c>
      <c r="C381">
        <v>0.14699999999999999</v>
      </c>
      <c r="F381" s="7">
        <f t="shared" si="14"/>
        <v>0</v>
      </c>
      <c r="K381" t="str">
        <f t="shared" si="15"/>
        <v/>
      </c>
      <c r="M381" t="s">
        <v>68</v>
      </c>
      <c r="N381" s="31">
        <v>45196</v>
      </c>
      <c r="O381" s="32" t="s">
        <v>91</v>
      </c>
      <c r="P381">
        <v>380</v>
      </c>
    </row>
    <row r="382" spans="1:16" x14ac:dyDescent="0.25">
      <c r="A382">
        <v>185</v>
      </c>
      <c r="B382">
        <v>0.88400000000000001</v>
      </c>
      <c r="C382">
        <v>0.48199999999999998</v>
      </c>
      <c r="E382" s="1">
        <f>AVERAGE(C382:C383)</f>
        <v>0.42799999999999999</v>
      </c>
      <c r="F382" s="7">
        <f t="shared" si="14"/>
        <v>0</v>
      </c>
      <c r="G382" s="2">
        <f>AVERAGE(F382:F383)</f>
        <v>0</v>
      </c>
      <c r="H382" s="2">
        <f>STDEV(B382:B383)/AVERAGE(B382:B383)*100</f>
        <v>6.8503348015919547</v>
      </c>
      <c r="I382" t="str">
        <f>IF(OR(H382&gt;15,(AND(H382&gt;10,E382&gt;0.4))),"RERUN","")</f>
        <v/>
      </c>
      <c r="J382" t="str">
        <f>IF(E382&gt;5, "DILUTE","")</f>
        <v/>
      </c>
      <c r="K382" t="str">
        <f t="shared" si="15"/>
        <v/>
      </c>
      <c r="M382" t="s">
        <v>68</v>
      </c>
      <c r="N382" s="31">
        <v>45196</v>
      </c>
      <c r="O382" s="32" t="s">
        <v>91</v>
      </c>
      <c r="P382">
        <v>381</v>
      </c>
    </row>
    <row r="383" spans="1:16" x14ac:dyDescent="0.25">
      <c r="A383">
        <v>185</v>
      </c>
      <c r="B383">
        <v>0.97399999999999998</v>
      </c>
      <c r="C383">
        <v>0.374</v>
      </c>
      <c r="F383" s="7">
        <f t="shared" si="14"/>
        <v>0</v>
      </c>
      <c r="K383" t="str">
        <f t="shared" si="15"/>
        <v/>
      </c>
      <c r="M383" t="s">
        <v>68</v>
      </c>
      <c r="N383" s="31">
        <v>45196</v>
      </c>
      <c r="O383" s="32" t="s">
        <v>91</v>
      </c>
      <c r="P383">
        <v>382</v>
      </c>
    </row>
    <row r="384" spans="1:16" x14ac:dyDescent="0.25">
      <c r="A384">
        <v>186</v>
      </c>
      <c r="B384">
        <v>1.2250000000000001</v>
      </c>
      <c r="C384">
        <v>0.14499999999999999</v>
      </c>
      <c r="E384" s="1">
        <f>AVERAGE(C384:C385)</f>
        <v>0.158</v>
      </c>
      <c r="F384" s="7">
        <f t="shared" si="14"/>
        <v>0</v>
      </c>
      <c r="G384" s="2">
        <f>AVERAGE(F384:F385)</f>
        <v>0</v>
      </c>
      <c r="H384" s="2">
        <f>STDEV(B384:B385)/AVERAGE(B384:B385)*100</f>
        <v>1.9308666759748589</v>
      </c>
      <c r="I384" t="str">
        <f>IF(OR(H384&gt;15,(AND(H384&gt;10,E384&gt;0.4))),"RERUN","")</f>
        <v/>
      </c>
      <c r="J384" t="str">
        <f>IF(E384&gt;5, "DILUTE","")</f>
        <v/>
      </c>
      <c r="K384" t="str">
        <f t="shared" si="15"/>
        <v/>
      </c>
      <c r="M384" t="s">
        <v>68</v>
      </c>
      <c r="N384" s="31">
        <v>45196</v>
      </c>
      <c r="O384" s="32" t="s">
        <v>91</v>
      </c>
      <c r="P384">
        <v>383</v>
      </c>
    </row>
    <row r="385" spans="1:16" x14ac:dyDescent="0.25">
      <c r="A385">
        <v>186</v>
      </c>
      <c r="B385">
        <v>1.1919999999999999</v>
      </c>
      <c r="C385">
        <v>0.17100000000000001</v>
      </c>
      <c r="F385" s="7">
        <f t="shared" si="14"/>
        <v>0</v>
      </c>
      <c r="K385" t="str">
        <f t="shared" si="15"/>
        <v/>
      </c>
      <c r="M385" t="s">
        <v>68</v>
      </c>
      <c r="N385" s="31">
        <v>45196</v>
      </c>
      <c r="O385" s="32" t="s">
        <v>91</v>
      </c>
      <c r="P385">
        <v>384</v>
      </c>
    </row>
    <row r="386" spans="1:16" x14ac:dyDescent="0.25">
      <c r="A386">
        <v>187</v>
      </c>
      <c r="B386">
        <v>1.274</v>
      </c>
      <c r="C386">
        <v>0.106</v>
      </c>
      <c r="E386" s="1">
        <f>AVERAGE(C386:C387)</f>
        <v>8.5499999999999993E-2</v>
      </c>
      <c r="F386" s="7">
        <f t="shared" si="14"/>
        <v>0</v>
      </c>
      <c r="G386" s="2">
        <f>AVERAGE(F386:F387)</f>
        <v>0</v>
      </c>
      <c r="H386" s="2">
        <f>STDEV(B386:B387)/AVERAGE(B386:B387)*100</f>
        <v>2.828427124746193</v>
      </c>
      <c r="I386" t="str">
        <f>IF(OR(H386&gt;15,(AND(H386&gt;10,E386&gt;0.4))),"RERUN","")</f>
        <v/>
      </c>
      <c r="J386" t="str">
        <f>IF(E386&gt;5, "DILUTE","")</f>
        <v/>
      </c>
      <c r="K386" t="str">
        <f t="shared" si="15"/>
        <v/>
      </c>
      <c r="M386" t="s">
        <v>68</v>
      </c>
      <c r="N386" s="31">
        <v>45196</v>
      </c>
      <c r="O386" s="32" t="s">
        <v>91</v>
      </c>
      <c r="P386">
        <v>385</v>
      </c>
    </row>
    <row r="387" spans="1:16" x14ac:dyDescent="0.25">
      <c r="A387">
        <v>187</v>
      </c>
      <c r="B387">
        <v>1.3260000000000001</v>
      </c>
      <c r="C387">
        <v>6.5000000000000002E-2</v>
      </c>
      <c r="F387" s="7">
        <f t="shared" ref="F387:F450" si="16">C387*D387</f>
        <v>0</v>
      </c>
      <c r="K387" t="str">
        <f t="shared" ref="K387:K450" si="17">IF(C387&lt;0.1,"BDL","")</f>
        <v>BDL</v>
      </c>
      <c r="M387" t="s">
        <v>68</v>
      </c>
      <c r="N387" s="31">
        <v>45196</v>
      </c>
      <c r="O387" s="32" t="s">
        <v>91</v>
      </c>
      <c r="P387">
        <v>386</v>
      </c>
    </row>
    <row r="388" spans="1:16" x14ac:dyDescent="0.25">
      <c r="A388">
        <v>188</v>
      </c>
      <c r="B388">
        <v>1.3460000000000001</v>
      </c>
      <c r="C388">
        <v>4.8000000000000001E-2</v>
      </c>
      <c r="E388" s="1">
        <f>AVERAGE(C388:C389)</f>
        <v>5.2000000000000005E-2</v>
      </c>
      <c r="F388" s="7">
        <f t="shared" si="16"/>
        <v>0</v>
      </c>
      <c r="G388" s="2">
        <f>AVERAGE(F388:F389)</f>
        <v>0</v>
      </c>
      <c r="H388" s="2">
        <f>STDEV(B388:B389)/AVERAGE(B388:B389)*100</f>
        <v>0.47439142979344107</v>
      </c>
      <c r="I388" t="str">
        <f>IF(OR(H388&gt;15,(AND(H388&gt;10,E388&gt;0.4))),"RERUN","")</f>
        <v/>
      </c>
      <c r="J388" t="str">
        <f>IF(E388&gt;5, "DILUTE","")</f>
        <v/>
      </c>
      <c r="K388" t="str">
        <f t="shared" si="17"/>
        <v>BDL</v>
      </c>
      <c r="M388" t="s">
        <v>68</v>
      </c>
      <c r="N388" s="31">
        <v>45196</v>
      </c>
      <c r="O388" s="32" t="s">
        <v>91</v>
      </c>
      <c r="P388">
        <v>387</v>
      </c>
    </row>
    <row r="389" spans="1:16" x14ac:dyDescent="0.25">
      <c r="A389">
        <v>188</v>
      </c>
      <c r="B389">
        <v>1.337</v>
      </c>
      <c r="C389">
        <v>5.6000000000000001E-2</v>
      </c>
      <c r="F389" s="7">
        <f t="shared" si="16"/>
        <v>0</v>
      </c>
      <c r="K389" t="str">
        <f t="shared" si="17"/>
        <v>BDL</v>
      </c>
      <c r="M389" t="s">
        <v>68</v>
      </c>
      <c r="N389" s="31">
        <v>45196</v>
      </c>
      <c r="O389" s="32" t="s">
        <v>91</v>
      </c>
      <c r="P389">
        <v>388</v>
      </c>
    </row>
    <row r="390" spans="1:16" x14ac:dyDescent="0.25">
      <c r="A390">
        <v>189</v>
      </c>
      <c r="B390">
        <v>1.319</v>
      </c>
      <c r="C390">
        <v>7.0000000000000007E-2</v>
      </c>
      <c r="E390" s="1">
        <f>AVERAGE(C390:C391)</f>
        <v>0.13500000000000001</v>
      </c>
      <c r="F390" s="7">
        <f t="shared" si="16"/>
        <v>0</v>
      </c>
      <c r="G390" s="2">
        <f>AVERAGE(F390:F391)</f>
        <v>0</v>
      </c>
      <c r="H390" s="2">
        <f>STDEV(B390:B391)/AVERAGE(B390:B391)*100</f>
        <v>9.2529320316817962</v>
      </c>
      <c r="I390" t="str">
        <f>IF(OR(H390&gt;15,(AND(H390&gt;10,E390&gt;0.4))),"RERUN","")</f>
        <v/>
      </c>
      <c r="J390" t="str">
        <f>IF(E390&gt;5, "DILUTE","")</f>
        <v/>
      </c>
      <c r="K390" t="str">
        <f t="shared" si="17"/>
        <v>BDL</v>
      </c>
      <c r="M390" t="s">
        <v>68</v>
      </c>
      <c r="N390" s="31">
        <v>45196</v>
      </c>
      <c r="O390" s="32" t="s">
        <v>91</v>
      </c>
      <c r="P390">
        <v>389</v>
      </c>
    </row>
    <row r="391" spans="1:16" x14ac:dyDescent="0.25">
      <c r="A391">
        <v>189</v>
      </c>
      <c r="B391">
        <v>1.157</v>
      </c>
      <c r="C391">
        <v>0.2</v>
      </c>
      <c r="F391" s="7">
        <f t="shared" si="16"/>
        <v>0</v>
      </c>
      <c r="K391" t="str">
        <f t="shared" si="17"/>
        <v/>
      </c>
      <c r="M391" t="s">
        <v>68</v>
      </c>
      <c r="N391" s="31">
        <v>45196</v>
      </c>
      <c r="O391" s="32" t="s">
        <v>91</v>
      </c>
      <c r="P391">
        <v>390</v>
      </c>
    </row>
    <row r="392" spans="1:16" x14ac:dyDescent="0.25">
      <c r="A392">
        <v>190</v>
      </c>
      <c r="B392">
        <v>1.1890000000000001</v>
      </c>
      <c r="C392">
        <v>0.17399999999999999</v>
      </c>
      <c r="E392" s="1">
        <f>AVERAGE(C392:C393)</f>
        <v>0.107</v>
      </c>
      <c r="F392" s="7">
        <f t="shared" si="16"/>
        <v>0</v>
      </c>
      <c r="G392" s="2">
        <f>AVERAGE(F392:F393)</f>
        <v>0</v>
      </c>
      <c r="H392" s="2">
        <f>STDEV(B392:B393)/AVERAGE(B392:B393)*100</f>
        <v>9.2279658551074544</v>
      </c>
      <c r="I392" t="str">
        <f>IF(OR(H392&gt;15,(AND(H392&gt;10,E392&gt;0.4))),"RERUN","")</f>
        <v/>
      </c>
      <c r="J392" t="str">
        <f>IF(E392&gt;5, "DILUTE","")</f>
        <v/>
      </c>
      <c r="K392" t="str">
        <f t="shared" si="17"/>
        <v/>
      </c>
      <c r="M392" t="s">
        <v>68</v>
      </c>
      <c r="N392" s="31">
        <v>45196</v>
      </c>
      <c r="O392" s="32" t="s">
        <v>91</v>
      </c>
      <c r="P392">
        <v>391</v>
      </c>
    </row>
    <row r="393" spans="1:16" x14ac:dyDescent="0.25">
      <c r="A393">
        <v>190</v>
      </c>
      <c r="B393">
        <v>1.355</v>
      </c>
      <c r="C393">
        <v>0.04</v>
      </c>
      <c r="F393" s="7">
        <f t="shared" si="16"/>
        <v>0</v>
      </c>
      <c r="K393" t="str">
        <f t="shared" si="17"/>
        <v>BDL</v>
      </c>
      <c r="M393" t="s">
        <v>68</v>
      </c>
      <c r="N393" s="31">
        <v>45196</v>
      </c>
      <c r="O393" s="32" t="s">
        <v>91</v>
      </c>
      <c r="P393">
        <v>392</v>
      </c>
    </row>
    <row r="394" spans="1:16" x14ac:dyDescent="0.25">
      <c r="A394">
        <v>191</v>
      </c>
      <c r="B394">
        <v>0.873</v>
      </c>
      <c r="C394">
        <v>0.496</v>
      </c>
      <c r="E394" s="1">
        <f>AVERAGE(C394:C395)</f>
        <v>0.502</v>
      </c>
      <c r="F394" s="7">
        <f t="shared" si="16"/>
        <v>0</v>
      </c>
      <c r="G394" s="2">
        <f>AVERAGE(F394:F395)</f>
        <v>0</v>
      </c>
      <c r="H394" s="2">
        <f>STDEV(B394:B395)/AVERAGE(B394:B395)*100</f>
        <v>0.73275314112595669</v>
      </c>
      <c r="I394" t="str">
        <f>IF(OR(H394&gt;15,(AND(H394&gt;10,E394&gt;0.4))),"RERUN","")</f>
        <v/>
      </c>
      <c r="J394" t="str">
        <f>IF(E394&gt;5, "DILUTE","")</f>
        <v/>
      </c>
      <c r="K394" t="str">
        <f t="shared" si="17"/>
        <v/>
      </c>
      <c r="M394" t="s">
        <v>68</v>
      </c>
      <c r="N394" s="31">
        <v>45196</v>
      </c>
      <c r="O394" s="32" t="s">
        <v>91</v>
      </c>
      <c r="P394">
        <v>393</v>
      </c>
    </row>
    <row r="395" spans="1:16" x14ac:dyDescent="0.25">
      <c r="A395">
        <v>191</v>
      </c>
      <c r="B395">
        <v>0.86399999999999999</v>
      </c>
      <c r="C395">
        <v>0.50800000000000001</v>
      </c>
      <c r="F395" s="7">
        <f t="shared" si="16"/>
        <v>0</v>
      </c>
      <c r="K395" t="str">
        <f t="shared" si="17"/>
        <v/>
      </c>
      <c r="M395" t="s">
        <v>68</v>
      </c>
      <c r="N395" s="31">
        <v>45196</v>
      </c>
      <c r="O395" s="32" t="s">
        <v>91</v>
      </c>
      <c r="P395">
        <v>394</v>
      </c>
    </row>
    <row r="396" spans="1:16" x14ac:dyDescent="0.25">
      <c r="A396">
        <v>192</v>
      </c>
      <c r="B396">
        <v>1.3560000000000001</v>
      </c>
      <c r="C396">
        <v>0.04</v>
      </c>
      <c r="E396" s="1">
        <f>AVERAGE(C396:C397)</f>
        <v>0.02</v>
      </c>
      <c r="F396" s="7">
        <f t="shared" si="16"/>
        <v>0</v>
      </c>
      <c r="G396" s="2">
        <f>AVERAGE(F396:F397)</f>
        <v>0</v>
      </c>
      <c r="H396" s="2">
        <f>STDEV(B396:B397)/AVERAGE(B396:B397)*100</f>
        <v>2.6606043865195619</v>
      </c>
      <c r="I396" t="str">
        <f>IF(OR(H396&gt;15,(AND(H396&gt;10,E396&gt;0.4))),"RERUN","")</f>
        <v/>
      </c>
      <c r="J396" t="str">
        <f>IF(E396&gt;5, "DILUTE","")</f>
        <v/>
      </c>
      <c r="K396" t="str">
        <f t="shared" si="17"/>
        <v>BDL</v>
      </c>
      <c r="M396" t="s">
        <v>68</v>
      </c>
      <c r="N396" s="31">
        <v>45196</v>
      </c>
      <c r="O396" s="32" t="s">
        <v>91</v>
      </c>
      <c r="P396">
        <v>395</v>
      </c>
    </row>
    <row r="397" spans="1:16" x14ac:dyDescent="0.25">
      <c r="A397">
        <v>192</v>
      </c>
      <c r="B397">
        <v>1.4079999999999999</v>
      </c>
      <c r="C397">
        <v>0</v>
      </c>
      <c r="F397" s="7">
        <f t="shared" si="16"/>
        <v>0</v>
      </c>
      <c r="K397" t="str">
        <f t="shared" si="17"/>
        <v>BDL</v>
      </c>
      <c r="M397" t="s">
        <v>68</v>
      </c>
      <c r="N397" s="31">
        <v>45196</v>
      </c>
      <c r="O397" s="32" t="s">
        <v>91</v>
      </c>
      <c r="P397">
        <v>396</v>
      </c>
    </row>
    <row r="398" spans="1:16" x14ac:dyDescent="0.25">
      <c r="A398">
        <v>193</v>
      </c>
      <c r="B398">
        <v>1.3560000000000001</v>
      </c>
      <c r="C398">
        <v>0.04</v>
      </c>
      <c r="E398" s="1">
        <f>AVERAGE(C398:C399)</f>
        <v>6.4000000000000001E-2</v>
      </c>
      <c r="F398" s="7">
        <f t="shared" si="16"/>
        <v>0</v>
      </c>
      <c r="G398" s="2">
        <f>AVERAGE(F398:F399)</f>
        <v>0</v>
      </c>
      <c r="H398" s="2">
        <f>STDEV(B398:B399)/AVERAGE(B398:B399)*100</f>
        <v>3.145065969845942</v>
      </c>
      <c r="I398" t="str">
        <f>IF(OR(H398&gt;15,(AND(H398&gt;10,E398&gt;0.4))),"RERUN","")</f>
        <v/>
      </c>
      <c r="J398" t="str">
        <f>IF(E398&gt;5, "DILUTE","")</f>
        <v/>
      </c>
      <c r="K398" t="str">
        <f t="shared" si="17"/>
        <v>BDL</v>
      </c>
      <c r="M398" t="s">
        <v>68</v>
      </c>
      <c r="N398" s="31">
        <v>45196</v>
      </c>
      <c r="O398" s="32" t="s">
        <v>91</v>
      </c>
      <c r="P398">
        <v>397</v>
      </c>
    </row>
    <row r="399" spans="1:16" x14ac:dyDescent="0.25">
      <c r="A399">
        <v>193</v>
      </c>
      <c r="B399">
        <v>1.2969999999999999</v>
      </c>
      <c r="C399">
        <v>8.7999999999999995E-2</v>
      </c>
      <c r="F399" s="7">
        <f t="shared" si="16"/>
        <v>0</v>
      </c>
      <c r="K399" t="str">
        <f t="shared" si="17"/>
        <v>BDL</v>
      </c>
      <c r="M399" t="s">
        <v>68</v>
      </c>
      <c r="N399" s="31">
        <v>45196</v>
      </c>
      <c r="O399" s="32" t="s">
        <v>91</v>
      </c>
      <c r="P399">
        <v>398</v>
      </c>
    </row>
    <row r="400" spans="1:16" x14ac:dyDescent="0.25">
      <c r="A400">
        <v>194</v>
      </c>
      <c r="B400">
        <v>1.2290000000000001</v>
      </c>
      <c r="C400">
        <v>0.14099999999999999</v>
      </c>
      <c r="E400" s="1">
        <f>AVERAGE(C400:C401)</f>
        <v>7.7499999999999999E-2</v>
      </c>
      <c r="F400" s="7">
        <f t="shared" si="16"/>
        <v>0</v>
      </c>
      <c r="G400" s="2">
        <f>AVERAGE(F400:F401)</f>
        <v>0</v>
      </c>
      <c r="H400" s="2">
        <f>STDEV(B400:B401)/AVERAGE(B400:B401)*100</f>
        <v>8.3380125806070637</v>
      </c>
      <c r="I400" t="str">
        <f>IF(OR(H400&gt;15,(AND(H400&gt;10,E400&gt;0.4))),"RERUN","")</f>
        <v/>
      </c>
      <c r="J400" t="str">
        <f>IF(E400&gt;5, "DILUTE","")</f>
        <v/>
      </c>
      <c r="K400" t="str">
        <f t="shared" si="17"/>
        <v/>
      </c>
      <c r="M400" t="s">
        <v>68</v>
      </c>
      <c r="N400" s="31">
        <v>45196</v>
      </c>
      <c r="O400" s="32" t="s">
        <v>91</v>
      </c>
      <c r="P400">
        <v>399</v>
      </c>
    </row>
    <row r="401" spans="1:17" x14ac:dyDescent="0.25">
      <c r="A401">
        <v>194</v>
      </c>
      <c r="B401">
        <v>1.383</v>
      </c>
      <c r="C401">
        <v>1.4E-2</v>
      </c>
      <c r="F401" s="7">
        <f t="shared" si="16"/>
        <v>0</v>
      </c>
      <c r="K401" t="str">
        <f t="shared" si="17"/>
        <v>BDL</v>
      </c>
      <c r="M401" t="s">
        <v>68</v>
      </c>
      <c r="N401" s="31">
        <v>45196</v>
      </c>
      <c r="O401" s="32" t="s">
        <v>91</v>
      </c>
      <c r="P401">
        <v>400</v>
      </c>
    </row>
    <row r="402" spans="1:17" x14ac:dyDescent="0.25">
      <c r="A402">
        <v>195</v>
      </c>
      <c r="B402">
        <v>1.282</v>
      </c>
      <c r="C402">
        <v>0.1</v>
      </c>
      <c r="E402" s="1">
        <f>AVERAGE(C402:C403)</f>
        <v>8.5499999999999993E-2</v>
      </c>
      <c r="F402" s="7">
        <f t="shared" si="16"/>
        <v>0</v>
      </c>
      <c r="G402" s="2">
        <f>AVERAGE(F402:F403)</f>
        <v>0</v>
      </c>
      <c r="H402" s="2">
        <f>STDEV(B402:B403)/AVERAGE(B402:B403)*100</f>
        <v>1.9581418555935177</v>
      </c>
      <c r="I402" t="str">
        <f>IF(OR(H402&gt;15,(AND(H402&gt;10,E402&gt;0.4))),"RERUN","")</f>
        <v/>
      </c>
      <c r="J402" t="str">
        <f>IF(E402&gt;5, "DILUTE","")</f>
        <v/>
      </c>
      <c r="K402" t="str">
        <f t="shared" si="17"/>
        <v/>
      </c>
      <c r="M402" t="s">
        <v>68</v>
      </c>
      <c r="N402" s="31">
        <v>45196</v>
      </c>
      <c r="O402" s="32" t="s">
        <v>91</v>
      </c>
      <c r="P402">
        <v>401</v>
      </c>
    </row>
    <row r="403" spans="1:17" x14ac:dyDescent="0.25">
      <c r="A403">
        <v>195</v>
      </c>
      <c r="B403">
        <v>1.3180000000000001</v>
      </c>
      <c r="C403">
        <v>7.0999999999999994E-2</v>
      </c>
      <c r="F403" s="7">
        <f t="shared" si="16"/>
        <v>0</v>
      </c>
      <c r="K403" t="str">
        <f t="shared" si="17"/>
        <v>BDL</v>
      </c>
      <c r="M403" t="s">
        <v>68</v>
      </c>
      <c r="N403" s="31">
        <v>45196</v>
      </c>
      <c r="O403" s="32" t="s">
        <v>91</v>
      </c>
      <c r="P403">
        <v>402</v>
      </c>
    </row>
    <row r="404" spans="1:17" x14ac:dyDescent="0.25">
      <c r="A404">
        <v>196</v>
      </c>
      <c r="B404">
        <v>1.26</v>
      </c>
      <c r="C404">
        <v>0.11700000000000001</v>
      </c>
      <c r="E404" s="1">
        <f>AVERAGE(C404:C405)</f>
        <v>0.1265</v>
      </c>
      <c r="F404" s="7">
        <f t="shared" si="16"/>
        <v>0</v>
      </c>
      <c r="G404" s="2">
        <f>AVERAGE(F404:F405)</f>
        <v>0</v>
      </c>
      <c r="H404" s="2">
        <f>STDEV(B404:B405)/AVERAGE(B404:B405)*100</f>
        <v>1.3598207330510541</v>
      </c>
      <c r="I404" t="str">
        <f>IF(OR(H404&gt;15,(AND(H404&gt;10,E404&gt;0.4))),"RERUN","")</f>
        <v/>
      </c>
      <c r="J404" t="str">
        <f>IF(E404&gt;5, "DILUTE","")</f>
        <v/>
      </c>
      <c r="K404" t="str">
        <f t="shared" si="17"/>
        <v/>
      </c>
      <c r="M404" t="s">
        <v>68</v>
      </c>
      <c r="N404" s="31">
        <v>45196</v>
      </c>
      <c r="O404" s="32" t="s">
        <v>91</v>
      </c>
      <c r="P404">
        <v>403</v>
      </c>
    </row>
    <row r="405" spans="1:17" x14ac:dyDescent="0.25">
      <c r="A405">
        <v>196</v>
      </c>
      <c r="B405">
        <v>1.236</v>
      </c>
      <c r="C405">
        <v>0.13600000000000001</v>
      </c>
      <c r="F405" s="7">
        <f t="shared" si="16"/>
        <v>0</v>
      </c>
      <c r="K405" t="str">
        <f t="shared" si="17"/>
        <v/>
      </c>
      <c r="M405" t="s">
        <v>68</v>
      </c>
      <c r="N405" s="31">
        <v>45196</v>
      </c>
      <c r="O405" s="32" t="s">
        <v>91</v>
      </c>
      <c r="P405">
        <v>404</v>
      </c>
    </row>
    <row r="406" spans="1:17" x14ac:dyDescent="0.25">
      <c r="A406">
        <v>73</v>
      </c>
      <c r="B406">
        <v>1.1559999999999999</v>
      </c>
      <c r="C406">
        <v>0.20100000000000001</v>
      </c>
      <c r="E406" s="1">
        <f>AVERAGE(C406:C407)</f>
        <v>0.185</v>
      </c>
      <c r="F406" s="7">
        <f t="shared" si="16"/>
        <v>0</v>
      </c>
      <c r="G406" s="2">
        <f>AVERAGE(F406:F407)</f>
        <v>0</v>
      </c>
      <c r="H406" s="2">
        <f>STDEV(B406:B407)/AVERAGE(B406:B407)*100</f>
        <v>2.3459944250340667</v>
      </c>
      <c r="I406" t="str">
        <f>IF(OR(H406&gt;15,(AND(H406&gt;10,E406&gt;0.4))),"RERUN","")</f>
        <v/>
      </c>
      <c r="J406" t="str">
        <f>IF(E406&gt;5, "DILUTE","")</f>
        <v/>
      </c>
      <c r="K406" t="str">
        <f t="shared" si="17"/>
        <v/>
      </c>
      <c r="M406" t="s">
        <v>68</v>
      </c>
      <c r="N406" s="31">
        <v>45196</v>
      </c>
      <c r="O406" s="32" t="s">
        <v>91</v>
      </c>
      <c r="P406">
        <v>405</v>
      </c>
    </row>
    <row r="407" spans="1:17" x14ac:dyDescent="0.25">
      <c r="A407" s="3">
        <v>73</v>
      </c>
      <c r="B407" s="3">
        <v>1.1950000000000001</v>
      </c>
      <c r="C407" s="3">
        <v>0.16900000000000001</v>
      </c>
      <c r="D407" s="6"/>
      <c r="E407" s="4"/>
      <c r="F407" s="40">
        <f t="shared" si="16"/>
        <v>0</v>
      </c>
      <c r="G407" s="15"/>
      <c r="H407" s="3"/>
      <c r="I407" s="3"/>
      <c r="J407" s="3"/>
      <c r="K407" s="3" t="str">
        <f t="shared" si="17"/>
        <v/>
      </c>
      <c r="L407" s="3"/>
      <c r="M407" s="3" t="s">
        <v>68</v>
      </c>
      <c r="N407" s="33">
        <v>45196</v>
      </c>
      <c r="O407" s="41" t="s">
        <v>91</v>
      </c>
      <c r="P407" s="3">
        <v>406</v>
      </c>
    </row>
    <row r="408" spans="1:17" x14ac:dyDescent="0.25">
      <c r="A408">
        <v>197</v>
      </c>
      <c r="B408">
        <v>1.212</v>
      </c>
      <c r="C408">
        <v>0.16300000000000001</v>
      </c>
      <c r="E408" s="1">
        <f>AVERAGE(C408:C409)</f>
        <v>0.14000000000000001</v>
      </c>
      <c r="F408" s="7">
        <f t="shared" si="16"/>
        <v>0</v>
      </c>
      <c r="G408" s="2">
        <f>AVERAGE(F408:F409)</f>
        <v>0</v>
      </c>
      <c r="H408" s="2">
        <f>STDEV(B408:B409)/AVERAGE(B408:B409)*100</f>
        <v>3.6932053657794741</v>
      </c>
      <c r="I408" t="str">
        <f>IF(OR(H408&gt;15,(AND(H408&gt;10,E408&gt;0.4))),"RERUN","")</f>
        <v/>
      </c>
      <c r="J408" t="str">
        <f>IF(E408&gt;5, "DILUTE","")</f>
        <v/>
      </c>
      <c r="K408" t="str">
        <f t="shared" si="17"/>
        <v/>
      </c>
      <c r="M408" t="s">
        <v>68</v>
      </c>
      <c r="N408" s="31">
        <v>45201</v>
      </c>
      <c r="O408" s="32" t="s">
        <v>91</v>
      </c>
      <c r="P408">
        <v>407</v>
      </c>
      <c r="Q408" t="s">
        <v>153</v>
      </c>
    </row>
    <row r="409" spans="1:17" x14ac:dyDescent="0.25">
      <c r="A409">
        <v>197</v>
      </c>
      <c r="B409">
        <v>1.2769999999999999</v>
      </c>
      <c r="C409">
        <v>0.11700000000000001</v>
      </c>
      <c r="F409" s="7">
        <f t="shared" si="16"/>
        <v>0</v>
      </c>
      <c r="K409" t="str">
        <f t="shared" si="17"/>
        <v/>
      </c>
      <c r="M409" t="s">
        <v>68</v>
      </c>
      <c r="N409" s="31">
        <v>45201</v>
      </c>
      <c r="O409" s="32" t="s">
        <v>91</v>
      </c>
      <c r="P409">
        <v>408</v>
      </c>
    </row>
    <row r="410" spans="1:17" x14ac:dyDescent="0.25">
      <c r="A410">
        <v>198</v>
      </c>
      <c r="B410">
        <v>1.048</v>
      </c>
      <c r="C410">
        <v>0.29199999999999998</v>
      </c>
      <c r="E410" s="1">
        <f>AVERAGE(C410:C411)</f>
        <v>0.28600000000000003</v>
      </c>
      <c r="F410" s="7">
        <f t="shared" si="16"/>
        <v>0</v>
      </c>
      <c r="G410" s="2">
        <f>AVERAGE(F410:F411)</f>
        <v>0</v>
      </c>
      <c r="H410" s="2">
        <f>STDEV(B410:B411)/AVERAGE(B410:B411)*100</f>
        <v>0.87172955480559944</v>
      </c>
      <c r="I410" t="str">
        <f>IF(OR(H410&gt;15,(AND(H410&gt;10,E410&gt;0.4))),"RERUN","")</f>
        <v/>
      </c>
      <c r="J410" t="str">
        <f>IF(E410&gt;5, "DILUTE","")</f>
        <v/>
      </c>
      <c r="K410" t="str">
        <f t="shared" si="17"/>
        <v/>
      </c>
      <c r="M410" t="s">
        <v>68</v>
      </c>
      <c r="N410" s="31">
        <v>45201</v>
      </c>
      <c r="O410" s="32" t="s">
        <v>91</v>
      </c>
      <c r="P410">
        <v>409</v>
      </c>
    </row>
    <row r="411" spans="1:17" x14ac:dyDescent="0.25">
      <c r="A411">
        <v>198</v>
      </c>
      <c r="B411">
        <v>1.0609999999999999</v>
      </c>
      <c r="C411">
        <v>0.28000000000000003</v>
      </c>
      <c r="F411" s="7">
        <f t="shared" si="16"/>
        <v>0</v>
      </c>
      <c r="K411" t="str">
        <f t="shared" si="17"/>
        <v/>
      </c>
      <c r="M411" t="s">
        <v>68</v>
      </c>
      <c r="N411" s="31">
        <v>45201</v>
      </c>
      <c r="O411" s="32" t="s">
        <v>91</v>
      </c>
      <c r="P411">
        <v>410</v>
      </c>
    </row>
    <row r="412" spans="1:17" x14ac:dyDescent="0.25">
      <c r="A412">
        <v>199</v>
      </c>
      <c r="B412">
        <v>1.179</v>
      </c>
      <c r="C412">
        <v>0.188</v>
      </c>
      <c r="E412" s="1">
        <f>AVERAGE(C412:C413)</f>
        <v>0.19850000000000001</v>
      </c>
      <c r="F412" s="7">
        <f t="shared" si="16"/>
        <v>0</v>
      </c>
      <c r="G412" s="2">
        <f>AVERAGE(F412:F413)</f>
        <v>0</v>
      </c>
      <c r="H412" s="2">
        <f>STDEV(B412:B413)/AVERAGE(B412:B413)*100</f>
        <v>1.760935736746241</v>
      </c>
      <c r="I412" t="str">
        <f>IF(OR(H412&gt;15,(AND(H412&gt;10,E412&gt;0.4))),"RERUN","")</f>
        <v/>
      </c>
      <c r="J412" t="str">
        <f>IF(E412&gt;5, "DILUTE","")</f>
        <v/>
      </c>
      <c r="K412" t="str">
        <f t="shared" si="17"/>
        <v/>
      </c>
      <c r="M412" t="s">
        <v>68</v>
      </c>
      <c r="N412" s="31">
        <v>45201</v>
      </c>
      <c r="O412" s="32" t="s">
        <v>91</v>
      </c>
      <c r="P412">
        <v>411</v>
      </c>
    </row>
    <row r="413" spans="1:17" x14ac:dyDescent="0.25">
      <c r="A413">
        <v>199</v>
      </c>
      <c r="B413">
        <v>1.1499999999999999</v>
      </c>
      <c r="C413">
        <v>0.20899999999999999</v>
      </c>
      <c r="F413" s="7">
        <f t="shared" si="16"/>
        <v>0</v>
      </c>
      <c r="K413" t="str">
        <f t="shared" si="17"/>
        <v/>
      </c>
      <c r="M413" t="s">
        <v>68</v>
      </c>
      <c r="N413" s="31">
        <v>45201</v>
      </c>
      <c r="O413" s="32" t="s">
        <v>91</v>
      </c>
      <c r="P413">
        <v>412</v>
      </c>
    </row>
    <row r="414" spans="1:17" x14ac:dyDescent="0.25">
      <c r="A414">
        <v>200</v>
      </c>
      <c r="B414">
        <v>1.087</v>
      </c>
      <c r="C414">
        <v>0.25900000000000001</v>
      </c>
      <c r="E414" s="1">
        <f>AVERAGE(C414:C415)</f>
        <v>0.26350000000000001</v>
      </c>
      <c r="F414" s="7">
        <f t="shared" si="16"/>
        <v>0</v>
      </c>
      <c r="G414" s="2">
        <f>AVERAGE(F414:F415)</f>
        <v>0</v>
      </c>
      <c r="H414" s="2">
        <f>STDEV(B414:B415)/AVERAGE(B414:B415)*100</f>
        <v>0.71920245890447987</v>
      </c>
      <c r="I414" t="str">
        <f>IF(OR(H414&gt;15,(AND(H414&gt;10,E414&gt;0.4))),"RERUN","")</f>
        <v/>
      </c>
      <c r="J414" t="str">
        <f>IF(E414&gt;5, "DILUTE","")</f>
        <v/>
      </c>
      <c r="K414" t="str">
        <f t="shared" si="17"/>
        <v/>
      </c>
      <c r="M414" t="s">
        <v>68</v>
      </c>
      <c r="N414" s="31">
        <v>45201</v>
      </c>
      <c r="O414" s="32" t="s">
        <v>91</v>
      </c>
      <c r="P414">
        <v>413</v>
      </c>
    </row>
    <row r="415" spans="1:17" x14ac:dyDescent="0.25">
      <c r="A415">
        <v>200</v>
      </c>
      <c r="B415">
        <v>1.0760000000000001</v>
      </c>
      <c r="C415">
        <v>0.26800000000000002</v>
      </c>
      <c r="F415" s="7">
        <f t="shared" si="16"/>
        <v>0</v>
      </c>
      <c r="K415" t="str">
        <f t="shared" si="17"/>
        <v/>
      </c>
      <c r="M415" t="s">
        <v>68</v>
      </c>
      <c r="N415" s="31">
        <v>45201</v>
      </c>
      <c r="O415" s="32" t="s">
        <v>91</v>
      </c>
      <c r="P415">
        <v>414</v>
      </c>
    </row>
    <row r="416" spans="1:17" x14ac:dyDescent="0.25">
      <c r="A416">
        <v>201</v>
      </c>
      <c r="B416">
        <v>0.76700000000000002</v>
      </c>
      <c r="C416">
        <v>0.61</v>
      </c>
      <c r="E416" s="1">
        <f>AVERAGE(C416:C417)</f>
        <v>0.60949999999999993</v>
      </c>
      <c r="F416" s="7">
        <f t="shared" si="16"/>
        <v>0</v>
      </c>
      <c r="G416" s="2">
        <f>AVERAGE(F416:F417)</f>
        <v>0</v>
      </c>
      <c r="H416" s="2">
        <f>STDEV(B416:B417)/AVERAGE(B416:B417)*100</f>
        <v>9.2131176701830381E-2</v>
      </c>
      <c r="I416" t="str">
        <f>IF(OR(H416&gt;15,(AND(H416&gt;10,E416&gt;0.4))),"RERUN","")</f>
        <v/>
      </c>
      <c r="J416" t="str">
        <f>IF(E416&gt;5, "DILUTE","")</f>
        <v/>
      </c>
      <c r="K416" t="str">
        <f t="shared" si="17"/>
        <v/>
      </c>
      <c r="M416" t="s">
        <v>68</v>
      </c>
      <c r="N416" s="31">
        <v>45201</v>
      </c>
      <c r="O416" s="32" t="s">
        <v>91</v>
      </c>
      <c r="P416">
        <v>415</v>
      </c>
    </row>
    <row r="417" spans="1:16" x14ac:dyDescent="0.25">
      <c r="A417">
        <v>201</v>
      </c>
      <c r="B417">
        <v>0.76800000000000002</v>
      </c>
      <c r="C417">
        <v>0.60899999999999999</v>
      </c>
      <c r="F417" s="7">
        <f t="shared" si="16"/>
        <v>0</v>
      </c>
      <c r="K417" t="str">
        <f t="shared" si="17"/>
        <v/>
      </c>
      <c r="M417" t="s">
        <v>68</v>
      </c>
      <c r="N417" s="31">
        <v>45201</v>
      </c>
      <c r="O417" s="32" t="s">
        <v>91</v>
      </c>
      <c r="P417">
        <v>416</v>
      </c>
    </row>
    <row r="418" spans="1:16" x14ac:dyDescent="0.25">
      <c r="A418">
        <v>202</v>
      </c>
      <c r="B418">
        <v>1.2470000000000001</v>
      </c>
      <c r="C418">
        <v>0.13800000000000001</v>
      </c>
      <c r="E418" s="1">
        <f>AVERAGE(C418:C419)</f>
        <v>0.15100000000000002</v>
      </c>
      <c r="F418" s="7">
        <f t="shared" si="16"/>
        <v>0</v>
      </c>
      <c r="G418" s="2">
        <f>AVERAGE(F418:F419)</f>
        <v>0</v>
      </c>
      <c r="H418" s="2">
        <f>STDEV(B418:B419)/AVERAGE(B418:B419)*100</f>
        <v>2.071264778089156</v>
      </c>
      <c r="I418" t="str">
        <f>IF(OR(H418&gt;15,(AND(H418&gt;10,E418&gt;0.4))),"RERUN","")</f>
        <v/>
      </c>
      <c r="J418" t="str">
        <f>IF(E418&gt;5, "DILUTE","")</f>
        <v/>
      </c>
      <c r="K418" t="str">
        <f t="shared" si="17"/>
        <v/>
      </c>
      <c r="M418" t="s">
        <v>68</v>
      </c>
      <c r="N418" s="31">
        <v>45201</v>
      </c>
      <c r="O418" s="32" t="s">
        <v>91</v>
      </c>
      <c r="P418">
        <v>417</v>
      </c>
    </row>
    <row r="419" spans="1:16" x14ac:dyDescent="0.25">
      <c r="A419">
        <v>202</v>
      </c>
      <c r="B419">
        <v>1.2110000000000001</v>
      </c>
      <c r="C419">
        <v>0.16400000000000001</v>
      </c>
      <c r="F419" s="7">
        <f t="shared" si="16"/>
        <v>0</v>
      </c>
      <c r="K419" t="str">
        <f t="shared" si="17"/>
        <v/>
      </c>
      <c r="M419" t="s">
        <v>68</v>
      </c>
      <c r="N419" s="31">
        <v>45201</v>
      </c>
      <c r="O419" s="32" t="s">
        <v>91</v>
      </c>
      <c r="P419">
        <v>418</v>
      </c>
    </row>
    <row r="420" spans="1:16" x14ac:dyDescent="0.25">
      <c r="A420">
        <v>203</v>
      </c>
      <c r="B420">
        <v>1.26</v>
      </c>
      <c r="C420">
        <v>0.129</v>
      </c>
      <c r="E420" s="1">
        <f>AVERAGE(C420:C421)</f>
        <v>0.125</v>
      </c>
      <c r="F420" s="7">
        <f t="shared" si="16"/>
        <v>0</v>
      </c>
      <c r="G420" s="2">
        <f>AVERAGE(F420:F421)</f>
        <v>0</v>
      </c>
      <c r="H420" s="2">
        <f>STDEV(B420:B421)/AVERAGE(B420:B421)*100</f>
        <v>0.61463252414476111</v>
      </c>
      <c r="I420" t="str">
        <f>IF(OR(H420&gt;15,(AND(H420&gt;10,E420&gt;0.4))),"RERUN","")</f>
        <v/>
      </c>
      <c r="J420" t="str">
        <f>IF(E420&gt;5, "DILUTE","")</f>
        <v/>
      </c>
      <c r="K420" t="str">
        <f t="shared" si="17"/>
        <v/>
      </c>
      <c r="M420" t="s">
        <v>68</v>
      </c>
      <c r="N420" s="31">
        <v>45201</v>
      </c>
      <c r="O420" s="32" t="s">
        <v>91</v>
      </c>
      <c r="P420">
        <v>419</v>
      </c>
    </row>
    <row r="421" spans="1:16" x14ac:dyDescent="0.25">
      <c r="A421">
        <v>203</v>
      </c>
      <c r="B421">
        <v>1.2709999999999999</v>
      </c>
      <c r="C421">
        <v>0.121</v>
      </c>
      <c r="F421" s="7">
        <f t="shared" si="16"/>
        <v>0</v>
      </c>
      <c r="K421" t="str">
        <f t="shared" si="17"/>
        <v/>
      </c>
      <c r="M421" t="s">
        <v>68</v>
      </c>
      <c r="N421" s="31">
        <v>45201</v>
      </c>
      <c r="O421" s="32" t="s">
        <v>91</v>
      </c>
      <c r="P421">
        <v>420</v>
      </c>
    </row>
    <row r="422" spans="1:16" x14ac:dyDescent="0.25">
      <c r="A422">
        <v>204</v>
      </c>
      <c r="B422">
        <v>1.238</v>
      </c>
      <c r="C422">
        <v>0.14499999999999999</v>
      </c>
      <c r="E422" s="1">
        <f>AVERAGE(C422:C423)</f>
        <v>0.11799999999999999</v>
      </c>
      <c r="F422" s="7">
        <f t="shared" si="16"/>
        <v>0</v>
      </c>
      <c r="G422" s="2">
        <f>AVERAGE(F422:F423)</f>
        <v>0</v>
      </c>
      <c r="H422" s="2">
        <f>STDEV(B422:B423)/AVERAGE(B422:B423)*100</f>
        <v>4.1039922986513382</v>
      </c>
      <c r="I422" t="str">
        <f>IF(OR(H422&gt;15,(AND(H422&gt;10,E422&gt;0.4))),"RERUN","")</f>
        <v/>
      </c>
      <c r="J422" t="str">
        <f>IF(E422&gt;5, "DILUTE","")</f>
        <v/>
      </c>
      <c r="K422" t="str">
        <f t="shared" si="17"/>
        <v/>
      </c>
      <c r="M422" t="s">
        <v>68</v>
      </c>
      <c r="N422" s="31">
        <v>45201</v>
      </c>
      <c r="O422" s="32" t="s">
        <v>91</v>
      </c>
      <c r="P422">
        <v>421</v>
      </c>
    </row>
    <row r="423" spans="1:16" x14ac:dyDescent="0.25">
      <c r="A423">
        <v>204</v>
      </c>
      <c r="B423">
        <v>1.3120000000000001</v>
      </c>
      <c r="C423">
        <v>9.0999999999999998E-2</v>
      </c>
      <c r="F423" s="7">
        <f t="shared" si="16"/>
        <v>0</v>
      </c>
      <c r="K423" t="str">
        <f t="shared" si="17"/>
        <v>BDL</v>
      </c>
      <c r="M423" t="s">
        <v>68</v>
      </c>
      <c r="N423" s="31">
        <v>45201</v>
      </c>
      <c r="O423" s="32" t="s">
        <v>91</v>
      </c>
      <c r="P423">
        <v>422</v>
      </c>
    </row>
    <row r="424" spans="1:16" x14ac:dyDescent="0.25">
      <c r="A424">
        <v>205</v>
      </c>
      <c r="B424">
        <v>1.296</v>
      </c>
      <c r="C424">
        <v>0.10299999999999999</v>
      </c>
      <c r="E424" s="1">
        <f>AVERAGE(C424:C425)</f>
        <v>0.13799999999999998</v>
      </c>
      <c r="F424" s="7">
        <f t="shared" si="16"/>
        <v>0</v>
      </c>
      <c r="G424" s="2">
        <f>AVERAGE(F424:F425)</f>
        <v>0</v>
      </c>
      <c r="H424" s="2">
        <f>STDEV(B424:B425)/AVERAGE(B424:B425)*100</f>
        <v>5.4981449118312691</v>
      </c>
      <c r="I424" t="str">
        <f>IF(OR(H424&gt;15,(AND(H424&gt;10,E424&gt;0.4))),"RERUN","")</f>
        <v/>
      </c>
      <c r="J424" t="str">
        <f>IF(E424&gt;5, "DILUTE","")</f>
        <v/>
      </c>
      <c r="K424" t="str">
        <f t="shared" si="17"/>
        <v/>
      </c>
      <c r="M424" t="s">
        <v>68</v>
      </c>
      <c r="N424" s="31">
        <v>45201</v>
      </c>
      <c r="O424" s="32" t="s">
        <v>91</v>
      </c>
      <c r="P424">
        <v>423</v>
      </c>
    </row>
    <row r="425" spans="1:16" x14ac:dyDescent="0.25">
      <c r="A425">
        <v>205</v>
      </c>
      <c r="B425">
        <v>1.1990000000000001</v>
      </c>
      <c r="C425">
        <v>0.17299999999999999</v>
      </c>
      <c r="F425" s="7">
        <f t="shared" si="16"/>
        <v>0</v>
      </c>
      <c r="K425" t="str">
        <f t="shared" si="17"/>
        <v/>
      </c>
      <c r="M425" t="s">
        <v>68</v>
      </c>
      <c r="N425" s="31">
        <v>45201</v>
      </c>
      <c r="O425" s="32" t="s">
        <v>91</v>
      </c>
      <c r="P425">
        <v>424</v>
      </c>
    </row>
    <row r="426" spans="1:16" x14ac:dyDescent="0.25">
      <c r="A426">
        <v>206</v>
      </c>
      <c r="B426">
        <v>1.357</v>
      </c>
      <c r="C426">
        <v>5.7000000000000002E-2</v>
      </c>
      <c r="E426" s="1">
        <f>AVERAGE(C426:C427)</f>
        <v>8.4500000000000006E-2</v>
      </c>
      <c r="F426" s="7">
        <f t="shared" si="16"/>
        <v>0</v>
      </c>
      <c r="G426" s="2">
        <f>AVERAGE(F426:F427)</f>
        <v>0</v>
      </c>
      <c r="H426" s="2">
        <f>STDEV(B426:B427)/AVERAGE(B426:B427)*100</f>
        <v>3.9640834702882244</v>
      </c>
      <c r="I426" t="str">
        <f>IF(OR(H426&gt;15,(AND(H426&gt;10,E426&gt;0.4))),"RERUN","")</f>
        <v/>
      </c>
      <c r="J426" t="str">
        <f>IF(E426&gt;5, "DILUTE","")</f>
        <v/>
      </c>
      <c r="K426" t="str">
        <f t="shared" si="17"/>
        <v>BDL</v>
      </c>
      <c r="M426" t="s">
        <v>68</v>
      </c>
      <c r="N426" s="31">
        <v>45201</v>
      </c>
      <c r="O426" s="32" t="s">
        <v>91</v>
      </c>
      <c r="P426">
        <v>425</v>
      </c>
    </row>
    <row r="427" spans="1:16" x14ac:dyDescent="0.25">
      <c r="A427">
        <v>206</v>
      </c>
      <c r="B427">
        <v>1.2829999999999999</v>
      </c>
      <c r="C427">
        <v>0.112</v>
      </c>
      <c r="F427" s="7">
        <f t="shared" si="16"/>
        <v>0</v>
      </c>
      <c r="K427" t="str">
        <f t="shared" si="17"/>
        <v/>
      </c>
      <c r="M427" t="s">
        <v>68</v>
      </c>
      <c r="N427" s="31">
        <v>45201</v>
      </c>
      <c r="O427" s="32" t="s">
        <v>91</v>
      </c>
      <c r="P427">
        <v>426</v>
      </c>
    </row>
    <row r="428" spans="1:16" x14ac:dyDescent="0.25">
      <c r="A428">
        <v>207</v>
      </c>
      <c r="B428">
        <v>1.095</v>
      </c>
      <c r="C428">
        <v>0.252</v>
      </c>
      <c r="E428" s="1">
        <f>AVERAGE(C428:C429)</f>
        <v>0.23149999999999998</v>
      </c>
      <c r="F428" s="7">
        <f t="shared" si="16"/>
        <v>0</v>
      </c>
      <c r="G428" s="2">
        <f>AVERAGE(F428:F429)</f>
        <v>0</v>
      </c>
      <c r="H428" s="2">
        <f>STDEV(B428:B429)/AVERAGE(B428:B429)*100</f>
        <v>3.3416548731954507</v>
      </c>
      <c r="I428" t="str">
        <f>IF(OR(H428&gt;15,(AND(H428&gt;10,E428&gt;0.4))),"RERUN","")</f>
        <v/>
      </c>
      <c r="J428" t="str">
        <f>IF(E428&gt;5, "DILUTE","")</f>
        <v/>
      </c>
      <c r="K428" t="str">
        <f t="shared" si="17"/>
        <v/>
      </c>
      <c r="M428" t="s">
        <v>68</v>
      </c>
      <c r="N428" s="31">
        <v>45201</v>
      </c>
      <c r="O428" s="32" t="s">
        <v>91</v>
      </c>
      <c r="P428">
        <v>427</v>
      </c>
    </row>
    <row r="429" spans="1:16" x14ac:dyDescent="0.25">
      <c r="A429">
        <v>207</v>
      </c>
      <c r="B429">
        <v>1.1479999999999999</v>
      </c>
      <c r="C429">
        <v>0.21099999999999999</v>
      </c>
      <c r="F429" s="7">
        <f t="shared" si="16"/>
        <v>0</v>
      </c>
      <c r="K429" t="str">
        <f t="shared" si="17"/>
        <v/>
      </c>
      <c r="M429" t="s">
        <v>68</v>
      </c>
      <c r="N429" s="31">
        <v>45201</v>
      </c>
      <c r="O429" s="32" t="s">
        <v>91</v>
      </c>
      <c r="P429">
        <v>428</v>
      </c>
    </row>
    <row r="430" spans="1:16" x14ac:dyDescent="0.25">
      <c r="A430">
        <v>208</v>
      </c>
      <c r="B430">
        <v>1.075</v>
      </c>
      <c r="C430">
        <v>0.26900000000000002</v>
      </c>
      <c r="E430" s="1">
        <f>AVERAGE(C430:C431)</f>
        <v>0.30300000000000005</v>
      </c>
      <c r="F430" s="7">
        <f t="shared" si="16"/>
        <v>0</v>
      </c>
      <c r="G430" s="2">
        <f>AVERAGE(F430:F431)</f>
        <v>0</v>
      </c>
      <c r="H430" s="2">
        <f>STDEV(B430:B431)/AVERAGE(B430:B431)*100</f>
        <v>5.3237769239913781</v>
      </c>
      <c r="I430" t="str">
        <f>IF(OR(H430&gt;15,(AND(H430&gt;10,E430&gt;0.4))),"RERUN","")</f>
        <v/>
      </c>
      <c r="J430" t="str">
        <f>IF(E430&gt;5, "DILUTE","")</f>
        <v/>
      </c>
      <c r="K430" t="str">
        <f t="shared" si="17"/>
        <v/>
      </c>
      <c r="M430" t="s">
        <v>68</v>
      </c>
      <c r="N430" s="31">
        <v>45201</v>
      </c>
      <c r="O430" s="32" t="s">
        <v>91</v>
      </c>
      <c r="P430">
        <v>429</v>
      </c>
    </row>
    <row r="431" spans="1:16" x14ac:dyDescent="0.25">
      <c r="A431">
        <v>208</v>
      </c>
      <c r="B431">
        <v>0.997</v>
      </c>
      <c r="C431">
        <v>0.33700000000000002</v>
      </c>
      <c r="F431" s="7">
        <f t="shared" si="16"/>
        <v>0</v>
      </c>
      <c r="K431" t="str">
        <f t="shared" si="17"/>
        <v/>
      </c>
      <c r="M431" t="s">
        <v>68</v>
      </c>
      <c r="N431" s="31">
        <v>45201</v>
      </c>
      <c r="O431" s="32" t="s">
        <v>91</v>
      </c>
      <c r="P431">
        <v>430</v>
      </c>
    </row>
    <row r="432" spans="1:16" x14ac:dyDescent="0.25">
      <c r="A432">
        <v>209</v>
      </c>
      <c r="B432">
        <v>1.2430000000000001</v>
      </c>
      <c r="C432">
        <v>0.14099999999999999</v>
      </c>
      <c r="E432" s="1">
        <f>AVERAGE(C432:C433)</f>
        <v>0.14599999999999999</v>
      </c>
      <c r="F432" s="7">
        <f t="shared" si="16"/>
        <v>0</v>
      </c>
      <c r="G432" s="2">
        <f>AVERAGE(F432:F433)</f>
        <v>0</v>
      </c>
      <c r="H432" s="2">
        <f>STDEV(B432:B433)/AVERAGE(B432:B433)*100</f>
        <v>0.80093001105272421</v>
      </c>
      <c r="I432" t="str">
        <f>IF(OR(H432&gt;15,(AND(H432&gt;10,E432&gt;0.4))),"RERUN","")</f>
        <v/>
      </c>
      <c r="J432" t="str">
        <f>IF(E432&gt;5, "DILUTE","")</f>
        <v/>
      </c>
      <c r="K432" t="str">
        <f t="shared" si="17"/>
        <v/>
      </c>
      <c r="M432" t="s">
        <v>68</v>
      </c>
      <c r="N432" s="31">
        <v>45201</v>
      </c>
      <c r="O432" s="32" t="s">
        <v>91</v>
      </c>
      <c r="P432">
        <v>431</v>
      </c>
    </row>
    <row r="433" spans="1:16" x14ac:dyDescent="0.25">
      <c r="A433">
        <v>209</v>
      </c>
      <c r="B433">
        <v>1.2290000000000001</v>
      </c>
      <c r="C433">
        <v>0.151</v>
      </c>
      <c r="F433" s="7">
        <f t="shared" si="16"/>
        <v>0</v>
      </c>
      <c r="K433" t="str">
        <f t="shared" si="17"/>
        <v/>
      </c>
      <c r="M433" t="s">
        <v>68</v>
      </c>
      <c r="N433" s="31">
        <v>45201</v>
      </c>
      <c r="O433" s="32" t="s">
        <v>91</v>
      </c>
      <c r="P433">
        <v>432</v>
      </c>
    </row>
    <row r="434" spans="1:16" x14ac:dyDescent="0.25">
      <c r="A434">
        <v>210</v>
      </c>
      <c r="B434">
        <v>1.1819999999999999</v>
      </c>
      <c r="C434">
        <v>0.185</v>
      </c>
      <c r="E434" s="1">
        <f>AVERAGE(C434:C435)</f>
        <v>0.1555</v>
      </c>
      <c r="F434" s="7">
        <f t="shared" si="16"/>
        <v>0</v>
      </c>
      <c r="G434" s="2">
        <f>AVERAGE(F434:F435)</f>
        <v>0</v>
      </c>
      <c r="H434" s="2">
        <f>STDEV(B434:B435)/AVERAGE(B434:B435)*100</f>
        <v>4.7410266604494646</v>
      </c>
      <c r="I434" t="str">
        <f>IF(OR(H434&gt;15,(AND(H434&gt;10,E434&gt;0.4))),"RERUN","")</f>
        <v/>
      </c>
      <c r="J434" t="str">
        <f>IF(E434&gt;5, "DILUTE","")</f>
        <v/>
      </c>
      <c r="K434" t="str">
        <f t="shared" si="17"/>
        <v/>
      </c>
      <c r="M434" t="s">
        <v>68</v>
      </c>
      <c r="N434" s="31">
        <v>45201</v>
      </c>
      <c r="O434" s="32" t="s">
        <v>91</v>
      </c>
      <c r="P434">
        <v>433</v>
      </c>
    </row>
    <row r="435" spans="1:16" x14ac:dyDescent="0.25">
      <c r="A435">
        <v>210</v>
      </c>
      <c r="B435">
        <v>1.264</v>
      </c>
      <c r="C435">
        <v>0.126</v>
      </c>
      <c r="F435" s="7">
        <f t="shared" si="16"/>
        <v>0</v>
      </c>
      <c r="K435" t="str">
        <f t="shared" si="17"/>
        <v/>
      </c>
      <c r="M435" t="s">
        <v>68</v>
      </c>
      <c r="N435" s="31">
        <v>45201</v>
      </c>
      <c r="O435" s="32" t="s">
        <v>91</v>
      </c>
      <c r="P435">
        <v>434</v>
      </c>
    </row>
    <row r="436" spans="1:16" x14ac:dyDescent="0.25">
      <c r="A436">
        <v>211</v>
      </c>
      <c r="B436">
        <v>1.179</v>
      </c>
      <c r="C436">
        <v>0.188</v>
      </c>
      <c r="E436" s="1">
        <f>AVERAGE(C436:C437)</f>
        <v>0.161</v>
      </c>
      <c r="F436" s="7">
        <f t="shared" si="16"/>
        <v>0</v>
      </c>
      <c r="G436" s="2">
        <f>AVERAGE(F436:F437)</f>
        <v>0</v>
      </c>
      <c r="H436" s="2">
        <f>STDEV(B436:B437)/AVERAGE(B436:B437)*100</f>
        <v>4.2467128775498093</v>
      </c>
      <c r="I436" t="str">
        <f>IF(OR(H436&gt;15,(AND(H436&gt;10,E436&gt;0.4))),"RERUN","")</f>
        <v/>
      </c>
      <c r="J436" t="str">
        <f>IF(E436&gt;5, "DILUTE","")</f>
        <v/>
      </c>
      <c r="K436" t="str">
        <f t="shared" si="17"/>
        <v/>
      </c>
      <c r="M436" t="s">
        <v>68</v>
      </c>
      <c r="N436" s="31">
        <v>45201</v>
      </c>
      <c r="O436" s="32" t="s">
        <v>91</v>
      </c>
      <c r="P436">
        <v>435</v>
      </c>
    </row>
    <row r="437" spans="1:16" x14ac:dyDescent="0.25">
      <c r="A437">
        <v>211</v>
      </c>
      <c r="B437">
        <v>1.252</v>
      </c>
      <c r="C437">
        <v>0.13400000000000001</v>
      </c>
      <c r="F437" s="7">
        <f t="shared" si="16"/>
        <v>0</v>
      </c>
      <c r="K437" t="str">
        <f t="shared" si="17"/>
        <v/>
      </c>
      <c r="M437" t="s">
        <v>68</v>
      </c>
      <c r="N437" s="31">
        <v>45201</v>
      </c>
      <c r="O437" s="32" t="s">
        <v>91</v>
      </c>
      <c r="P437">
        <v>436</v>
      </c>
    </row>
    <row r="438" spans="1:16" x14ac:dyDescent="0.25">
      <c r="A438">
        <v>212</v>
      </c>
      <c r="B438">
        <v>1.2649999999999999</v>
      </c>
      <c r="C438">
        <v>0.125</v>
      </c>
      <c r="E438" s="1">
        <f>AVERAGE(C438:C439)</f>
        <v>0.11849999999999999</v>
      </c>
      <c r="F438" s="7">
        <f t="shared" si="16"/>
        <v>0</v>
      </c>
      <c r="G438" s="2">
        <f>AVERAGE(F438:F439)</f>
        <v>0</v>
      </c>
      <c r="H438" s="2">
        <f>STDEV(B438:B439)/AVERAGE(B438:B439)*100</f>
        <v>0.99905196713955002</v>
      </c>
      <c r="I438" t="str">
        <f>IF(OR(H438&gt;15,(AND(H438&gt;10,E438&gt;0.4))),"RERUN","")</f>
        <v/>
      </c>
      <c r="J438" t="str">
        <f>IF(E438&gt;5, "DILUTE","")</f>
        <v/>
      </c>
      <c r="K438" t="str">
        <f t="shared" si="17"/>
        <v/>
      </c>
      <c r="M438" t="s">
        <v>68</v>
      </c>
      <c r="N438" s="31">
        <v>45210</v>
      </c>
      <c r="O438" s="32" t="s">
        <v>91</v>
      </c>
      <c r="P438">
        <v>437</v>
      </c>
    </row>
    <row r="439" spans="1:16" x14ac:dyDescent="0.25">
      <c r="A439">
        <v>212</v>
      </c>
      <c r="B439">
        <v>1.2829999999999999</v>
      </c>
      <c r="C439">
        <v>0.112</v>
      </c>
      <c r="F439" s="7">
        <f t="shared" si="16"/>
        <v>0</v>
      </c>
      <c r="K439" t="str">
        <f t="shared" si="17"/>
        <v/>
      </c>
      <c r="M439" t="s">
        <v>68</v>
      </c>
      <c r="N439" s="31">
        <v>45210</v>
      </c>
      <c r="O439" s="32" t="s">
        <v>91</v>
      </c>
      <c r="P439">
        <v>438</v>
      </c>
    </row>
    <row r="440" spans="1:16" x14ac:dyDescent="0.25">
      <c r="A440">
        <v>213</v>
      </c>
      <c r="B440">
        <v>1.3140000000000001</v>
      </c>
      <c r="C440">
        <v>0.09</v>
      </c>
      <c r="E440" s="1">
        <f>AVERAGE(C440:C441)</f>
        <v>6.8000000000000005E-2</v>
      </c>
      <c r="F440" s="7">
        <f t="shared" si="16"/>
        <v>0</v>
      </c>
      <c r="G440" s="2">
        <f>AVERAGE(F440:F441)</f>
        <v>0</v>
      </c>
      <c r="H440" s="2">
        <f>STDEV(B440:B441)/AVERAGE(B440:B441)*100</f>
        <v>3.0022410821328243</v>
      </c>
      <c r="I440" t="str">
        <f>IF(OR(H440&gt;15,(AND(H440&gt;10,E440&gt;0.4))),"RERUN","")</f>
        <v/>
      </c>
      <c r="J440" t="str">
        <f>IF(E440&gt;5, "DILUTE","")</f>
        <v/>
      </c>
      <c r="K440" t="str">
        <f t="shared" si="17"/>
        <v>BDL</v>
      </c>
      <c r="M440" t="s">
        <v>68</v>
      </c>
      <c r="N440" s="31">
        <v>45210</v>
      </c>
      <c r="O440" s="32" t="s">
        <v>91</v>
      </c>
      <c r="P440">
        <v>439</v>
      </c>
    </row>
    <row r="441" spans="1:16" x14ac:dyDescent="0.25">
      <c r="A441">
        <v>213</v>
      </c>
      <c r="B441">
        <v>1.371</v>
      </c>
      <c r="C441">
        <v>4.5999999999999999E-2</v>
      </c>
      <c r="F441" s="7">
        <f t="shared" si="16"/>
        <v>0</v>
      </c>
      <c r="K441" t="str">
        <f t="shared" si="17"/>
        <v>BDL</v>
      </c>
      <c r="M441" t="s">
        <v>68</v>
      </c>
      <c r="N441" s="31">
        <v>45210</v>
      </c>
      <c r="O441" s="32" t="s">
        <v>91</v>
      </c>
      <c r="P441">
        <v>440</v>
      </c>
    </row>
    <row r="442" spans="1:16" x14ac:dyDescent="0.25">
      <c r="A442">
        <v>214</v>
      </c>
      <c r="B442">
        <v>1.367</v>
      </c>
      <c r="C442">
        <v>4.9000000000000002E-2</v>
      </c>
      <c r="E442" s="1">
        <f>AVERAGE(C442:C443)</f>
        <v>6.8500000000000005E-2</v>
      </c>
      <c r="F442" s="7">
        <f t="shared" si="16"/>
        <v>0</v>
      </c>
      <c r="G442" s="2">
        <f>AVERAGE(F442:F443)</f>
        <v>0</v>
      </c>
      <c r="H442" s="2">
        <f>STDEV(B442:B443)/AVERAGE(B442:B443)*100</f>
        <v>2.6345260103820722</v>
      </c>
      <c r="I442" t="str">
        <f>IF(OR(H442&gt;15,(AND(H442&gt;10,E442&gt;0.4))),"RERUN","")</f>
        <v/>
      </c>
      <c r="J442" t="str">
        <f>IF(E442&gt;5, "DILUTE","")</f>
        <v/>
      </c>
      <c r="K442" t="str">
        <f t="shared" si="17"/>
        <v>BDL</v>
      </c>
      <c r="M442" t="s">
        <v>68</v>
      </c>
      <c r="N442" s="31">
        <v>45210</v>
      </c>
      <c r="O442" s="32" t="s">
        <v>91</v>
      </c>
      <c r="P442">
        <v>441</v>
      </c>
    </row>
    <row r="443" spans="1:16" x14ac:dyDescent="0.25">
      <c r="A443">
        <v>214</v>
      </c>
      <c r="B443">
        <v>1.3169999999999999</v>
      </c>
      <c r="C443">
        <v>8.7999999999999995E-2</v>
      </c>
      <c r="F443" s="7">
        <f t="shared" si="16"/>
        <v>0</v>
      </c>
      <c r="K443" t="str">
        <f t="shared" si="17"/>
        <v>BDL</v>
      </c>
      <c r="M443" t="s">
        <v>68</v>
      </c>
      <c r="N443" s="31">
        <v>45210</v>
      </c>
      <c r="O443" s="32" t="s">
        <v>91</v>
      </c>
      <c r="P443">
        <v>442</v>
      </c>
    </row>
    <row r="444" spans="1:16" x14ac:dyDescent="0.25">
      <c r="A444" s="34">
        <v>215</v>
      </c>
      <c r="B444" s="34">
        <v>1.1950000000000001</v>
      </c>
      <c r="C444" s="34">
        <v>0.17599999999999999</v>
      </c>
      <c r="D444" s="36"/>
      <c r="E444" s="37">
        <f>AVERAGE(C444:C445)</f>
        <v>0.60649999999999993</v>
      </c>
      <c r="F444" s="43">
        <f t="shared" si="16"/>
        <v>0</v>
      </c>
      <c r="G444" s="35">
        <f>AVERAGE(F444:F445)</f>
        <v>0</v>
      </c>
      <c r="H444" s="35">
        <f>STDEV(B444:B445)/AVERAGE(B444:B445)*100</f>
        <v>49.753440938691455</v>
      </c>
      <c r="I444" s="34" t="str">
        <f>IF(OR(H444&gt;15,(AND(H444&gt;10,E444&gt;0.4))),"RERUN","")</f>
        <v>RERUN</v>
      </c>
      <c r="J444" s="34" t="str">
        <f>IF(E444&gt;5, "DILUTE","")</f>
        <v/>
      </c>
      <c r="K444" s="34" t="str">
        <f t="shared" si="17"/>
        <v/>
      </c>
      <c r="L444" s="34"/>
      <c r="M444" s="34" t="s">
        <v>68</v>
      </c>
      <c r="N444" s="42">
        <v>45210</v>
      </c>
      <c r="O444" s="44" t="s">
        <v>91</v>
      </c>
      <c r="P444" s="34">
        <v>443</v>
      </c>
    </row>
    <row r="445" spans="1:16" x14ac:dyDescent="0.25">
      <c r="A445" s="34">
        <v>215</v>
      </c>
      <c r="B445" s="34">
        <v>0.57299999999999995</v>
      </c>
      <c r="C445" s="34">
        <v>1.0369999999999999</v>
      </c>
      <c r="D445" s="36"/>
      <c r="E445" s="37"/>
      <c r="F445" s="43">
        <f t="shared" si="16"/>
        <v>0</v>
      </c>
      <c r="G445" s="35"/>
      <c r="H445" s="34"/>
      <c r="I445" s="34"/>
      <c r="J445" s="34"/>
      <c r="K445" s="34" t="str">
        <f t="shared" si="17"/>
        <v/>
      </c>
      <c r="L445" s="34"/>
      <c r="M445" s="34" t="s">
        <v>68</v>
      </c>
      <c r="N445" s="42">
        <v>45210</v>
      </c>
      <c r="O445" s="44" t="s">
        <v>91</v>
      </c>
      <c r="P445" s="34">
        <v>444</v>
      </c>
    </row>
    <row r="446" spans="1:16" x14ac:dyDescent="0.25">
      <c r="A446">
        <v>216</v>
      </c>
      <c r="B446">
        <v>1.2669999999999999</v>
      </c>
      <c r="C446">
        <v>0.124</v>
      </c>
      <c r="E446" s="1">
        <f>AVERAGE(C446:C447)</f>
        <v>0.13950000000000001</v>
      </c>
      <c r="F446" s="7">
        <f t="shared" si="16"/>
        <v>0</v>
      </c>
      <c r="G446" s="2">
        <f>AVERAGE(F446:F447)</f>
        <v>0</v>
      </c>
      <c r="H446" s="2">
        <f>STDEV(B446:B447)/AVERAGE(B446:B447)*100</f>
        <v>2.4412357760755921</v>
      </c>
      <c r="I446" t="str">
        <f>IF(OR(H446&gt;15,(AND(H446&gt;10,E446&gt;0.4))),"RERUN","")</f>
        <v/>
      </c>
      <c r="J446" t="str">
        <f>IF(E446&gt;5, "DILUTE","")</f>
        <v/>
      </c>
      <c r="K446" t="str">
        <f t="shared" si="17"/>
        <v/>
      </c>
      <c r="M446" t="s">
        <v>68</v>
      </c>
      <c r="N446" s="31">
        <v>45210</v>
      </c>
      <c r="O446" s="32" t="s">
        <v>91</v>
      </c>
      <c r="P446">
        <v>445</v>
      </c>
    </row>
    <row r="447" spans="1:16" x14ac:dyDescent="0.25">
      <c r="A447">
        <v>216</v>
      </c>
      <c r="B447">
        <v>1.224</v>
      </c>
      <c r="C447">
        <v>0.155</v>
      </c>
      <c r="F447" s="7">
        <f t="shared" si="16"/>
        <v>0</v>
      </c>
      <c r="K447" t="str">
        <f t="shared" si="17"/>
        <v/>
      </c>
      <c r="M447" t="s">
        <v>68</v>
      </c>
      <c r="N447" s="31">
        <v>45210</v>
      </c>
      <c r="O447" s="32" t="s">
        <v>91</v>
      </c>
      <c r="P447">
        <v>446</v>
      </c>
    </row>
    <row r="448" spans="1:16" x14ac:dyDescent="0.25">
      <c r="A448">
        <v>217</v>
      </c>
      <c r="B448">
        <v>1.1439999999999999</v>
      </c>
      <c r="C448">
        <v>0.214</v>
      </c>
      <c r="E448" s="1">
        <f>AVERAGE(C448:C449)</f>
        <v>0.20200000000000001</v>
      </c>
      <c r="F448" s="7">
        <f t="shared" si="16"/>
        <v>0</v>
      </c>
      <c r="G448" s="2">
        <f>AVERAGE(F448:F449)</f>
        <v>0</v>
      </c>
      <c r="H448" s="2">
        <f>STDEV(B448:B449)/AVERAGE(B448:B449)*100</f>
        <v>1.9506393963766848</v>
      </c>
      <c r="I448" t="str">
        <f>IF(OR(H448&gt;15,(AND(H448&gt;10,E448&gt;0.4))),"RERUN","")</f>
        <v/>
      </c>
      <c r="J448" t="str">
        <f>IF(E448&gt;5, "DILUTE","")</f>
        <v/>
      </c>
      <c r="K448" t="str">
        <f t="shared" si="17"/>
        <v/>
      </c>
      <c r="M448" t="s">
        <v>68</v>
      </c>
      <c r="N448" s="31">
        <v>45210</v>
      </c>
      <c r="O448" s="32" t="s">
        <v>91</v>
      </c>
      <c r="P448">
        <v>447</v>
      </c>
    </row>
    <row r="449" spans="1:16" x14ac:dyDescent="0.25">
      <c r="A449">
        <v>217</v>
      </c>
      <c r="B449">
        <v>1.1759999999999999</v>
      </c>
      <c r="C449">
        <v>0.19</v>
      </c>
      <c r="F449" s="7">
        <f t="shared" si="16"/>
        <v>0</v>
      </c>
      <c r="K449" t="str">
        <f t="shared" si="17"/>
        <v/>
      </c>
      <c r="M449" t="s">
        <v>68</v>
      </c>
      <c r="N449" s="31">
        <v>45210</v>
      </c>
      <c r="O449" s="32" t="s">
        <v>91</v>
      </c>
      <c r="P449">
        <v>448</v>
      </c>
    </row>
    <row r="450" spans="1:16" x14ac:dyDescent="0.25">
      <c r="A450">
        <v>218</v>
      </c>
      <c r="B450">
        <v>1.1599999999999999</v>
      </c>
      <c r="C450">
        <v>0.20200000000000001</v>
      </c>
      <c r="E450" s="1">
        <f>AVERAGE(C450:C451)</f>
        <v>0.20300000000000001</v>
      </c>
      <c r="F450" s="7">
        <f t="shared" si="16"/>
        <v>0</v>
      </c>
      <c r="G450" s="2">
        <f>AVERAGE(F450:F451)</f>
        <v>0</v>
      </c>
      <c r="H450" s="2">
        <f>STDEV(B450:B451)/AVERAGE(B450:B451)*100</f>
        <v>0.18310922257743339</v>
      </c>
      <c r="I450" t="str">
        <f>IF(OR(H450&gt;15,(AND(H450&gt;10,E450&gt;0.4))),"RERUN","")</f>
        <v/>
      </c>
      <c r="J450" t="str">
        <f>IF(E450&gt;5, "DILUTE","")</f>
        <v/>
      </c>
      <c r="K450" t="str">
        <f t="shared" si="17"/>
        <v/>
      </c>
      <c r="M450" t="s">
        <v>68</v>
      </c>
      <c r="N450" s="31">
        <v>45210</v>
      </c>
      <c r="O450" s="32" t="s">
        <v>91</v>
      </c>
      <c r="P450">
        <v>449</v>
      </c>
    </row>
    <row r="451" spans="1:16" x14ac:dyDescent="0.25">
      <c r="A451">
        <v>218</v>
      </c>
      <c r="B451">
        <v>1.157</v>
      </c>
      <c r="C451">
        <v>0.20399999999999999</v>
      </c>
      <c r="F451" s="7">
        <f t="shared" ref="F451:F514" si="18">C451*D451</f>
        <v>0</v>
      </c>
      <c r="K451" t="str">
        <f t="shared" ref="K451:K514" si="19">IF(C451&lt;0.1,"BDL","")</f>
        <v/>
      </c>
      <c r="M451" t="s">
        <v>68</v>
      </c>
      <c r="N451" s="31">
        <v>45210</v>
      </c>
      <c r="O451" s="32" t="s">
        <v>91</v>
      </c>
      <c r="P451">
        <v>450</v>
      </c>
    </row>
    <row r="452" spans="1:16" x14ac:dyDescent="0.25">
      <c r="A452">
        <v>219</v>
      </c>
      <c r="B452">
        <v>1.2649999999999999</v>
      </c>
      <c r="C452">
        <v>0.125</v>
      </c>
      <c r="E452" s="1">
        <f>AVERAGE(C452:C453)</f>
        <v>0.13400000000000001</v>
      </c>
      <c r="F452" s="7">
        <f t="shared" si="18"/>
        <v>0</v>
      </c>
      <c r="G452" s="2">
        <f>AVERAGE(F452:F453)</f>
        <v>0</v>
      </c>
      <c r="H452" s="2">
        <f>STDEV(B452:B453)/AVERAGE(B452:B453)*100</f>
        <v>1.4113907808114672</v>
      </c>
      <c r="I452" t="str">
        <f>IF(OR(H452&gt;15,(AND(H452&gt;10,E452&gt;0.4))),"RERUN","")</f>
        <v/>
      </c>
      <c r="J452" t="str">
        <f>IF(E452&gt;5, "DILUTE","")</f>
        <v/>
      </c>
      <c r="K452" t="str">
        <f t="shared" si="19"/>
        <v/>
      </c>
      <c r="M452" t="s">
        <v>68</v>
      </c>
      <c r="N452" s="31">
        <v>45210</v>
      </c>
      <c r="O452" s="32" t="s">
        <v>91</v>
      </c>
      <c r="P452">
        <v>451</v>
      </c>
    </row>
    <row r="453" spans="1:16" x14ac:dyDescent="0.25">
      <c r="A453">
        <v>219</v>
      </c>
      <c r="B453">
        <v>1.24</v>
      </c>
      <c r="C453">
        <v>0.14299999999999999</v>
      </c>
      <c r="F453" s="7">
        <f t="shared" si="18"/>
        <v>0</v>
      </c>
      <c r="K453" t="str">
        <f t="shared" si="19"/>
        <v/>
      </c>
      <c r="M453" t="s">
        <v>68</v>
      </c>
      <c r="N453" s="31">
        <v>45210</v>
      </c>
      <c r="O453" s="32" t="s">
        <v>91</v>
      </c>
      <c r="P453">
        <v>452</v>
      </c>
    </row>
    <row r="454" spans="1:16" x14ac:dyDescent="0.25">
      <c r="A454">
        <v>220</v>
      </c>
      <c r="B454">
        <v>1.306</v>
      </c>
      <c r="C454">
        <v>9.6000000000000002E-2</v>
      </c>
      <c r="E454" s="1">
        <f>AVERAGE(C454:C455)</f>
        <v>9.8000000000000004E-2</v>
      </c>
      <c r="F454" s="7">
        <f t="shared" si="18"/>
        <v>0</v>
      </c>
      <c r="G454" s="2">
        <f>AVERAGE(F454:F455)</f>
        <v>0</v>
      </c>
      <c r="H454" s="2">
        <f>STDEV(B454:B455)/AVERAGE(B454:B455)*100</f>
        <v>0.32560557844353716</v>
      </c>
      <c r="I454" t="str">
        <f>IF(OR(H454&gt;15,(AND(H454&gt;10,E454&gt;0.4))),"RERUN","")</f>
        <v/>
      </c>
      <c r="J454" t="str">
        <f>IF(E454&gt;5, "DILUTE","")</f>
        <v/>
      </c>
      <c r="K454" t="str">
        <f t="shared" si="19"/>
        <v>BDL</v>
      </c>
      <c r="M454" t="s">
        <v>68</v>
      </c>
      <c r="N454" s="31">
        <v>45210</v>
      </c>
      <c r="O454" s="32" t="s">
        <v>91</v>
      </c>
      <c r="P454">
        <v>453</v>
      </c>
    </row>
    <row r="455" spans="1:16" x14ac:dyDescent="0.25">
      <c r="A455">
        <v>220</v>
      </c>
      <c r="B455">
        <v>1.3</v>
      </c>
      <c r="C455">
        <v>0.1</v>
      </c>
      <c r="F455" s="7">
        <f t="shared" si="18"/>
        <v>0</v>
      </c>
      <c r="K455" t="str">
        <f t="shared" si="19"/>
        <v/>
      </c>
      <c r="M455" t="s">
        <v>68</v>
      </c>
      <c r="N455" s="31">
        <v>45210</v>
      </c>
      <c r="O455" s="32" t="s">
        <v>91</v>
      </c>
      <c r="P455">
        <v>454</v>
      </c>
    </row>
    <row r="456" spans="1:16" x14ac:dyDescent="0.25">
      <c r="A456">
        <v>221</v>
      </c>
      <c r="B456">
        <v>1.363</v>
      </c>
      <c r="C456">
        <v>5.1999999999999998E-2</v>
      </c>
      <c r="E456" s="1">
        <f>AVERAGE(C456:C457)</f>
        <v>6.8500000000000005E-2</v>
      </c>
      <c r="F456" s="7">
        <f t="shared" si="18"/>
        <v>0</v>
      </c>
      <c r="G456" s="2">
        <f>AVERAGE(F456:F457)</f>
        <v>0</v>
      </c>
      <c r="H456" s="2">
        <f>STDEV(B456:B457)/AVERAGE(B456:B457)*100</f>
        <v>2.2130018487209404</v>
      </c>
      <c r="I456" t="str">
        <f>IF(OR(H456&gt;15,(AND(H456&gt;10,E456&gt;0.4))),"RERUN","")</f>
        <v/>
      </c>
      <c r="J456" t="str">
        <f>IF(E456&gt;5, "DILUTE","")</f>
        <v/>
      </c>
      <c r="K456" t="str">
        <f t="shared" si="19"/>
        <v>BDL</v>
      </c>
      <c r="M456" t="s">
        <v>68</v>
      </c>
      <c r="N456" s="31">
        <v>45210</v>
      </c>
      <c r="O456" s="32" t="s">
        <v>91</v>
      </c>
      <c r="P456">
        <v>455</v>
      </c>
    </row>
    <row r="457" spans="1:16" x14ac:dyDescent="0.25">
      <c r="A457">
        <v>221</v>
      </c>
      <c r="B457">
        <v>1.321</v>
      </c>
      <c r="C457">
        <v>8.5000000000000006E-2</v>
      </c>
      <c r="F457" s="7">
        <f t="shared" si="18"/>
        <v>0</v>
      </c>
      <c r="K457" t="str">
        <f t="shared" si="19"/>
        <v>BDL</v>
      </c>
      <c r="M457" t="s">
        <v>68</v>
      </c>
      <c r="N457" s="31">
        <v>45210</v>
      </c>
      <c r="O457" s="32" t="s">
        <v>91</v>
      </c>
      <c r="P457">
        <v>456</v>
      </c>
    </row>
    <row r="458" spans="1:16" x14ac:dyDescent="0.25">
      <c r="A458">
        <v>222</v>
      </c>
      <c r="B458">
        <v>1.2669999999999999</v>
      </c>
      <c r="C458">
        <v>0.124</v>
      </c>
      <c r="E458" s="1">
        <f>AVERAGE(C458:C459)</f>
        <v>8.5499999999999993E-2</v>
      </c>
      <c r="F458" s="7">
        <f t="shared" si="18"/>
        <v>0</v>
      </c>
      <c r="G458" s="2">
        <f>AVERAGE(F458:F459)</f>
        <v>0</v>
      </c>
      <c r="H458" s="2">
        <f>STDEV(B458:B459)/AVERAGE(B458:B459)*100</f>
        <v>5.5238527464705758</v>
      </c>
      <c r="I458" t="str">
        <f>IF(OR(H458&gt;15,(AND(H458&gt;10,E458&gt;0.4))),"RERUN","")</f>
        <v/>
      </c>
      <c r="J458" t="str">
        <f>IF(E458&gt;5, "DILUTE","")</f>
        <v/>
      </c>
      <c r="K458" t="str">
        <f t="shared" si="19"/>
        <v/>
      </c>
      <c r="M458" t="s">
        <v>68</v>
      </c>
      <c r="N458" s="31">
        <v>45210</v>
      </c>
      <c r="O458" s="32" t="s">
        <v>91</v>
      </c>
      <c r="P458">
        <v>457</v>
      </c>
    </row>
    <row r="459" spans="1:16" x14ac:dyDescent="0.25">
      <c r="A459">
        <v>222</v>
      </c>
      <c r="B459">
        <v>1.37</v>
      </c>
      <c r="C459">
        <v>4.7E-2</v>
      </c>
      <c r="F459" s="7">
        <f t="shared" si="18"/>
        <v>0</v>
      </c>
      <c r="K459" t="str">
        <f t="shared" si="19"/>
        <v>BDL</v>
      </c>
      <c r="M459" t="s">
        <v>68</v>
      </c>
      <c r="N459" s="31">
        <v>45210</v>
      </c>
      <c r="O459" s="32" t="s">
        <v>91</v>
      </c>
      <c r="P459">
        <v>458</v>
      </c>
    </row>
    <row r="460" spans="1:16" x14ac:dyDescent="0.25">
      <c r="A460">
        <v>223</v>
      </c>
      <c r="B460">
        <v>1.2629999999999999</v>
      </c>
      <c r="C460">
        <v>0.127</v>
      </c>
      <c r="E460" s="1">
        <f>AVERAGE(C460:C461)</f>
        <v>0.11699999999999999</v>
      </c>
      <c r="F460" s="7">
        <f t="shared" si="18"/>
        <v>0</v>
      </c>
      <c r="G460" s="2">
        <f>AVERAGE(F460:F461)</f>
        <v>0</v>
      </c>
      <c r="H460" s="2">
        <f>STDEV(B460:B461)/AVERAGE(B460:B461)*100</f>
        <v>1.4956430154357132</v>
      </c>
      <c r="I460" t="str">
        <f>IF(OR(H460&gt;15,(AND(H460&gt;10,E460&gt;0.4))),"RERUN","")</f>
        <v/>
      </c>
      <c r="J460" t="str">
        <f>IF(E460&gt;5, "DILUTE","")</f>
        <v/>
      </c>
      <c r="K460" t="str">
        <f t="shared" si="19"/>
        <v/>
      </c>
      <c r="M460" t="s">
        <v>68</v>
      </c>
      <c r="N460" s="31">
        <v>45210</v>
      </c>
      <c r="O460" s="32" t="s">
        <v>91</v>
      </c>
      <c r="P460">
        <v>459</v>
      </c>
    </row>
    <row r="461" spans="1:16" x14ac:dyDescent="0.25">
      <c r="A461">
        <v>223</v>
      </c>
      <c r="B461">
        <v>1.29</v>
      </c>
      <c r="C461">
        <v>0.107</v>
      </c>
      <c r="F461" s="7">
        <f t="shared" si="18"/>
        <v>0</v>
      </c>
      <c r="K461" t="str">
        <f t="shared" si="19"/>
        <v/>
      </c>
      <c r="M461" t="s">
        <v>68</v>
      </c>
      <c r="N461" s="31">
        <v>45210</v>
      </c>
      <c r="O461" s="32" t="s">
        <v>91</v>
      </c>
      <c r="P461">
        <v>460</v>
      </c>
    </row>
    <row r="462" spans="1:16" x14ac:dyDescent="0.25">
      <c r="A462">
        <v>226</v>
      </c>
      <c r="B462">
        <v>1.292</v>
      </c>
      <c r="C462">
        <v>0.106</v>
      </c>
      <c r="E462" s="1">
        <f>AVERAGE(C462:C463)</f>
        <v>0.1085</v>
      </c>
      <c r="F462" s="7">
        <f t="shared" si="18"/>
        <v>0</v>
      </c>
      <c r="G462" s="2">
        <f>AVERAGE(F462:F463)</f>
        <v>0</v>
      </c>
      <c r="H462" s="2">
        <f>STDEV(B462:B463)/AVERAGE(B462:B463)*100</f>
        <v>0.38414803789723834</v>
      </c>
      <c r="I462" t="str">
        <f>IF(OR(H462&gt;15,(AND(H462&gt;10,E462&gt;0.4))),"RERUN","")</f>
        <v/>
      </c>
      <c r="J462" t="str">
        <f>IF(E462&gt;5, "DILUTE","")</f>
        <v/>
      </c>
      <c r="K462" t="str">
        <f t="shared" si="19"/>
        <v/>
      </c>
      <c r="M462" t="s">
        <v>68</v>
      </c>
      <c r="N462" s="31">
        <v>45210</v>
      </c>
      <c r="O462" s="32" t="s">
        <v>91</v>
      </c>
      <c r="P462">
        <v>461</v>
      </c>
    </row>
    <row r="463" spans="1:16" x14ac:dyDescent="0.25">
      <c r="A463">
        <v>226</v>
      </c>
      <c r="B463">
        <v>1.2849999999999999</v>
      </c>
      <c r="C463">
        <v>0.111</v>
      </c>
      <c r="F463" s="7">
        <f t="shared" si="18"/>
        <v>0</v>
      </c>
      <c r="K463" t="str">
        <f t="shared" si="19"/>
        <v/>
      </c>
      <c r="M463" t="s">
        <v>68</v>
      </c>
      <c r="N463" s="31">
        <v>45210</v>
      </c>
      <c r="O463" s="32" t="s">
        <v>91</v>
      </c>
      <c r="P463">
        <v>462</v>
      </c>
    </row>
    <row r="464" spans="1:16" x14ac:dyDescent="0.25">
      <c r="A464">
        <v>227</v>
      </c>
      <c r="B464">
        <v>0.89900000000000002</v>
      </c>
      <c r="C464">
        <v>0.437</v>
      </c>
      <c r="E464" s="1">
        <f>AVERAGE(C464:C465)</f>
        <v>0.40649999999999997</v>
      </c>
      <c r="F464" s="7">
        <f t="shared" si="18"/>
        <v>0</v>
      </c>
      <c r="G464" s="2">
        <f>AVERAGE(F464:F465)</f>
        <v>0</v>
      </c>
      <c r="H464" s="2">
        <f>STDEV(B464:B465)/AVERAGE(B464:B465)*100</f>
        <v>4.4194173824159177</v>
      </c>
      <c r="I464" t="str">
        <f>IF(OR(H464&gt;15,(AND(H464&gt;10,E464&gt;0.4))),"RERUN","")</f>
        <v/>
      </c>
      <c r="J464" t="str">
        <f>IF(E464&gt;5, "DILUTE","")</f>
        <v/>
      </c>
      <c r="K464" t="str">
        <f t="shared" si="19"/>
        <v/>
      </c>
      <c r="M464" t="s">
        <v>68</v>
      </c>
      <c r="N464" s="31">
        <v>45210</v>
      </c>
      <c r="O464" s="32" t="s">
        <v>91</v>
      </c>
      <c r="P464">
        <v>463</v>
      </c>
    </row>
    <row r="465" spans="1:16" x14ac:dyDescent="0.25">
      <c r="A465">
        <v>227</v>
      </c>
      <c r="B465">
        <v>0.95699999999999996</v>
      </c>
      <c r="C465">
        <v>0.376</v>
      </c>
      <c r="F465" s="7">
        <f t="shared" si="18"/>
        <v>0</v>
      </c>
      <c r="K465" t="str">
        <f t="shared" si="19"/>
        <v/>
      </c>
      <c r="M465" t="s">
        <v>68</v>
      </c>
      <c r="N465" s="31">
        <v>45210</v>
      </c>
      <c r="O465" s="32" t="s">
        <v>91</v>
      </c>
      <c r="P465">
        <v>464</v>
      </c>
    </row>
    <row r="466" spans="1:16" x14ac:dyDescent="0.25">
      <c r="A466">
        <v>228</v>
      </c>
      <c r="B466">
        <v>1.03</v>
      </c>
      <c r="C466">
        <v>0.307</v>
      </c>
      <c r="E466" s="1">
        <f>AVERAGE(C466:C467)</f>
        <v>0.24049999999999999</v>
      </c>
      <c r="F466" s="7">
        <f t="shared" si="18"/>
        <v>0</v>
      </c>
      <c r="G466" s="2">
        <f>AVERAGE(F466:F467)</f>
        <v>0</v>
      </c>
      <c r="H466" s="2">
        <f>STDEV(B466:B467)/AVERAGE(B466:B467)*100</f>
        <v>10.663728836565525</v>
      </c>
      <c r="I466" t="str">
        <f>IF(OR(H466&gt;15,(AND(H466&gt;10,E466&gt;0.4))),"RERUN","")</f>
        <v/>
      </c>
      <c r="J466" t="str">
        <f>IF(E466&gt;5, "DILUTE","")</f>
        <v/>
      </c>
      <c r="K466" t="str">
        <f t="shared" si="19"/>
        <v/>
      </c>
      <c r="M466" t="s">
        <v>68</v>
      </c>
      <c r="N466" s="31">
        <v>45210</v>
      </c>
      <c r="O466" s="32" t="s">
        <v>91</v>
      </c>
      <c r="P466">
        <v>465</v>
      </c>
    </row>
    <row r="467" spans="1:16" x14ac:dyDescent="0.25">
      <c r="A467">
        <v>228</v>
      </c>
      <c r="B467">
        <v>1.198</v>
      </c>
      <c r="C467">
        <v>0.17399999999999999</v>
      </c>
      <c r="F467" s="7">
        <f t="shared" si="18"/>
        <v>0</v>
      </c>
      <c r="K467" t="str">
        <f t="shared" si="19"/>
        <v/>
      </c>
      <c r="M467" t="s">
        <v>68</v>
      </c>
      <c r="N467" s="31">
        <v>45210</v>
      </c>
      <c r="O467" s="32" t="s">
        <v>91</v>
      </c>
      <c r="P467">
        <v>466</v>
      </c>
    </row>
    <row r="468" spans="1:16" x14ac:dyDescent="0.25">
      <c r="A468">
        <v>229</v>
      </c>
      <c r="B468">
        <v>1.226</v>
      </c>
      <c r="C468">
        <v>0.153</v>
      </c>
      <c r="E468" s="1">
        <f>AVERAGE(C468:C469)</f>
        <v>0.17499999999999999</v>
      </c>
      <c r="F468" s="7">
        <f t="shared" si="18"/>
        <v>0</v>
      </c>
      <c r="G468" s="2">
        <f>AVERAGE(F468:F469)</f>
        <v>0</v>
      </c>
      <c r="H468" s="2">
        <f>STDEV(B468:B469)/AVERAGE(B468:B469)*100</f>
        <v>3.486778110322295</v>
      </c>
      <c r="I468" t="str">
        <f>IF(OR(H468&gt;15,(AND(H468&gt;10,E468&gt;0.4))),"RERUN","")</f>
        <v/>
      </c>
      <c r="J468" t="str">
        <f>IF(E468&gt;5, "DILUTE","")</f>
        <v/>
      </c>
      <c r="K468" t="str">
        <f t="shared" si="19"/>
        <v/>
      </c>
      <c r="M468" t="s">
        <v>68</v>
      </c>
      <c r="N468" s="31">
        <v>45210</v>
      </c>
      <c r="O468" s="32" t="s">
        <v>91</v>
      </c>
      <c r="P468">
        <v>467</v>
      </c>
    </row>
    <row r="469" spans="1:16" x14ac:dyDescent="0.25">
      <c r="A469">
        <v>229</v>
      </c>
      <c r="B469">
        <v>1.167</v>
      </c>
      <c r="C469">
        <v>0.19700000000000001</v>
      </c>
      <c r="F469" s="7">
        <f t="shared" si="18"/>
        <v>0</v>
      </c>
      <c r="K469" t="str">
        <f t="shared" si="19"/>
        <v/>
      </c>
      <c r="M469" t="s">
        <v>68</v>
      </c>
      <c r="N469" s="31">
        <v>45210</v>
      </c>
      <c r="O469" s="32" t="s">
        <v>91</v>
      </c>
      <c r="P469">
        <v>468</v>
      </c>
    </row>
    <row r="470" spans="1:16" x14ac:dyDescent="0.25">
      <c r="A470">
        <v>230</v>
      </c>
      <c r="B470">
        <v>0.44500000000000001</v>
      </c>
      <c r="C470">
        <v>1.6339999999999999</v>
      </c>
      <c r="E470" s="1">
        <f>AVERAGE(C470:C471)</f>
        <v>1.7054999999999998</v>
      </c>
      <c r="F470" s="7">
        <f t="shared" si="18"/>
        <v>0</v>
      </c>
      <c r="G470" s="2">
        <f>AVERAGE(F470:F471)</f>
        <v>0</v>
      </c>
      <c r="H470" s="2">
        <f>STDEV(B470:B471)/AVERAGE(B470:B471)*100</f>
        <v>3.0849664391606004</v>
      </c>
      <c r="I470" t="str">
        <f>IF(OR(H470&gt;15,(AND(H470&gt;10,E470&gt;0.4))),"RERUN","")</f>
        <v/>
      </c>
      <c r="J470" t="str">
        <f>IF(E470&gt;5, "DILUTE","")</f>
        <v/>
      </c>
      <c r="K470" t="str">
        <f t="shared" si="19"/>
        <v/>
      </c>
      <c r="M470" t="s">
        <v>68</v>
      </c>
      <c r="N470" s="31">
        <v>45210</v>
      </c>
      <c r="O470" s="32" t="s">
        <v>91</v>
      </c>
      <c r="P470">
        <v>469</v>
      </c>
    </row>
    <row r="471" spans="1:16" x14ac:dyDescent="0.25">
      <c r="A471">
        <v>230</v>
      </c>
      <c r="B471">
        <v>0.42599999999999999</v>
      </c>
      <c r="C471">
        <v>1.7769999999999999</v>
      </c>
      <c r="F471" s="7">
        <f t="shared" si="18"/>
        <v>0</v>
      </c>
      <c r="K471" t="str">
        <f t="shared" si="19"/>
        <v/>
      </c>
      <c r="M471" t="s">
        <v>68</v>
      </c>
      <c r="N471" s="31">
        <v>45210</v>
      </c>
      <c r="O471" s="32" t="s">
        <v>91</v>
      </c>
      <c r="P471">
        <v>470</v>
      </c>
    </row>
    <row r="472" spans="1:16" x14ac:dyDescent="0.25">
      <c r="A472">
        <v>231</v>
      </c>
      <c r="B472">
        <v>1.1000000000000001</v>
      </c>
      <c r="C472">
        <v>0.248</v>
      </c>
      <c r="E472" s="1">
        <f>AVERAGE(C472:C473)</f>
        <v>0.28000000000000003</v>
      </c>
      <c r="F472" s="7">
        <f t="shared" si="18"/>
        <v>0</v>
      </c>
      <c r="G472" s="2">
        <f>AVERAGE(F472:F473)</f>
        <v>0</v>
      </c>
      <c r="H472" s="2">
        <f>STDEV(B472:B473)/AVERAGE(B472:B473)*100</f>
        <v>4.9913419848462297</v>
      </c>
      <c r="I472" t="str">
        <f>IF(OR(H472&gt;15,(AND(H472&gt;10,E472&gt;0.4))),"RERUN","")</f>
        <v/>
      </c>
      <c r="J472" t="str">
        <f>IF(E472&gt;5, "DILUTE","")</f>
        <v/>
      </c>
      <c r="K472" t="str">
        <f t="shared" si="19"/>
        <v/>
      </c>
      <c r="M472" t="s">
        <v>68</v>
      </c>
      <c r="N472" s="31">
        <v>45210</v>
      </c>
      <c r="O472" s="32" t="s">
        <v>91</v>
      </c>
      <c r="P472">
        <v>471</v>
      </c>
    </row>
    <row r="473" spans="1:16" x14ac:dyDescent="0.25">
      <c r="A473">
        <v>231</v>
      </c>
      <c r="B473">
        <v>1.0249999999999999</v>
      </c>
      <c r="C473">
        <v>0.312</v>
      </c>
      <c r="F473" s="7">
        <f t="shared" si="18"/>
        <v>0</v>
      </c>
      <c r="K473" t="str">
        <f t="shared" si="19"/>
        <v/>
      </c>
      <c r="M473" t="s">
        <v>68</v>
      </c>
      <c r="N473" s="31">
        <v>45210</v>
      </c>
      <c r="O473" s="32" t="s">
        <v>91</v>
      </c>
      <c r="P473">
        <v>472</v>
      </c>
    </row>
    <row r="474" spans="1:16" x14ac:dyDescent="0.25">
      <c r="A474">
        <v>232</v>
      </c>
      <c r="B474">
        <v>1.2050000000000001</v>
      </c>
      <c r="C474">
        <v>0.16800000000000001</v>
      </c>
      <c r="E474" s="1">
        <f>AVERAGE(C474:C475)</f>
        <v>0.16</v>
      </c>
      <c r="F474" s="7">
        <f t="shared" si="18"/>
        <v>0</v>
      </c>
      <c r="G474" s="2">
        <f>AVERAGE(F474:F475)</f>
        <v>0</v>
      </c>
      <c r="H474" s="2">
        <f>STDEV(B474:B475)/AVERAGE(B474:B475)*100</f>
        <v>1.3369055460164843</v>
      </c>
      <c r="I474" t="str">
        <f>IF(OR(H474&gt;15,(AND(H474&gt;10,E474&gt;0.4))),"RERUN","")</f>
        <v/>
      </c>
      <c r="J474" t="str">
        <f>IF(E474&gt;5, "DILUTE","")</f>
        <v/>
      </c>
      <c r="K474" t="str">
        <f t="shared" si="19"/>
        <v/>
      </c>
      <c r="M474" t="s">
        <v>68</v>
      </c>
      <c r="N474" s="31">
        <v>45210</v>
      </c>
      <c r="O474" s="32" t="s">
        <v>91</v>
      </c>
      <c r="P474">
        <v>473</v>
      </c>
    </row>
    <row r="475" spans="1:16" x14ac:dyDescent="0.25">
      <c r="A475">
        <v>232</v>
      </c>
      <c r="B475">
        <v>1.228</v>
      </c>
      <c r="C475">
        <v>0.152</v>
      </c>
      <c r="F475" s="7">
        <f t="shared" si="18"/>
        <v>0</v>
      </c>
      <c r="K475" t="str">
        <f t="shared" si="19"/>
        <v/>
      </c>
      <c r="M475" t="s">
        <v>68</v>
      </c>
      <c r="N475" s="31">
        <v>45210</v>
      </c>
      <c r="O475" s="32" t="s">
        <v>91</v>
      </c>
      <c r="P475">
        <v>474</v>
      </c>
    </row>
    <row r="476" spans="1:16" x14ac:dyDescent="0.25">
      <c r="A476">
        <v>233</v>
      </c>
      <c r="B476">
        <v>1.196</v>
      </c>
      <c r="C476">
        <v>0.17499999999999999</v>
      </c>
      <c r="E476" s="1">
        <f>AVERAGE(C476:C477)</f>
        <v>0.13750000000000001</v>
      </c>
      <c r="F476" s="7">
        <f t="shared" si="18"/>
        <v>0</v>
      </c>
      <c r="G476" s="2">
        <f>AVERAGE(F476:F477)</f>
        <v>0</v>
      </c>
      <c r="H476" s="2">
        <f>STDEV(B476:B477)/AVERAGE(B476:B477)*100</f>
        <v>5.8925565098879016</v>
      </c>
      <c r="I476" t="str">
        <f>IF(OR(H476&gt;15,(AND(H476&gt;10,E476&gt;0.4))),"RERUN","")</f>
        <v/>
      </c>
      <c r="J476" t="str">
        <f>IF(E476&gt;5, "DILUTE","")</f>
        <v/>
      </c>
      <c r="K476" t="str">
        <f t="shared" si="19"/>
        <v/>
      </c>
      <c r="M476" t="s">
        <v>68</v>
      </c>
      <c r="N476" s="31">
        <v>45210</v>
      </c>
      <c r="O476" s="32" t="s">
        <v>91</v>
      </c>
      <c r="P476">
        <v>475</v>
      </c>
    </row>
    <row r="477" spans="1:16" x14ac:dyDescent="0.25">
      <c r="A477">
        <v>233</v>
      </c>
      <c r="B477">
        <v>1.3</v>
      </c>
      <c r="C477">
        <v>0.1</v>
      </c>
      <c r="F477" s="7">
        <f t="shared" si="18"/>
        <v>0</v>
      </c>
      <c r="K477" t="str">
        <f t="shared" si="19"/>
        <v/>
      </c>
      <c r="M477" t="s">
        <v>68</v>
      </c>
      <c r="N477" s="31">
        <v>45210</v>
      </c>
      <c r="O477" s="32" t="s">
        <v>91</v>
      </c>
      <c r="P477">
        <v>476</v>
      </c>
    </row>
    <row r="478" spans="1:16" x14ac:dyDescent="0.25">
      <c r="A478">
        <v>236</v>
      </c>
      <c r="B478">
        <v>1.1180000000000001</v>
      </c>
      <c r="C478">
        <v>0.23400000000000001</v>
      </c>
      <c r="E478" s="1">
        <f>AVERAGE(C478:C479)</f>
        <v>0.20850000000000002</v>
      </c>
      <c r="F478" s="7">
        <f t="shared" si="18"/>
        <v>0</v>
      </c>
      <c r="G478" s="2">
        <f>AVERAGE(F478:F479)</f>
        <v>0</v>
      </c>
      <c r="H478" s="2">
        <f>STDEV(B478:B479)/AVERAGE(B478:B479)*100</f>
        <v>4.114299117629062</v>
      </c>
      <c r="I478" t="str">
        <f>IF(OR(H478&gt;15,(AND(H478&gt;10,E478&gt;0.4))),"RERUN","")</f>
        <v/>
      </c>
      <c r="J478" t="str">
        <f>IF(E478&gt;5, "DILUTE","")</f>
        <v/>
      </c>
      <c r="K478" t="str">
        <f t="shared" si="19"/>
        <v/>
      </c>
      <c r="M478" t="s">
        <v>68</v>
      </c>
      <c r="N478" s="31">
        <v>45210</v>
      </c>
      <c r="O478" s="32" t="s">
        <v>91</v>
      </c>
      <c r="P478">
        <v>477</v>
      </c>
    </row>
    <row r="479" spans="1:16" x14ac:dyDescent="0.25">
      <c r="A479">
        <v>236</v>
      </c>
      <c r="B479">
        <v>1.1850000000000001</v>
      </c>
      <c r="C479">
        <v>0.183</v>
      </c>
      <c r="F479" s="7">
        <f t="shared" si="18"/>
        <v>0</v>
      </c>
      <c r="K479" t="str">
        <f t="shared" si="19"/>
        <v/>
      </c>
      <c r="M479" t="s">
        <v>68</v>
      </c>
      <c r="N479" s="31">
        <v>45210</v>
      </c>
      <c r="O479" s="32" t="s">
        <v>91</v>
      </c>
      <c r="P479">
        <v>478</v>
      </c>
    </row>
    <row r="480" spans="1:16" x14ac:dyDescent="0.25">
      <c r="A480">
        <v>237</v>
      </c>
      <c r="B480">
        <v>1.2290000000000001</v>
      </c>
      <c r="C480">
        <v>0.151</v>
      </c>
      <c r="E480" s="1">
        <f>AVERAGE(C480:C481)</f>
        <v>0.17049999999999998</v>
      </c>
      <c r="F480" s="7">
        <f t="shared" si="18"/>
        <v>0</v>
      </c>
      <c r="G480" s="2">
        <f>AVERAGE(F480:F481)</f>
        <v>0</v>
      </c>
      <c r="H480" s="2">
        <f>STDEV(B480:B481)/AVERAGE(B480:B481)*100</f>
        <v>3.1165621125062057</v>
      </c>
      <c r="I480" t="str">
        <f>IF(OR(H480&gt;15,(AND(H480&gt;10,E480&gt;0.4))),"RERUN","")</f>
        <v/>
      </c>
      <c r="J480" t="str">
        <f>IF(E480&gt;5, "DILUTE","")</f>
        <v/>
      </c>
      <c r="K480" t="str">
        <f t="shared" si="19"/>
        <v/>
      </c>
      <c r="M480" t="s">
        <v>68</v>
      </c>
      <c r="N480" s="31">
        <v>45210</v>
      </c>
      <c r="O480" s="32" t="s">
        <v>91</v>
      </c>
      <c r="P480">
        <v>479</v>
      </c>
    </row>
    <row r="481" spans="1:17" x14ac:dyDescent="0.25">
      <c r="A481">
        <v>237</v>
      </c>
      <c r="B481">
        <v>1.1759999999999999</v>
      </c>
      <c r="C481">
        <v>0.19</v>
      </c>
      <c r="F481" s="7">
        <f t="shared" si="18"/>
        <v>0</v>
      </c>
      <c r="K481" t="str">
        <f t="shared" si="19"/>
        <v/>
      </c>
      <c r="M481" t="s">
        <v>68</v>
      </c>
      <c r="N481" s="31">
        <v>45210</v>
      </c>
      <c r="O481" s="32" t="s">
        <v>91</v>
      </c>
      <c r="P481">
        <v>480</v>
      </c>
    </row>
    <row r="482" spans="1:17" x14ac:dyDescent="0.25">
      <c r="A482">
        <v>238</v>
      </c>
      <c r="B482">
        <v>1.194</v>
      </c>
      <c r="C482">
        <v>0.17599999999999999</v>
      </c>
      <c r="E482" s="1">
        <f>AVERAGE(C482:C483)</f>
        <v>0.14449999999999999</v>
      </c>
      <c r="F482" s="7">
        <f t="shared" si="18"/>
        <v>0</v>
      </c>
      <c r="G482" s="2">
        <f>AVERAGE(F482:F483)</f>
        <v>0</v>
      </c>
      <c r="H482" s="2">
        <f>STDEV(B482:B483)/AVERAGE(B482:B483)*100</f>
        <v>5.0262840665925879</v>
      </c>
      <c r="I482" t="str">
        <f>IF(OR(H482&gt;15,(AND(H482&gt;10,E482&gt;0.4))),"RERUN","")</f>
        <v/>
      </c>
      <c r="J482" t="str">
        <f>IF(E482&gt;5, "DILUTE","")</f>
        <v/>
      </c>
      <c r="K482" t="str">
        <f t="shared" si="19"/>
        <v/>
      </c>
      <c r="M482" t="s">
        <v>68</v>
      </c>
      <c r="N482" s="31">
        <v>45210</v>
      </c>
      <c r="O482" s="32" t="s">
        <v>91</v>
      </c>
      <c r="P482">
        <v>481</v>
      </c>
    </row>
    <row r="483" spans="1:17" x14ac:dyDescent="0.25">
      <c r="A483">
        <v>238</v>
      </c>
      <c r="B483">
        <v>1.282</v>
      </c>
      <c r="C483">
        <v>0.113</v>
      </c>
      <c r="F483" s="7">
        <f t="shared" si="18"/>
        <v>0</v>
      </c>
      <c r="K483" t="str">
        <f t="shared" si="19"/>
        <v/>
      </c>
      <c r="M483" t="s">
        <v>68</v>
      </c>
      <c r="N483" s="31">
        <v>45210</v>
      </c>
      <c r="O483" s="32" t="s">
        <v>91</v>
      </c>
      <c r="P483">
        <v>482</v>
      </c>
    </row>
    <row r="484" spans="1:17" x14ac:dyDescent="0.25">
      <c r="A484">
        <v>239</v>
      </c>
      <c r="B484">
        <v>1.111</v>
      </c>
      <c r="C484">
        <v>0.24</v>
      </c>
      <c r="E484" s="1">
        <f>AVERAGE(C484:C485)</f>
        <v>0.24399999999999999</v>
      </c>
      <c r="F484" s="7">
        <f t="shared" si="18"/>
        <v>0</v>
      </c>
      <c r="G484" s="2">
        <f>AVERAGE(F484:F485)</f>
        <v>0</v>
      </c>
      <c r="H484" s="2">
        <f>STDEV(B484:B485)/AVERAGE(B484:B485)*100</f>
        <v>0.70358883700153318</v>
      </c>
      <c r="I484" t="str">
        <f>IF(OR(H484&gt;15,(AND(H484&gt;10,E484&gt;0.4))),"RERUN","")</f>
        <v/>
      </c>
      <c r="J484" t="str">
        <f>IF(E484&gt;5, "DILUTE","")</f>
        <v/>
      </c>
      <c r="K484" t="str">
        <f t="shared" si="19"/>
        <v/>
      </c>
      <c r="M484" t="s">
        <v>68</v>
      </c>
      <c r="N484" s="31">
        <v>45210</v>
      </c>
      <c r="O484" s="32" t="s">
        <v>91</v>
      </c>
      <c r="P484">
        <v>483</v>
      </c>
    </row>
    <row r="485" spans="1:17" x14ac:dyDescent="0.25">
      <c r="A485">
        <v>239</v>
      </c>
      <c r="B485">
        <v>1.1000000000000001</v>
      </c>
      <c r="C485">
        <v>0.248</v>
      </c>
      <c r="F485" s="7">
        <f t="shared" si="18"/>
        <v>0</v>
      </c>
      <c r="K485" t="str">
        <f t="shared" si="19"/>
        <v/>
      </c>
      <c r="M485" t="s">
        <v>68</v>
      </c>
      <c r="N485" s="31">
        <v>45210</v>
      </c>
      <c r="O485" s="32" t="s">
        <v>91</v>
      </c>
      <c r="P485">
        <v>484</v>
      </c>
    </row>
    <row r="486" spans="1:17" x14ac:dyDescent="0.25">
      <c r="A486">
        <v>159</v>
      </c>
      <c r="B486">
        <v>1.075</v>
      </c>
      <c r="C486">
        <v>0.26900000000000002</v>
      </c>
      <c r="E486" s="1">
        <f>AVERAGE(C486:C487)</f>
        <v>0.25600000000000001</v>
      </c>
      <c r="F486" s="7">
        <f t="shared" si="18"/>
        <v>0</v>
      </c>
      <c r="G486" s="2">
        <f>AVERAGE(F486:F487)</f>
        <v>0</v>
      </c>
      <c r="H486" s="2">
        <f>STDEV(B486:B487)/AVERAGE(B486:B487)*100</f>
        <v>2.0740070575590779</v>
      </c>
      <c r="I486" t="str">
        <f>IF(OR(H486&gt;15,(AND(H486&gt;10,E486&gt;0.4))),"RERUN","")</f>
        <v/>
      </c>
      <c r="J486" t="str">
        <f>IF(E486&gt;5, "DILUTE","")</f>
        <v/>
      </c>
      <c r="K486" t="str">
        <f t="shared" si="19"/>
        <v/>
      </c>
      <c r="M486" t="s">
        <v>68</v>
      </c>
      <c r="N486" s="31">
        <v>45210</v>
      </c>
      <c r="O486" s="32" t="s">
        <v>91</v>
      </c>
      <c r="P486">
        <v>485</v>
      </c>
    </row>
    <row r="487" spans="1:17" x14ac:dyDescent="0.25">
      <c r="A487">
        <v>159</v>
      </c>
      <c r="B487">
        <v>1.107</v>
      </c>
      <c r="C487">
        <v>0.24299999999999999</v>
      </c>
      <c r="F487" s="7">
        <f t="shared" si="18"/>
        <v>0</v>
      </c>
      <c r="K487" t="str">
        <f t="shared" si="19"/>
        <v/>
      </c>
      <c r="M487" t="s">
        <v>68</v>
      </c>
      <c r="N487" s="31">
        <v>45210</v>
      </c>
      <c r="O487" s="32" t="s">
        <v>91</v>
      </c>
      <c r="P487">
        <v>486</v>
      </c>
    </row>
    <row r="488" spans="1:17" x14ac:dyDescent="0.25">
      <c r="A488">
        <v>178</v>
      </c>
      <c r="B488">
        <v>1.321</v>
      </c>
      <c r="C488">
        <v>8.5000000000000006E-2</v>
      </c>
      <c r="E488" s="1">
        <f>AVERAGE(C488:C489)</f>
        <v>7.7500000000000013E-2</v>
      </c>
      <c r="F488" s="7">
        <f t="shared" si="18"/>
        <v>0</v>
      </c>
      <c r="G488" s="2">
        <f>AVERAGE(F488:F489)</f>
        <v>0</v>
      </c>
      <c r="H488" s="2">
        <f>STDEV(B488:B489)/AVERAGE(B488:B489)*100</f>
        <v>1.0625195810466539</v>
      </c>
      <c r="I488" t="str">
        <f>IF(OR(H488&gt;15,(AND(H488&gt;10,E488&gt;0.4))),"RERUN","")</f>
        <v/>
      </c>
      <c r="J488" t="str">
        <f>IF(E488&gt;5, "DILUTE","")</f>
        <v/>
      </c>
      <c r="K488" t="str">
        <f t="shared" si="19"/>
        <v>BDL</v>
      </c>
      <c r="M488" t="s">
        <v>68</v>
      </c>
      <c r="N488" s="31">
        <v>45210</v>
      </c>
      <c r="O488" s="32" t="s">
        <v>91</v>
      </c>
      <c r="P488">
        <v>487</v>
      </c>
    </row>
    <row r="489" spans="1:17" x14ac:dyDescent="0.25">
      <c r="A489" s="3">
        <v>178</v>
      </c>
      <c r="B489" s="3">
        <v>1.341</v>
      </c>
      <c r="C489" s="3">
        <v>7.0000000000000007E-2</v>
      </c>
      <c r="D489" s="6"/>
      <c r="E489" s="4"/>
      <c r="F489" s="40">
        <f t="shared" si="18"/>
        <v>0</v>
      </c>
      <c r="G489" s="15"/>
      <c r="H489" s="3"/>
      <c r="I489" s="3"/>
      <c r="J489" s="3"/>
      <c r="K489" s="3" t="str">
        <f t="shared" si="19"/>
        <v>BDL</v>
      </c>
      <c r="L489" s="3"/>
      <c r="M489" s="3" t="s">
        <v>68</v>
      </c>
      <c r="N489" s="33">
        <v>45210</v>
      </c>
      <c r="O489" s="41" t="s">
        <v>91</v>
      </c>
      <c r="P489" s="3">
        <v>488</v>
      </c>
      <c r="Q489" s="3"/>
    </row>
    <row r="490" spans="1:17" x14ac:dyDescent="0.25">
      <c r="A490">
        <v>240</v>
      </c>
      <c r="B490">
        <v>0.70099999999999996</v>
      </c>
      <c r="C490">
        <v>0.86099999999999999</v>
      </c>
      <c r="E490" s="1">
        <f>AVERAGE(C490:C491)</f>
        <v>0.82950000000000002</v>
      </c>
      <c r="F490" s="7">
        <f t="shared" si="18"/>
        <v>0</v>
      </c>
      <c r="G490" s="2">
        <f>AVERAGE(F490:F491)</f>
        <v>0</v>
      </c>
      <c r="H490" s="2">
        <f>STDEV(B490:B491)/AVERAGE(B490:B491)*100</f>
        <v>3.0593594161595248</v>
      </c>
      <c r="I490" t="str">
        <f>IF(OR(H490&gt;15,(AND(H490&gt;10,E490&gt;0.4))),"RERUN","")</f>
        <v/>
      </c>
      <c r="J490" t="str">
        <f>IF(E490&gt;5, "DILUTE","")</f>
        <v/>
      </c>
      <c r="K490" t="str">
        <f t="shared" si="19"/>
        <v/>
      </c>
      <c r="M490" t="s">
        <v>68</v>
      </c>
      <c r="N490" s="31">
        <v>45210</v>
      </c>
      <c r="O490" s="32" t="s">
        <v>91</v>
      </c>
      <c r="P490">
        <v>489</v>
      </c>
      <c r="Q490" t="s">
        <v>191</v>
      </c>
    </row>
    <row r="491" spans="1:17" x14ac:dyDescent="0.25">
      <c r="A491">
        <v>240</v>
      </c>
      <c r="B491">
        <v>0.73199999999999998</v>
      </c>
      <c r="C491">
        <v>0.79800000000000004</v>
      </c>
      <c r="F491" s="7">
        <f t="shared" si="18"/>
        <v>0</v>
      </c>
      <c r="K491" t="str">
        <f t="shared" si="19"/>
        <v/>
      </c>
      <c r="M491" t="s">
        <v>68</v>
      </c>
      <c r="N491" s="31">
        <v>45210</v>
      </c>
      <c r="O491" s="32" t="s">
        <v>91</v>
      </c>
      <c r="P491">
        <v>490</v>
      </c>
    </row>
    <row r="492" spans="1:17" x14ac:dyDescent="0.25">
      <c r="A492">
        <v>241</v>
      </c>
      <c r="B492">
        <v>1.3540000000000001</v>
      </c>
      <c r="C492">
        <v>0.114</v>
      </c>
      <c r="E492" s="1">
        <f>AVERAGE(C492:C493)</f>
        <v>0.12</v>
      </c>
      <c r="F492" s="7">
        <f t="shared" si="18"/>
        <v>0</v>
      </c>
      <c r="G492" s="2">
        <f>AVERAGE(F492:F493)</f>
        <v>0</v>
      </c>
      <c r="H492" s="2">
        <f>STDEV(B492:B493)/AVERAGE(B492:B493)*100</f>
        <v>0.78771642909753437</v>
      </c>
      <c r="I492" t="str">
        <f>IF(OR(H492&gt;15,(AND(H492&gt;10,E492&gt;0.4))),"RERUN","")</f>
        <v/>
      </c>
      <c r="J492" t="str">
        <f>IF(E492&gt;5, "DILUTE","")</f>
        <v/>
      </c>
      <c r="K492" t="str">
        <f t="shared" si="19"/>
        <v/>
      </c>
      <c r="M492" t="s">
        <v>68</v>
      </c>
      <c r="N492" s="31">
        <v>45210</v>
      </c>
      <c r="O492" s="32" t="s">
        <v>91</v>
      </c>
      <c r="P492">
        <v>491</v>
      </c>
    </row>
    <row r="493" spans="1:17" x14ac:dyDescent="0.25">
      <c r="A493">
        <v>241</v>
      </c>
      <c r="B493">
        <v>1.339</v>
      </c>
      <c r="C493">
        <v>0.126</v>
      </c>
      <c r="F493" s="7">
        <f t="shared" si="18"/>
        <v>0</v>
      </c>
      <c r="K493" t="str">
        <f t="shared" si="19"/>
        <v/>
      </c>
      <c r="M493" t="s">
        <v>68</v>
      </c>
      <c r="N493" s="31">
        <v>45210</v>
      </c>
      <c r="O493" s="32" t="s">
        <v>91</v>
      </c>
      <c r="P493">
        <v>492</v>
      </c>
    </row>
    <row r="494" spans="1:17" x14ac:dyDescent="0.25">
      <c r="A494">
        <v>242</v>
      </c>
      <c r="B494">
        <v>1.2509999999999999</v>
      </c>
      <c r="C494">
        <v>0.19400000000000001</v>
      </c>
      <c r="E494" s="1">
        <f>AVERAGE(C494:C495)</f>
        <v>0.19400000000000001</v>
      </c>
      <c r="F494" s="7">
        <f t="shared" si="18"/>
        <v>0</v>
      </c>
      <c r="G494" s="2">
        <f>AVERAGE(F494:F495)</f>
        <v>0</v>
      </c>
      <c r="H494" s="2">
        <f>STDEV(B494:B495)/AVERAGE(B494:B495)*100</f>
        <v>0</v>
      </c>
      <c r="I494" t="str">
        <f>IF(OR(H494&gt;15,(AND(H494&gt;10,E494&gt;0.4))),"RERUN","")</f>
        <v/>
      </c>
      <c r="J494" t="str">
        <f>IF(E494&gt;5, "DILUTE","")</f>
        <v/>
      </c>
      <c r="K494" t="str">
        <f t="shared" si="19"/>
        <v/>
      </c>
      <c r="M494" t="s">
        <v>68</v>
      </c>
      <c r="N494" s="31">
        <v>45210</v>
      </c>
      <c r="O494" s="32" t="s">
        <v>91</v>
      </c>
      <c r="P494">
        <v>493</v>
      </c>
    </row>
    <row r="495" spans="1:17" x14ac:dyDescent="0.25">
      <c r="A495">
        <v>242</v>
      </c>
      <c r="B495">
        <v>1.2509999999999999</v>
      </c>
      <c r="C495">
        <v>0.19400000000000001</v>
      </c>
      <c r="F495" s="7">
        <f t="shared" si="18"/>
        <v>0</v>
      </c>
      <c r="K495" t="str">
        <f t="shared" si="19"/>
        <v/>
      </c>
      <c r="M495" t="s">
        <v>68</v>
      </c>
      <c r="N495" s="31">
        <v>45210</v>
      </c>
      <c r="O495" s="32" t="s">
        <v>91</v>
      </c>
      <c r="P495">
        <v>494</v>
      </c>
    </row>
    <row r="496" spans="1:17" x14ac:dyDescent="0.25">
      <c r="A496">
        <v>243</v>
      </c>
      <c r="B496">
        <v>1.3660000000000001</v>
      </c>
      <c r="C496">
        <v>0.105</v>
      </c>
      <c r="E496" s="1">
        <f>AVERAGE(C496:C497)</f>
        <v>0.11449999999999999</v>
      </c>
      <c r="F496" s="7">
        <f t="shared" si="18"/>
        <v>0</v>
      </c>
      <c r="G496" s="2">
        <f>AVERAGE(F496:F497)</f>
        <v>0</v>
      </c>
      <c r="H496" s="2">
        <f>STDEV(B496:B497)/AVERAGE(B496:B497)*100</f>
        <v>1.3060708924760829</v>
      </c>
      <c r="I496" t="str">
        <f>IF(OR(H496&gt;15,(AND(H496&gt;10,E496&gt;0.4))),"RERUN","")</f>
        <v/>
      </c>
      <c r="J496" t="str">
        <f>IF(E496&gt;5, "DILUTE","")</f>
        <v/>
      </c>
      <c r="K496" t="str">
        <f t="shared" si="19"/>
        <v/>
      </c>
      <c r="M496" t="s">
        <v>68</v>
      </c>
      <c r="N496" s="31">
        <v>45210</v>
      </c>
      <c r="O496" s="32" t="s">
        <v>91</v>
      </c>
      <c r="P496">
        <v>495</v>
      </c>
    </row>
    <row r="497" spans="1:16" x14ac:dyDescent="0.25">
      <c r="A497">
        <v>243</v>
      </c>
      <c r="B497">
        <v>1.341</v>
      </c>
      <c r="C497">
        <v>0.124</v>
      </c>
      <c r="F497" s="7">
        <f t="shared" si="18"/>
        <v>0</v>
      </c>
      <c r="K497" t="str">
        <f t="shared" si="19"/>
        <v/>
      </c>
      <c r="M497" t="s">
        <v>68</v>
      </c>
      <c r="N497" s="31">
        <v>45210</v>
      </c>
      <c r="O497" s="32" t="s">
        <v>91</v>
      </c>
      <c r="P497">
        <v>496</v>
      </c>
    </row>
    <row r="498" spans="1:16" x14ac:dyDescent="0.25">
      <c r="A498">
        <v>244</v>
      </c>
      <c r="B498">
        <v>1.4039999999999999</v>
      </c>
      <c r="C498">
        <v>7.4999999999999997E-2</v>
      </c>
      <c r="E498" s="1">
        <f>AVERAGE(C498:C499)</f>
        <v>7.1000000000000008E-2</v>
      </c>
      <c r="F498" s="7">
        <f t="shared" si="18"/>
        <v>0</v>
      </c>
      <c r="G498" s="2">
        <f>AVERAGE(F498:F499)</f>
        <v>0</v>
      </c>
      <c r="H498" s="2">
        <f>STDEV(B498:B499)/AVERAGE(B498:B499)*100</f>
        <v>0.50185009310613782</v>
      </c>
      <c r="I498" t="str">
        <f>IF(OR(H498&gt;15,(AND(H498&gt;10,E498&gt;0.4))),"RERUN","")</f>
        <v/>
      </c>
      <c r="J498" t="str">
        <f>IF(E498&gt;5, "DILUTE","")</f>
        <v/>
      </c>
      <c r="K498" t="str">
        <f t="shared" si="19"/>
        <v>BDL</v>
      </c>
      <c r="M498" t="s">
        <v>68</v>
      </c>
      <c r="N498" s="31">
        <v>45210</v>
      </c>
      <c r="O498" s="32" t="s">
        <v>91</v>
      </c>
      <c r="P498">
        <v>497</v>
      </c>
    </row>
    <row r="499" spans="1:16" x14ac:dyDescent="0.25">
      <c r="A499">
        <v>244</v>
      </c>
      <c r="B499">
        <v>1.4139999999999999</v>
      </c>
      <c r="C499">
        <v>6.7000000000000004E-2</v>
      </c>
      <c r="F499" s="7">
        <f t="shared" si="18"/>
        <v>0</v>
      </c>
      <c r="K499" t="str">
        <f t="shared" si="19"/>
        <v>BDL</v>
      </c>
      <c r="M499" t="s">
        <v>68</v>
      </c>
      <c r="N499" s="31">
        <v>45210</v>
      </c>
      <c r="O499" s="32" t="s">
        <v>91</v>
      </c>
      <c r="P499">
        <v>498</v>
      </c>
    </row>
    <row r="500" spans="1:16" x14ac:dyDescent="0.25">
      <c r="A500">
        <v>245</v>
      </c>
      <c r="B500">
        <v>1.1950000000000001</v>
      </c>
      <c r="C500">
        <v>0.23899999999999999</v>
      </c>
      <c r="E500" s="1">
        <f>AVERAGE(C500:C501)</f>
        <v>0.2485</v>
      </c>
      <c r="F500" s="7">
        <f t="shared" si="18"/>
        <v>0</v>
      </c>
      <c r="G500" s="2">
        <f>AVERAGE(F500:F501)</f>
        <v>0</v>
      </c>
      <c r="H500" s="2">
        <f>STDEV(B500:B501)/AVERAGE(B500:B501)*100</f>
        <v>1.3741830137127744</v>
      </c>
      <c r="I500" t="str">
        <f>IF(OR(H500&gt;15,(AND(H500&gt;10,E500&gt;0.4))),"RERUN","")</f>
        <v/>
      </c>
      <c r="J500" t="str">
        <f>IF(E500&gt;5, "DILUTE","")</f>
        <v/>
      </c>
      <c r="K500" t="str">
        <f t="shared" si="19"/>
        <v/>
      </c>
      <c r="M500" t="s">
        <v>68</v>
      </c>
      <c r="N500" s="31">
        <v>45210</v>
      </c>
      <c r="O500" s="32" t="s">
        <v>91</v>
      </c>
      <c r="P500">
        <v>499</v>
      </c>
    </row>
    <row r="501" spans="1:16" x14ac:dyDescent="0.25">
      <c r="A501">
        <v>245</v>
      </c>
      <c r="B501">
        <v>1.1719999999999999</v>
      </c>
      <c r="C501">
        <v>0.25800000000000001</v>
      </c>
      <c r="F501" s="7">
        <f t="shared" si="18"/>
        <v>0</v>
      </c>
      <c r="K501" t="str">
        <f t="shared" si="19"/>
        <v/>
      </c>
      <c r="M501" t="s">
        <v>68</v>
      </c>
      <c r="N501" s="31">
        <v>45210</v>
      </c>
      <c r="O501" s="32" t="s">
        <v>91</v>
      </c>
      <c r="P501">
        <v>500</v>
      </c>
    </row>
    <row r="502" spans="1:16" x14ac:dyDescent="0.25">
      <c r="A502">
        <v>246</v>
      </c>
      <c r="B502">
        <v>1.2110000000000001</v>
      </c>
      <c r="C502">
        <v>0.22500000000000001</v>
      </c>
      <c r="E502" s="1">
        <f>AVERAGE(C502:C503)</f>
        <v>0.22900000000000001</v>
      </c>
      <c r="F502" s="7">
        <f t="shared" si="18"/>
        <v>0</v>
      </c>
      <c r="G502" s="2">
        <f>AVERAGE(F502:F503)</f>
        <v>0</v>
      </c>
      <c r="H502" s="2">
        <f>STDEV(B502:B503)/AVERAGE(B502:B503)*100</f>
        <v>0.52747294079395035</v>
      </c>
      <c r="I502" t="str">
        <f>IF(OR(H502&gt;15,(AND(H502&gt;10,E502&gt;0.4))),"RERUN","")</f>
        <v/>
      </c>
      <c r="J502" t="str">
        <f>IF(E502&gt;5, "DILUTE","")</f>
        <v/>
      </c>
      <c r="K502" t="str">
        <f t="shared" si="19"/>
        <v/>
      </c>
      <c r="M502" t="s">
        <v>68</v>
      </c>
      <c r="N502" s="31">
        <v>45210</v>
      </c>
      <c r="O502" s="32" t="s">
        <v>91</v>
      </c>
      <c r="P502">
        <v>501</v>
      </c>
    </row>
    <row r="503" spans="1:16" x14ac:dyDescent="0.25">
      <c r="A503">
        <v>246</v>
      </c>
      <c r="B503">
        <v>1.202</v>
      </c>
      <c r="C503">
        <v>0.23300000000000001</v>
      </c>
      <c r="F503" s="7">
        <f t="shared" si="18"/>
        <v>0</v>
      </c>
      <c r="K503" t="str">
        <f t="shared" si="19"/>
        <v/>
      </c>
      <c r="M503" t="s">
        <v>68</v>
      </c>
      <c r="N503" s="31">
        <v>45210</v>
      </c>
      <c r="O503" s="32" t="s">
        <v>91</v>
      </c>
      <c r="P503">
        <v>502</v>
      </c>
    </row>
    <row r="504" spans="1:16" x14ac:dyDescent="0.25">
      <c r="A504">
        <v>247</v>
      </c>
      <c r="B504">
        <v>1.2629999999999999</v>
      </c>
      <c r="C504">
        <v>0.184</v>
      </c>
      <c r="E504" s="1">
        <f>AVERAGE(C504:C505)</f>
        <v>0.19450000000000001</v>
      </c>
      <c r="F504" s="7">
        <f t="shared" si="18"/>
        <v>0</v>
      </c>
      <c r="G504" s="2">
        <f>AVERAGE(F504:F505)</f>
        <v>0</v>
      </c>
      <c r="H504" s="2">
        <f>STDEV(B504:B505)/AVERAGE(B504:B505)*100</f>
        <v>1.5279618320957764</v>
      </c>
      <c r="I504" t="str">
        <f>IF(OR(H504&gt;15,(AND(H504&gt;10,E504&gt;0.4))),"RERUN","")</f>
        <v/>
      </c>
      <c r="J504" t="str">
        <f>IF(E504&gt;5, "DILUTE","")</f>
        <v/>
      </c>
      <c r="K504" t="str">
        <f t="shared" si="19"/>
        <v/>
      </c>
      <c r="M504" t="s">
        <v>68</v>
      </c>
      <c r="N504" s="31">
        <v>45210</v>
      </c>
      <c r="O504" s="32" t="s">
        <v>91</v>
      </c>
      <c r="P504">
        <v>503</v>
      </c>
    </row>
    <row r="505" spans="1:16" x14ac:dyDescent="0.25">
      <c r="A505">
        <v>247</v>
      </c>
      <c r="B505">
        <v>1.236</v>
      </c>
      <c r="C505">
        <v>0.20499999999999999</v>
      </c>
      <c r="F505" s="7">
        <f t="shared" si="18"/>
        <v>0</v>
      </c>
      <c r="K505" t="str">
        <f t="shared" si="19"/>
        <v/>
      </c>
      <c r="M505" t="s">
        <v>68</v>
      </c>
      <c r="N505" s="31">
        <v>45210</v>
      </c>
      <c r="O505" s="32" t="s">
        <v>91</v>
      </c>
      <c r="P505">
        <v>504</v>
      </c>
    </row>
    <row r="506" spans="1:16" x14ac:dyDescent="0.25">
      <c r="A506">
        <v>248</v>
      </c>
      <c r="B506">
        <v>1.401</v>
      </c>
      <c r="C506">
        <v>7.8E-2</v>
      </c>
      <c r="E506" s="1">
        <f>AVERAGE(C506:C507)</f>
        <v>7.0000000000000007E-2</v>
      </c>
      <c r="F506" s="7">
        <f t="shared" si="18"/>
        <v>0</v>
      </c>
      <c r="G506" s="2">
        <f>AVERAGE(F506:F507)</f>
        <v>0</v>
      </c>
      <c r="H506" s="2">
        <f>STDEV(B506:B507)/AVERAGE(B506:B507)*100</f>
        <v>0.95250115863483431</v>
      </c>
      <c r="I506" t="str">
        <f>IF(OR(H506&gt;15,(AND(H506&gt;10,E506&gt;0.4))),"RERUN","")</f>
        <v/>
      </c>
      <c r="J506" t="str">
        <f>IF(E506&gt;5, "DILUTE","")</f>
        <v/>
      </c>
      <c r="K506" t="str">
        <f t="shared" si="19"/>
        <v>BDL</v>
      </c>
      <c r="M506" t="s">
        <v>68</v>
      </c>
      <c r="N506" s="31">
        <v>45210</v>
      </c>
      <c r="O506" s="32" t="s">
        <v>91</v>
      </c>
      <c r="P506">
        <v>505</v>
      </c>
    </row>
    <row r="507" spans="1:16" x14ac:dyDescent="0.25">
      <c r="A507">
        <v>248</v>
      </c>
      <c r="B507">
        <v>1.42</v>
      </c>
      <c r="C507">
        <v>6.2E-2</v>
      </c>
      <c r="F507" s="7">
        <f t="shared" si="18"/>
        <v>0</v>
      </c>
      <c r="K507" t="str">
        <f t="shared" si="19"/>
        <v>BDL</v>
      </c>
      <c r="M507" t="s">
        <v>68</v>
      </c>
      <c r="N507" s="31">
        <v>45210</v>
      </c>
      <c r="O507" s="32" t="s">
        <v>91</v>
      </c>
      <c r="P507">
        <v>506</v>
      </c>
    </row>
    <row r="508" spans="1:16" x14ac:dyDescent="0.25">
      <c r="A508">
        <v>249</v>
      </c>
      <c r="B508">
        <v>1.5029999999999999</v>
      </c>
      <c r="C508">
        <v>0</v>
      </c>
      <c r="E508" s="1">
        <f>AVERAGE(C508:C509)</f>
        <v>0</v>
      </c>
      <c r="F508" s="7">
        <f t="shared" si="18"/>
        <v>0</v>
      </c>
      <c r="G508" s="2">
        <f>AVERAGE(F508:F509)</f>
        <v>0</v>
      </c>
      <c r="H508" s="2">
        <f>STDEV(B508:B509)/AVERAGE(B508:B509)*100</f>
        <v>1.4896258721507269</v>
      </c>
      <c r="I508" t="str">
        <f>IF(OR(H508&gt;15,(AND(H508&gt;10,E508&gt;0.4))),"RERUN","")</f>
        <v/>
      </c>
      <c r="J508" t="str">
        <f>IF(E508&gt;5, "DILUTE","")</f>
        <v/>
      </c>
      <c r="K508" t="str">
        <f t="shared" si="19"/>
        <v>BDL</v>
      </c>
      <c r="M508" t="s">
        <v>68</v>
      </c>
      <c r="N508" s="31">
        <v>45210</v>
      </c>
      <c r="O508" s="32" t="s">
        <v>91</v>
      </c>
      <c r="P508">
        <v>507</v>
      </c>
    </row>
    <row r="509" spans="1:16" x14ac:dyDescent="0.25">
      <c r="A509">
        <v>249</v>
      </c>
      <c r="B509">
        <v>1.5349999999999999</v>
      </c>
      <c r="C509">
        <v>0</v>
      </c>
      <c r="F509" s="7">
        <f t="shared" si="18"/>
        <v>0</v>
      </c>
      <c r="K509" t="str">
        <f t="shared" si="19"/>
        <v>BDL</v>
      </c>
      <c r="M509" t="s">
        <v>68</v>
      </c>
      <c r="N509" s="31">
        <v>45210</v>
      </c>
      <c r="O509" s="32" t="s">
        <v>91</v>
      </c>
      <c r="P509">
        <v>508</v>
      </c>
    </row>
    <row r="510" spans="1:16" x14ac:dyDescent="0.25">
      <c r="A510">
        <v>250</v>
      </c>
      <c r="B510">
        <v>1.357</v>
      </c>
      <c r="C510">
        <v>0.112</v>
      </c>
      <c r="E510" s="1">
        <f>AVERAGE(C510:C511)</f>
        <v>0.10400000000000001</v>
      </c>
      <c r="F510" s="7">
        <f t="shared" si="18"/>
        <v>0</v>
      </c>
      <c r="G510" s="2">
        <f>AVERAGE(F510:F511)</f>
        <v>0</v>
      </c>
      <c r="H510" s="2">
        <f>STDEV(B510:B511)/AVERAGE(B510:B511)*100</f>
        <v>1.0858678175442367</v>
      </c>
      <c r="I510" t="str">
        <f>IF(OR(H510&gt;15,(AND(H510&gt;10,E510&gt;0.4))),"RERUN","")</f>
        <v/>
      </c>
      <c r="J510" t="str">
        <f>IF(E510&gt;5, "DILUTE","")</f>
        <v/>
      </c>
      <c r="K510" t="str">
        <f t="shared" si="19"/>
        <v/>
      </c>
      <c r="M510" t="s">
        <v>68</v>
      </c>
      <c r="N510" s="31">
        <v>45210</v>
      </c>
      <c r="O510" s="32" t="s">
        <v>91</v>
      </c>
      <c r="P510">
        <v>509</v>
      </c>
    </row>
    <row r="511" spans="1:16" x14ac:dyDescent="0.25">
      <c r="A511">
        <v>250</v>
      </c>
      <c r="B511">
        <v>1.3779999999999999</v>
      </c>
      <c r="C511">
        <v>9.6000000000000002E-2</v>
      </c>
      <c r="F511" s="7">
        <f t="shared" si="18"/>
        <v>0</v>
      </c>
      <c r="K511" t="str">
        <f t="shared" si="19"/>
        <v>BDL</v>
      </c>
      <c r="M511" t="s">
        <v>68</v>
      </c>
      <c r="N511" s="31">
        <v>45210</v>
      </c>
      <c r="O511" s="32" t="s">
        <v>91</v>
      </c>
      <c r="P511">
        <v>510</v>
      </c>
    </row>
    <row r="512" spans="1:16" x14ac:dyDescent="0.25">
      <c r="A512">
        <v>251</v>
      </c>
      <c r="B512">
        <v>1.1499999999999999</v>
      </c>
      <c r="C512">
        <v>0.27600000000000002</v>
      </c>
      <c r="E512" s="1">
        <f>AVERAGE(C512:C513)</f>
        <v>0.28700000000000003</v>
      </c>
      <c r="F512" s="7">
        <f t="shared" si="18"/>
        <v>0</v>
      </c>
      <c r="G512" s="2">
        <f>AVERAGE(F512:F513)</f>
        <v>0</v>
      </c>
      <c r="H512" s="2">
        <f>STDEV(B512:B513)/AVERAGE(B512:B513)*100</f>
        <v>1.5540808377726265</v>
      </c>
      <c r="I512" t="str">
        <f>IF(OR(H512&gt;15,(AND(H512&gt;10,E512&gt;0.4))),"RERUN","")</f>
        <v/>
      </c>
      <c r="J512" t="str">
        <f>IF(E512&gt;5, "DILUTE","")</f>
        <v/>
      </c>
      <c r="K512" t="str">
        <f t="shared" si="19"/>
        <v/>
      </c>
      <c r="M512" t="s">
        <v>68</v>
      </c>
      <c r="N512" s="31">
        <v>45210</v>
      </c>
      <c r="O512" s="32" t="s">
        <v>91</v>
      </c>
      <c r="P512">
        <v>511</v>
      </c>
    </row>
    <row r="513" spans="1:16" x14ac:dyDescent="0.25">
      <c r="A513">
        <v>251</v>
      </c>
      <c r="B513">
        <v>1.125</v>
      </c>
      <c r="C513">
        <v>0.29799999999999999</v>
      </c>
      <c r="F513" s="7">
        <f t="shared" si="18"/>
        <v>0</v>
      </c>
      <c r="K513" t="str">
        <f t="shared" si="19"/>
        <v/>
      </c>
      <c r="M513" t="s">
        <v>68</v>
      </c>
      <c r="N513" s="31">
        <v>45210</v>
      </c>
      <c r="O513" s="32" t="s">
        <v>91</v>
      </c>
      <c r="P513">
        <v>512</v>
      </c>
    </row>
    <row r="514" spans="1:16" x14ac:dyDescent="0.25">
      <c r="A514">
        <v>252</v>
      </c>
      <c r="B514">
        <v>1.4139999999999999</v>
      </c>
      <c r="C514">
        <v>6.7000000000000004E-2</v>
      </c>
      <c r="E514" s="1">
        <f>AVERAGE(C514:C515)</f>
        <v>5.7000000000000002E-2</v>
      </c>
      <c r="F514" s="7">
        <f t="shared" si="18"/>
        <v>0</v>
      </c>
      <c r="G514" s="2">
        <f>AVERAGE(F514:F515)</f>
        <v>0</v>
      </c>
      <c r="H514" s="2">
        <f>STDEV(B514:B515)/AVERAGE(B514:B515)*100</f>
        <v>1.1900815391638961</v>
      </c>
      <c r="I514" t="str">
        <f>IF(OR(H514&gt;15,(AND(H514&gt;10,E514&gt;0.4))),"RERUN","")</f>
        <v/>
      </c>
      <c r="J514" t="str">
        <f>IF(E514&gt;5, "DILUTE","")</f>
        <v/>
      </c>
      <c r="K514" t="str">
        <f t="shared" si="19"/>
        <v>BDL</v>
      </c>
      <c r="M514" t="s">
        <v>68</v>
      </c>
      <c r="N514" s="31">
        <v>45210</v>
      </c>
      <c r="O514" s="32" t="s">
        <v>91</v>
      </c>
      <c r="P514">
        <v>513</v>
      </c>
    </row>
    <row r="515" spans="1:16" x14ac:dyDescent="0.25">
      <c r="A515">
        <v>252</v>
      </c>
      <c r="B515">
        <v>1.4379999999999999</v>
      </c>
      <c r="C515">
        <v>4.7E-2</v>
      </c>
      <c r="F515" s="7">
        <f t="shared" ref="F515:F578" si="20">C515*D515</f>
        <v>0</v>
      </c>
      <c r="K515" t="str">
        <f t="shared" ref="K515:K578" si="21">IF(C515&lt;0.1,"BDL","")</f>
        <v>BDL</v>
      </c>
      <c r="M515" t="s">
        <v>68</v>
      </c>
      <c r="N515" s="31">
        <v>45210</v>
      </c>
      <c r="O515" s="32" t="s">
        <v>91</v>
      </c>
      <c r="P515">
        <v>514</v>
      </c>
    </row>
    <row r="516" spans="1:16" x14ac:dyDescent="0.25">
      <c r="A516">
        <v>253</v>
      </c>
      <c r="B516">
        <v>1.4419999999999999</v>
      </c>
      <c r="C516">
        <v>4.2999999999999997E-2</v>
      </c>
      <c r="E516" s="1">
        <f>AVERAGE(C516:C517)</f>
        <v>5.5E-2</v>
      </c>
      <c r="F516" s="7">
        <f t="shared" si="20"/>
        <v>0</v>
      </c>
      <c r="G516" s="2">
        <f>AVERAGE(F516:F517)</f>
        <v>0</v>
      </c>
      <c r="H516" s="2">
        <f>STDEV(B516:B517)/AVERAGE(B516:B517)*100</f>
        <v>1.3864838846795062</v>
      </c>
      <c r="I516" t="str">
        <f>IF(OR(H516&gt;15,(AND(H516&gt;10,E516&gt;0.4))),"RERUN","")</f>
        <v/>
      </c>
      <c r="J516" t="str">
        <f>IF(E516&gt;5, "DILUTE","")</f>
        <v/>
      </c>
      <c r="K516" t="str">
        <f t="shared" si="21"/>
        <v>BDL</v>
      </c>
      <c r="M516" t="s">
        <v>68</v>
      </c>
      <c r="N516" s="31">
        <v>45210</v>
      </c>
      <c r="O516" s="32" t="s">
        <v>91</v>
      </c>
      <c r="P516">
        <v>515</v>
      </c>
    </row>
    <row r="517" spans="1:16" x14ac:dyDescent="0.25">
      <c r="A517">
        <v>253</v>
      </c>
      <c r="B517">
        <v>1.4139999999999999</v>
      </c>
      <c r="C517">
        <v>6.7000000000000004E-2</v>
      </c>
      <c r="F517" s="7">
        <f t="shared" si="20"/>
        <v>0</v>
      </c>
      <c r="K517" t="str">
        <f t="shared" si="21"/>
        <v>BDL</v>
      </c>
      <c r="M517" t="s">
        <v>68</v>
      </c>
      <c r="N517" s="31">
        <v>45210</v>
      </c>
      <c r="O517" s="32" t="s">
        <v>91</v>
      </c>
      <c r="P517">
        <v>516</v>
      </c>
    </row>
    <row r="518" spans="1:16" x14ac:dyDescent="0.25">
      <c r="A518">
        <v>254</v>
      </c>
      <c r="B518">
        <v>1.365</v>
      </c>
      <c r="C518">
        <v>0.106</v>
      </c>
      <c r="E518" s="1">
        <f>AVERAGE(C518:C519)</f>
        <v>0.108</v>
      </c>
      <c r="F518" s="7">
        <f t="shared" si="20"/>
        <v>0</v>
      </c>
      <c r="G518" s="2">
        <f>AVERAGE(F518:F519)</f>
        <v>0</v>
      </c>
      <c r="H518" s="2">
        <f>STDEV(B518:B519)/AVERAGE(B518:B519)*100</f>
        <v>0.31150078466367759</v>
      </c>
      <c r="I518" t="str">
        <f>IF(OR(H518&gt;15,(AND(H518&gt;10,E518&gt;0.4))),"RERUN","")</f>
        <v/>
      </c>
      <c r="J518" t="str">
        <f>IF(E518&gt;5, "DILUTE","")</f>
        <v/>
      </c>
      <c r="K518" t="str">
        <f t="shared" si="21"/>
        <v/>
      </c>
      <c r="M518" t="s">
        <v>68</v>
      </c>
      <c r="N518" s="31">
        <v>45210</v>
      </c>
      <c r="O518" s="32" t="s">
        <v>91</v>
      </c>
      <c r="P518">
        <v>517</v>
      </c>
    </row>
    <row r="519" spans="1:16" x14ac:dyDescent="0.25">
      <c r="A519">
        <v>254</v>
      </c>
      <c r="B519">
        <v>1.359</v>
      </c>
      <c r="C519">
        <v>0.11</v>
      </c>
      <c r="F519" s="7">
        <f t="shared" si="20"/>
        <v>0</v>
      </c>
      <c r="K519" t="str">
        <f t="shared" si="21"/>
        <v/>
      </c>
      <c r="M519" t="s">
        <v>68</v>
      </c>
      <c r="N519" s="31">
        <v>45210</v>
      </c>
      <c r="O519" s="32" t="s">
        <v>91</v>
      </c>
      <c r="P519">
        <v>518</v>
      </c>
    </row>
    <row r="520" spans="1:16" x14ac:dyDescent="0.25">
      <c r="A520">
        <v>255</v>
      </c>
      <c r="B520">
        <v>1.3169999999999999</v>
      </c>
      <c r="C520">
        <v>0.14299999999999999</v>
      </c>
      <c r="E520" s="1">
        <f>AVERAGE(C520:C521)</f>
        <v>0.14849999999999999</v>
      </c>
      <c r="F520" s="7">
        <f t="shared" si="20"/>
        <v>0</v>
      </c>
      <c r="G520" s="2">
        <f>AVERAGE(F520:F521)</f>
        <v>0</v>
      </c>
      <c r="H520" s="2">
        <f>STDEV(B520:B521)/AVERAGE(B520:B521)*100</f>
        <v>0.80997340342101143</v>
      </c>
      <c r="I520" t="str">
        <f>IF(OR(H520&gt;15,(AND(H520&gt;10,E520&gt;0.4))),"RERUN","")</f>
        <v/>
      </c>
      <c r="J520" t="str">
        <f>IF(E520&gt;5, "DILUTE","")</f>
        <v/>
      </c>
      <c r="K520" t="str">
        <f t="shared" si="21"/>
        <v/>
      </c>
      <c r="M520" t="s">
        <v>68</v>
      </c>
      <c r="N520" s="31">
        <v>45210</v>
      </c>
      <c r="O520" s="32" t="s">
        <v>91</v>
      </c>
      <c r="P520">
        <v>519</v>
      </c>
    </row>
    <row r="521" spans="1:16" x14ac:dyDescent="0.25">
      <c r="A521">
        <v>255</v>
      </c>
      <c r="B521">
        <v>1.302</v>
      </c>
      <c r="C521">
        <v>0.154</v>
      </c>
      <c r="F521" s="7">
        <f t="shared" si="20"/>
        <v>0</v>
      </c>
      <c r="K521" t="str">
        <f t="shared" si="21"/>
        <v/>
      </c>
      <c r="M521" t="s">
        <v>68</v>
      </c>
      <c r="N521" s="31">
        <v>45210</v>
      </c>
      <c r="O521" s="32" t="s">
        <v>91</v>
      </c>
      <c r="P521">
        <v>520</v>
      </c>
    </row>
    <row r="522" spans="1:16" x14ac:dyDescent="0.25">
      <c r="A522">
        <v>256</v>
      </c>
      <c r="B522">
        <v>1.246</v>
      </c>
      <c r="C522">
        <v>0.19800000000000001</v>
      </c>
      <c r="E522" s="1">
        <f>AVERAGE(C522:C523)</f>
        <v>0.17699999999999999</v>
      </c>
      <c r="F522" s="7">
        <f t="shared" si="20"/>
        <v>0</v>
      </c>
      <c r="G522" s="2">
        <f>AVERAGE(F522:F523)</f>
        <v>0</v>
      </c>
      <c r="H522" s="2">
        <f>STDEV(B522:B523)/AVERAGE(B522:B523)*100</f>
        <v>2.9451205817592911</v>
      </c>
      <c r="I522" t="str">
        <f>IF(OR(H522&gt;15,(AND(H522&gt;10,E522&gt;0.4))),"RERUN","")</f>
        <v/>
      </c>
      <c r="J522" t="str">
        <f>IF(E522&gt;5, "DILUTE","")</f>
        <v/>
      </c>
      <c r="K522" t="str">
        <f t="shared" si="21"/>
        <v/>
      </c>
      <c r="M522" t="s">
        <v>68</v>
      </c>
      <c r="N522" s="31">
        <v>45210</v>
      </c>
      <c r="O522" s="32" t="s">
        <v>91</v>
      </c>
      <c r="P522">
        <v>521</v>
      </c>
    </row>
    <row r="523" spans="1:16" x14ac:dyDescent="0.25">
      <c r="A523">
        <v>256</v>
      </c>
      <c r="B523">
        <v>1.2989999999999999</v>
      </c>
      <c r="C523">
        <v>0.156</v>
      </c>
      <c r="F523" s="7">
        <f t="shared" si="20"/>
        <v>0</v>
      </c>
      <c r="K523" t="str">
        <f t="shared" si="21"/>
        <v/>
      </c>
      <c r="M523" t="s">
        <v>68</v>
      </c>
      <c r="N523" s="31">
        <v>45210</v>
      </c>
      <c r="O523" s="32" t="s">
        <v>91</v>
      </c>
      <c r="P523">
        <v>522</v>
      </c>
    </row>
    <row r="524" spans="1:16" x14ac:dyDescent="0.25">
      <c r="A524">
        <v>257</v>
      </c>
      <c r="B524">
        <v>1.393</v>
      </c>
      <c r="C524">
        <v>8.4000000000000005E-2</v>
      </c>
      <c r="E524" s="1">
        <f>AVERAGE(C524:C525)</f>
        <v>8.5999999999999993E-2</v>
      </c>
      <c r="F524" s="7">
        <f t="shared" si="20"/>
        <v>0</v>
      </c>
      <c r="G524" s="2">
        <f>AVERAGE(F524:F525)</f>
        <v>0</v>
      </c>
      <c r="H524" s="2">
        <f>STDEV(B524:B525)/AVERAGE(B524:B525)*100</f>
        <v>0.25426349557229916</v>
      </c>
      <c r="I524" t="str">
        <f>IF(OR(H524&gt;15,(AND(H524&gt;10,E524&gt;0.4))),"RERUN","")</f>
        <v/>
      </c>
      <c r="J524" t="str">
        <f>IF(E524&gt;5, "DILUTE","")</f>
        <v/>
      </c>
      <c r="K524" t="str">
        <f t="shared" si="21"/>
        <v>BDL</v>
      </c>
      <c r="M524" t="s">
        <v>68</v>
      </c>
      <c r="N524" s="31">
        <v>45210</v>
      </c>
      <c r="O524" s="32" t="s">
        <v>91</v>
      </c>
      <c r="P524">
        <v>523</v>
      </c>
    </row>
    <row r="525" spans="1:16" x14ac:dyDescent="0.25">
      <c r="A525">
        <v>257</v>
      </c>
      <c r="B525">
        <v>1.3879999999999999</v>
      </c>
      <c r="C525">
        <v>8.7999999999999995E-2</v>
      </c>
      <c r="F525" s="7">
        <f t="shared" si="20"/>
        <v>0</v>
      </c>
      <c r="K525" t="str">
        <f t="shared" si="21"/>
        <v>BDL</v>
      </c>
      <c r="M525" t="s">
        <v>68</v>
      </c>
      <c r="N525" s="31">
        <v>45210</v>
      </c>
      <c r="O525" s="32" t="s">
        <v>91</v>
      </c>
      <c r="P525">
        <v>524</v>
      </c>
    </row>
    <row r="526" spans="1:16" x14ac:dyDescent="0.25">
      <c r="A526">
        <v>258</v>
      </c>
      <c r="B526">
        <v>1.25</v>
      </c>
      <c r="C526">
        <v>0.19400000000000001</v>
      </c>
      <c r="E526" s="1">
        <f>AVERAGE(C526:C527)</f>
        <v>0.21000000000000002</v>
      </c>
      <c r="F526" s="7">
        <f t="shared" si="20"/>
        <v>0</v>
      </c>
      <c r="G526" s="2">
        <f>AVERAGE(F526:F527)</f>
        <v>0</v>
      </c>
      <c r="H526" s="2">
        <f>STDEV(B526:B527)/AVERAGE(B526:B527)*100</f>
        <v>2.299534247761132</v>
      </c>
      <c r="I526" t="str">
        <f>IF(OR(H526&gt;15,(AND(H526&gt;10,E526&gt;0.4))),"RERUN","")</f>
        <v/>
      </c>
      <c r="J526" t="str">
        <f>IF(E526&gt;5, "DILUTE","")</f>
        <v/>
      </c>
      <c r="K526" t="str">
        <f t="shared" si="21"/>
        <v/>
      </c>
      <c r="M526" t="s">
        <v>68</v>
      </c>
      <c r="N526" s="31">
        <v>45210</v>
      </c>
      <c r="O526" s="32" t="s">
        <v>91</v>
      </c>
      <c r="P526">
        <v>525</v>
      </c>
    </row>
    <row r="527" spans="1:16" x14ac:dyDescent="0.25">
      <c r="A527">
        <v>258</v>
      </c>
      <c r="B527">
        <v>1.21</v>
      </c>
      <c r="C527">
        <v>0.22600000000000001</v>
      </c>
      <c r="F527" s="7">
        <f t="shared" si="20"/>
        <v>0</v>
      </c>
      <c r="K527" t="str">
        <f t="shared" si="21"/>
        <v/>
      </c>
      <c r="M527" t="s">
        <v>68</v>
      </c>
      <c r="N527" s="31">
        <v>45210</v>
      </c>
      <c r="O527" s="32" t="s">
        <v>91</v>
      </c>
      <c r="P527">
        <v>526</v>
      </c>
    </row>
    <row r="528" spans="1:16" x14ac:dyDescent="0.25">
      <c r="A528">
        <v>259</v>
      </c>
      <c r="B528">
        <v>1.393</v>
      </c>
      <c r="C528">
        <v>8.4000000000000005E-2</v>
      </c>
      <c r="E528" s="1">
        <f>AVERAGE(C528:C529)</f>
        <v>0.10150000000000001</v>
      </c>
      <c r="F528" s="7">
        <f t="shared" si="20"/>
        <v>0</v>
      </c>
      <c r="G528" s="2">
        <f>AVERAGE(F528:F529)</f>
        <v>0</v>
      </c>
      <c r="H528" s="2">
        <f>STDEV(B528:B529)/AVERAGE(B528:B529)*100</f>
        <v>2.32176615493576</v>
      </c>
      <c r="I528" t="str">
        <f>IF(OR(H528&gt;15,(AND(H528&gt;10,E528&gt;0.4))),"RERUN","")</f>
        <v/>
      </c>
      <c r="J528" t="str">
        <f>IF(E528&gt;5, "DILUTE","")</f>
        <v/>
      </c>
      <c r="K528" t="str">
        <f t="shared" si="21"/>
        <v>BDL</v>
      </c>
      <c r="M528" t="s">
        <v>68</v>
      </c>
      <c r="N528" s="31">
        <v>45210</v>
      </c>
      <c r="O528" s="32" t="s">
        <v>91</v>
      </c>
      <c r="P528">
        <v>527</v>
      </c>
    </row>
    <row r="529" spans="1:16" x14ac:dyDescent="0.25">
      <c r="A529">
        <v>259</v>
      </c>
      <c r="B529">
        <v>1.3480000000000001</v>
      </c>
      <c r="C529">
        <v>0.11899999999999999</v>
      </c>
      <c r="F529" s="7">
        <f t="shared" si="20"/>
        <v>0</v>
      </c>
      <c r="K529" t="str">
        <f t="shared" si="21"/>
        <v/>
      </c>
      <c r="M529" t="s">
        <v>68</v>
      </c>
      <c r="N529" s="31">
        <v>45210</v>
      </c>
      <c r="O529" s="32" t="s">
        <v>91</v>
      </c>
      <c r="P529">
        <v>528</v>
      </c>
    </row>
    <row r="530" spans="1:16" x14ac:dyDescent="0.25">
      <c r="A530">
        <v>260</v>
      </c>
      <c r="B530">
        <v>1.347</v>
      </c>
      <c r="C530">
        <v>0.12</v>
      </c>
      <c r="E530" s="1">
        <f>AVERAGE(C530:C531)</f>
        <v>0.11299999999999999</v>
      </c>
      <c r="F530" s="7">
        <f t="shared" si="20"/>
        <v>0</v>
      </c>
      <c r="G530" s="2">
        <f>AVERAGE(F530:F531)</f>
        <v>0</v>
      </c>
      <c r="H530" s="2">
        <f>STDEV(B530:B531)/AVERAGE(B530:B531)*100</f>
        <v>0.93863732015913492</v>
      </c>
      <c r="I530" t="str">
        <f>IF(OR(H530&gt;15,(AND(H530&gt;10,E530&gt;0.4))),"RERUN","")</f>
        <v/>
      </c>
      <c r="J530" t="str">
        <f>IF(E530&gt;5, "DILUTE","")</f>
        <v/>
      </c>
      <c r="K530" t="str">
        <f t="shared" si="21"/>
        <v/>
      </c>
      <c r="M530" t="s">
        <v>68</v>
      </c>
      <c r="N530" s="31">
        <v>45210</v>
      </c>
      <c r="O530" s="32" t="s">
        <v>91</v>
      </c>
      <c r="P530">
        <v>529</v>
      </c>
    </row>
    <row r="531" spans="1:16" x14ac:dyDescent="0.25">
      <c r="A531">
        <v>260</v>
      </c>
      <c r="B531">
        <v>1.365</v>
      </c>
      <c r="C531">
        <v>0.106</v>
      </c>
      <c r="F531" s="7">
        <f t="shared" si="20"/>
        <v>0</v>
      </c>
      <c r="K531" t="str">
        <f t="shared" si="21"/>
        <v/>
      </c>
      <c r="M531" t="s">
        <v>68</v>
      </c>
      <c r="N531" s="31">
        <v>45210</v>
      </c>
      <c r="O531" s="32" t="s">
        <v>91</v>
      </c>
      <c r="P531">
        <v>530</v>
      </c>
    </row>
    <row r="532" spans="1:16" x14ac:dyDescent="0.25">
      <c r="A532">
        <v>261</v>
      </c>
      <c r="B532">
        <v>1.087</v>
      </c>
      <c r="C532">
        <v>0.33300000000000002</v>
      </c>
      <c r="E532" s="1">
        <f>AVERAGE(C532:C533)</f>
        <v>0.36350000000000005</v>
      </c>
      <c r="F532" s="7">
        <f t="shared" si="20"/>
        <v>0</v>
      </c>
      <c r="G532" s="2">
        <f>AVERAGE(F532:F533)</f>
        <v>0</v>
      </c>
      <c r="H532" s="2">
        <f>STDEV(B532:B533)/AVERAGE(B532:B533)*100</f>
        <v>4.2205331326151079</v>
      </c>
      <c r="I532" t="str">
        <f>IF(OR(H532&gt;15,(AND(H532&gt;10,E532&gt;0.4))),"RERUN","")</f>
        <v/>
      </c>
      <c r="J532" t="str">
        <f>IF(E532&gt;5, "DILUTE","")</f>
        <v/>
      </c>
      <c r="K532" t="str">
        <f t="shared" si="21"/>
        <v/>
      </c>
      <c r="M532" t="s">
        <v>68</v>
      </c>
      <c r="N532" s="31">
        <v>45210</v>
      </c>
      <c r="O532" s="32" t="s">
        <v>91</v>
      </c>
      <c r="P532">
        <v>531</v>
      </c>
    </row>
    <row r="533" spans="1:16" x14ac:dyDescent="0.25">
      <c r="A533">
        <v>261</v>
      </c>
      <c r="B533">
        <v>1.024</v>
      </c>
      <c r="C533">
        <v>0.39400000000000002</v>
      </c>
      <c r="F533" s="7">
        <f t="shared" si="20"/>
        <v>0</v>
      </c>
      <c r="K533" t="str">
        <f t="shared" si="21"/>
        <v/>
      </c>
      <c r="M533" t="s">
        <v>68</v>
      </c>
      <c r="N533" s="31">
        <v>45210</v>
      </c>
      <c r="O533" s="32" t="s">
        <v>91</v>
      </c>
      <c r="P533">
        <v>532</v>
      </c>
    </row>
    <row r="534" spans="1:16" x14ac:dyDescent="0.25">
      <c r="A534">
        <v>262</v>
      </c>
      <c r="B534">
        <v>1.3069999999999999</v>
      </c>
      <c r="C534">
        <v>0.15</v>
      </c>
      <c r="E534" s="1">
        <f>AVERAGE(C534:C535)</f>
        <v>0.17199999999999999</v>
      </c>
      <c r="F534" s="7">
        <f t="shared" si="20"/>
        <v>0</v>
      </c>
      <c r="G534" s="2">
        <f>AVERAGE(F534:F535)</f>
        <v>0</v>
      </c>
      <c r="H534" s="2">
        <f>STDEV(B534:B535)/AVERAGE(B534:B535)*100</f>
        <v>3.1525292551922699</v>
      </c>
      <c r="I534" t="str">
        <f>IF(OR(H534&gt;15,(AND(H534&gt;10,E534&gt;0.4))),"RERUN","")</f>
        <v/>
      </c>
      <c r="J534" t="str">
        <f>IF(E534&gt;5, "DILUTE","")</f>
        <v/>
      </c>
      <c r="K534" t="str">
        <f t="shared" si="21"/>
        <v/>
      </c>
      <c r="M534" t="s">
        <v>68</v>
      </c>
      <c r="N534" s="31">
        <v>45210</v>
      </c>
      <c r="O534" s="32" t="s">
        <v>91</v>
      </c>
      <c r="P534">
        <v>533</v>
      </c>
    </row>
    <row r="535" spans="1:16" x14ac:dyDescent="0.25">
      <c r="A535">
        <v>262</v>
      </c>
      <c r="B535">
        <v>1.25</v>
      </c>
      <c r="C535">
        <v>0.19400000000000001</v>
      </c>
      <c r="F535" s="7">
        <f t="shared" si="20"/>
        <v>0</v>
      </c>
      <c r="K535" t="str">
        <f t="shared" si="21"/>
        <v/>
      </c>
      <c r="M535" t="s">
        <v>68</v>
      </c>
      <c r="N535" s="31">
        <v>45210</v>
      </c>
      <c r="O535" s="32" t="s">
        <v>91</v>
      </c>
      <c r="P535">
        <v>534</v>
      </c>
    </row>
    <row r="536" spans="1:16" x14ac:dyDescent="0.25">
      <c r="A536">
        <v>263</v>
      </c>
      <c r="B536">
        <v>1.276</v>
      </c>
      <c r="C536">
        <v>0.17399999999999999</v>
      </c>
      <c r="E536" s="1">
        <f>AVERAGE(C536:C537)</f>
        <v>0.19700000000000001</v>
      </c>
      <c r="F536" s="7">
        <f t="shared" si="20"/>
        <v>0</v>
      </c>
      <c r="G536" s="2">
        <f>AVERAGE(F536:F537)</f>
        <v>0</v>
      </c>
      <c r="H536" s="2">
        <f>STDEV(B536:B537)/AVERAGE(B536:B537)*100</f>
        <v>3.2888687497048754</v>
      </c>
      <c r="I536" t="str">
        <f>IF(OR(H536&gt;15,(AND(H536&gt;10,E536&gt;0.4))),"RERUN","")</f>
        <v/>
      </c>
      <c r="J536" t="str">
        <f>IF(E536&gt;5, "DILUTE","")</f>
        <v/>
      </c>
      <c r="K536" t="str">
        <f t="shared" si="21"/>
        <v/>
      </c>
      <c r="M536" t="s">
        <v>68</v>
      </c>
      <c r="N536" s="31">
        <v>45210</v>
      </c>
      <c r="O536" s="32" t="s">
        <v>91</v>
      </c>
      <c r="P536">
        <v>535</v>
      </c>
    </row>
    <row r="537" spans="1:16" x14ac:dyDescent="0.25">
      <c r="A537">
        <v>263</v>
      </c>
      <c r="B537">
        <v>1.218</v>
      </c>
      <c r="C537">
        <v>0.22</v>
      </c>
      <c r="F537" s="7">
        <f t="shared" si="20"/>
        <v>0</v>
      </c>
      <c r="K537" t="str">
        <f t="shared" si="21"/>
        <v/>
      </c>
      <c r="M537" t="s">
        <v>68</v>
      </c>
      <c r="N537" s="31">
        <v>45210</v>
      </c>
      <c r="O537" s="32" t="s">
        <v>91</v>
      </c>
      <c r="P537">
        <v>536</v>
      </c>
    </row>
    <row r="538" spans="1:16" x14ac:dyDescent="0.25">
      <c r="A538">
        <v>268</v>
      </c>
      <c r="B538">
        <v>1.2450000000000001</v>
      </c>
      <c r="C538">
        <v>0.19800000000000001</v>
      </c>
      <c r="E538" s="1">
        <f>AVERAGE(C538:C539)</f>
        <v>0.20050000000000001</v>
      </c>
      <c r="F538" s="7">
        <f t="shared" si="20"/>
        <v>0</v>
      </c>
      <c r="G538" s="2">
        <f>AVERAGE(F538:F539)</f>
        <v>0</v>
      </c>
      <c r="H538" s="2">
        <f>STDEV(B538:B539)/AVERAGE(B538:B539)*100</f>
        <v>0.34159747883408126</v>
      </c>
      <c r="I538" t="str">
        <f>IF(OR(H538&gt;15,(AND(H538&gt;10,E538&gt;0.4))),"RERUN","")</f>
        <v/>
      </c>
      <c r="J538" t="str">
        <f>IF(E538&gt;5, "DILUTE","")</f>
        <v/>
      </c>
      <c r="K538" t="str">
        <f t="shared" si="21"/>
        <v/>
      </c>
      <c r="M538" t="s">
        <v>68</v>
      </c>
      <c r="N538" s="31">
        <v>45210</v>
      </c>
      <c r="O538" s="32" t="s">
        <v>91</v>
      </c>
      <c r="P538">
        <v>537</v>
      </c>
    </row>
    <row r="539" spans="1:16" x14ac:dyDescent="0.25">
      <c r="A539">
        <v>268</v>
      </c>
      <c r="B539">
        <v>1.2390000000000001</v>
      </c>
      <c r="C539">
        <v>0.20300000000000001</v>
      </c>
      <c r="F539" s="7">
        <f t="shared" si="20"/>
        <v>0</v>
      </c>
      <c r="K539" t="str">
        <f t="shared" si="21"/>
        <v/>
      </c>
      <c r="M539" t="s">
        <v>68</v>
      </c>
      <c r="N539" s="31">
        <v>45210</v>
      </c>
      <c r="O539" s="32" t="s">
        <v>91</v>
      </c>
      <c r="P539">
        <v>538</v>
      </c>
    </row>
    <row r="540" spans="1:16" x14ac:dyDescent="0.25">
      <c r="A540">
        <v>269</v>
      </c>
      <c r="B540">
        <v>1.1910000000000001</v>
      </c>
      <c r="C540">
        <v>0.24199999999999999</v>
      </c>
      <c r="E540" s="1">
        <f>AVERAGE(C540:C541)</f>
        <v>0.25600000000000001</v>
      </c>
      <c r="F540" s="7">
        <f t="shared" si="20"/>
        <v>0</v>
      </c>
      <c r="G540" s="2">
        <f>AVERAGE(F540:F541)</f>
        <v>0</v>
      </c>
      <c r="H540" s="2">
        <f>STDEV(B540:B541)/AVERAGE(B540:B541)*100</f>
        <v>2.0478390596543985</v>
      </c>
      <c r="I540" t="str">
        <f>IF(OR(H540&gt;15,(AND(H540&gt;10,E540&gt;0.4))),"RERUN","")</f>
        <v/>
      </c>
      <c r="J540" t="str">
        <f>IF(E540&gt;5, "DILUTE","")</f>
        <v/>
      </c>
      <c r="K540" t="str">
        <f t="shared" si="21"/>
        <v/>
      </c>
      <c r="M540" t="s">
        <v>68</v>
      </c>
      <c r="N540" s="31">
        <v>45210</v>
      </c>
      <c r="O540" s="32" t="s">
        <v>91</v>
      </c>
      <c r="P540">
        <v>539</v>
      </c>
    </row>
    <row r="541" spans="1:16" x14ac:dyDescent="0.25">
      <c r="A541">
        <v>269</v>
      </c>
      <c r="B541">
        <v>1.157</v>
      </c>
      <c r="C541">
        <v>0.27</v>
      </c>
      <c r="F541" s="7">
        <f t="shared" si="20"/>
        <v>0</v>
      </c>
      <c r="K541" t="str">
        <f t="shared" si="21"/>
        <v/>
      </c>
      <c r="M541" t="s">
        <v>68</v>
      </c>
      <c r="N541" s="31">
        <v>45210</v>
      </c>
      <c r="O541" s="32" t="s">
        <v>91</v>
      </c>
      <c r="P541">
        <v>540</v>
      </c>
    </row>
    <row r="542" spans="1:16" x14ac:dyDescent="0.25">
      <c r="A542">
        <v>270</v>
      </c>
      <c r="B542">
        <v>1.44</v>
      </c>
      <c r="C542">
        <v>4.4999999999999998E-2</v>
      </c>
      <c r="E542" s="1">
        <f>AVERAGE(C542:C543)</f>
        <v>6.9000000000000006E-2</v>
      </c>
      <c r="F542" s="7">
        <f t="shared" si="20"/>
        <v>0</v>
      </c>
      <c r="G542" s="2">
        <f>AVERAGE(F542:F543)</f>
        <v>0</v>
      </c>
      <c r="H542" s="2">
        <f>STDEV(B542:B543)/AVERAGE(B542:B543)*100</f>
        <v>2.9577667557608129</v>
      </c>
      <c r="I542" t="str">
        <f>IF(OR(H542&gt;15,(AND(H542&gt;10,E542&gt;0.4))),"RERUN","")</f>
        <v/>
      </c>
      <c r="J542" t="str">
        <f>IF(E542&gt;5, "DILUTE","")</f>
        <v/>
      </c>
      <c r="K542" t="str">
        <f t="shared" si="21"/>
        <v>BDL</v>
      </c>
      <c r="M542" t="s">
        <v>68</v>
      </c>
      <c r="N542" s="31">
        <v>45210</v>
      </c>
      <c r="O542" s="32" t="s">
        <v>91</v>
      </c>
      <c r="P542">
        <v>541</v>
      </c>
    </row>
    <row r="543" spans="1:16" x14ac:dyDescent="0.25">
      <c r="A543">
        <v>270</v>
      </c>
      <c r="B543">
        <v>1.381</v>
      </c>
      <c r="C543">
        <v>9.2999999999999999E-2</v>
      </c>
      <c r="F543" s="7">
        <f t="shared" si="20"/>
        <v>0</v>
      </c>
      <c r="K543" t="str">
        <f t="shared" si="21"/>
        <v>BDL</v>
      </c>
      <c r="M543" t="s">
        <v>68</v>
      </c>
      <c r="N543" s="31">
        <v>45210</v>
      </c>
      <c r="O543" s="32" t="s">
        <v>91</v>
      </c>
      <c r="P543">
        <v>542</v>
      </c>
    </row>
    <row r="544" spans="1:16" x14ac:dyDescent="0.25">
      <c r="A544">
        <v>271</v>
      </c>
      <c r="B544">
        <v>1.1759999999999999</v>
      </c>
      <c r="C544">
        <v>0.254</v>
      </c>
      <c r="E544" s="1">
        <f>AVERAGE(C544:C545)</f>
        <v>0.24049999999999999</v>
      </c>
      <c r="F544" s="7">
        <f t="shared" si="20"/>
        <v>0</v>
      </c>
      <c r="G544" s="2">
        <f>AVERAGE(F544:F545)</f>
        <v>0</v>
      </c>
      <c r="H544" s="2">
        <f>STDEV(B544:B545)/AVERAGE(B544:B545)*100</f>
        <v>1.9567734825288192</v>
      </c>
      <c r="I544" t="str">
        <f>IF(OR(H544&gt;15,(AND(H544&gt;10,E544&gt;0.4))),"RERUN","")</f>
        <v/>
      </c>
      <c r="J544" t="str">
        <f>IF(E544&gt;5, "DILUTE","")</f>
        <v/>
      </c>
      <c r="K544" t="str">
        <f t="shared" si="21"/>
        <v/>
      </c>
      <c r="M544" t="s">
        <v>68</v>
      </c>
      <c r="N544" s="31">
        <v>45210</v>
      </c>
      <c r="O544" s="32" t="s">
        <v>91</v>
      </c>
      <c r="P544">
        <v>543</v>
      </c>
    </row>
    <row r="545" spans="1:17" x14ac:dyDescent="0.25">
      <c r="A545">
        <v>271</v>
      </c>
      <c r="B545">
        <v>1.2090000000000001</v>
      </c>
      <c r="C545">
        <v>0.22700000000000001</v>
      </c>
      <c r="F545" s="7">
        <f t="shared" si="20"/>
        <v>0</v>
      </c>
      <c r="K545" t="str">
        <f t="shared" si="21"/>
        <v/>
      </c>
      <c r="M545" t="s">
        <v>68</v>
      </c>
      <c r="N545" s="31">
        <v>45210</v>
      </c>
      <c r="O545" s="32" t="s">
        <v>91</v>
      </c>
      <c r="P545">
        <v>544</v>
      </c>
    </row>
    <row r="546" spans="1:17" x14ac:dyDescent="0.25">
      <c r="A546">
        <v>272</v>
      </c>
      <c r="B546">
        <v>1.339</v>
      </c>
      <c r="C546">
        <v>0.126</v>
      </c>
      <c r="E546" s="1">
        <f>AVERAGE(C546:C547)</f>
        <v>0.11699999999999999</v>
      </c>
      <c r="F546" s="7">
        <f t="shared" si="20"/>
        <v>0</v>
      </c>
      <c r="G546" s="2">
        <f>AVERAGE(F546:F547)</f>
        <v>0</v>
      </c>
      <c r="H546" s="2">
        <f>STDEV(B546:B547)/AVERAGE(B546:B547)*100</f>
        <v>1.2042544218652858</v>
      </c>
      <c r="I546" t="str">
        <f>IF(OR(H546&gt;15,(AND(H546&gt;10,E546&gt;0.4))),"RERUN","")</f>
        <v/>
      </c>
      <c r="J546" t="str">
        <f>IF(E546&gt;5, "DILUTE","")</f>
        <v/>
      </c>
      <c r="K546" t="str">
        <f t="shared" si="21"/>
        <v/>
      </c>
      <c r="M546" t="s">
        <v>68</v>
      </c>
      <c r="N546" s="31">
        <v>45210</v>
      </c>
      <c r="O546" s="32" t="s">
        <v>91</v>
      </c>
      <c r="P546">
        <v>545</v>
      </c>
    </row>
    <row r="547" spans="1:17" x14ac:dyDescent="0.25">
      <c r="A547">
        <v>272</v>
      </c>
      <c r="B547">
        <v>1.3620000000000001</v>
      </c>
      <c r="C547">
        <v>0.108</v>
      </c>
      <c r="F547" s="7">
        <f t="shared" si="20"/>
        <v>0</v>
      </c>
      <c r="K547" t="str">
        <f t="shared" si="21"/>
        <v/>
      </c>
      <c r="M547" t="s">
        <v>68</v>
      </c>
      <c r="N547" s="31">
        <v>45210</v>
      </c>
      <c r="O547" s="32" t="s">
        <v>91</v>
      </c>
      <c r="P547">
        <v>546</v>
      </c>
    </row>
    <row r="548" spans="1:17" x14ac:dyDescent="0.25">
      <c r="A548">
        <v>273</v>
      </c>
      <c r="B548">
        <v>1.2569999999999999</v>
      </c>
      <c r="C548">
        <v>0.189</v>
      </c>
      <c r="E548" s="1">
        <f>AVERAGE(C548:C549)</f>
        <v>0.19750000000000001</v>
      </c>
      <c r="F548" s="7">
        <f t="shared" si="20"/>
        <v>0</v>
      </c>
      <c r="G548" s="2">
        <f>AVERAGE(F548:F549)</f>
        <v>0</v>
      </c>
      <c r="H548" s="2">
        <f>STDEV(B548:B549)/AVERAGE(B548:B549)*100</f>
        <v>1.2485031449521591</v>
      </c>
      <c r="I548" t="str">
        <f>IF(OR(H548&gt;15,(AND(H548&gt;10,E548&gt;0.4))),"RERUN","")</f>
        <v/>
      </c>
      <c r="J548" t="str">
        <f>IF(E548&gt;5, "DILUTE","")</f>
        <v/>
      </c>
      <c r="K548" t="str">
        <f t="shared" si="21"/>
        <v/>
      </c>
      <c r="M548" t="s">
        <v>68</v>
      </c>
      <c r="N548" s="31">
        <v>45210</v>
      </c>
      <c r="O548" s="32" t="s">
        <v>91</v>
      </c>
      <c r="P548">
        <v>547</v>
      </c>
    </row>
    <row r="549" spans="1:17" x14ac:dyDescent="0.25">
      <c r="A549">
        <v>273</v>
      </c>
      <c r="B549">
        <v>1.2350000000000001</v>
      </c>
      <c r="C549">
        <v>0.20599999999999999</v>
      </c>
      <c r="F549" s="7">
        <f t="shared" si="20"/>
        <v>0</v>
      </c>
      <c r="K549" t="str">
        <f t="shared" si="21"/>
        <v/>
      </c>
      <c r="M549" t="s">
        <v>68</v>
      </c>
      <c r="N549" s="31">
        <v>45210</v>
      </c>
      <c r="O549" s="32" t="s">
        <v>91</v>
      </c>
      <c r="P549">
        <v>548</v>
      </c>
    </row>
    <row r="550" spans="1:17" x14ac:dyDescent="0.25">
      <c r="A550">
        <v>24</v>
      </c>
      <c r="B550">
        <v>1.484</v>
      </c>
      <c r="C550">
        <v>0</v>
      </c>
      <c r="E550" s="1">
        <f>AVERAGE(C550:C551)</f>
        <v>4.0000000000000001E-3</v>
      </c>
      <c r="F550" s="7">
        <f t="shared" si="20"/>
        <v>0</v>
      </c>
      <c r="G550" s="2">
        <f>AVERAGE(F550:F551)</f>
        <v>0</v>
      </c>
      <c r="H550" s="2">
        <f>STDEV(B550:B551)/AVERAGE(B550:B551)*100</f>
        <v>0.38221988172245847</v>
      </c>
      <c r="I550" t="str">
        <f>IF(OR(H550&gt;15,(AND(H550&gt;10,E550&gt;0.4))),"RERUN","")</f>
        <v/>
      </c>
      <c r="J550" t="str">
        <f>IF(E550&gt;5, "DILUTE","")</f>
        <v/>
      </c>
      <c r="K550" t="str">
        <f t="shared" si="21"/>
        <v>BDL</v>
      </c>
      <c r="M550" t="s">
        <v>68</v>
      </c>
      <c r="N550" s="31">
        <v>45210</v>
      </c>
      <c r="O550" s="32" t="s">
        <v>91</v>
      </c>
      <c r="P550">
        <v>549</v>
      </c>
    </row>
    <row r="551" spans="1:17" x14ac:dyDescent="0.25">
      <c r="A551">
        <v>24</v>
      </c>
      <c r="B551">
        <v>1.476</v>
      </c>
      <c r="C551">
        <v>8.0000000000000002E-3</v>
      </c>
      <c r="F551" s="7">
        <f t="shared" si="20"/>
        <v>0</v>
      </c>
      <c r="K551" t="str">
        <f t="shared" si="21"/>
        <v>BDL</v>
      </c>
      <c r="M551" t="s">
        <v>68</v>
      </c>
      <c r="N551" s="31">
        <v>45210</v>
      </c>
      <c r="O551" s="32" t="s">
        <v>91</v>
      </c>
      <c r="P551">
        <v>550</v>
      </c>
    </row>
    <row r="552" spans="1:17" x14ac:dyDescent="0.25">
      <c r="A552">
        <v>103</v>
      </c>
      <c r="B552">
        <v>1.0109999999999999</v>
      </c>
      <c r="C552">
        <v>0.40699999999999997</v>
      </c>
      <c r="E552" s="1">
        <f>AVERAGE(C552:C553)</f>
        <v>0.39100000000000001</v>
      </c>
      <c r="F552" s="7">
        <f t="shared" si="20"/>
        <v>0</v>
      </c>
      <c r="G552" s="2">
        <f>AVERAGE(F552:F553)</f>
        <v>0</v>
      </c>
      <c r="H552" s="2">
        <f>STDEV(B552:B553)/AVERAGE(B552:B553)*100</f>
        <v>2.2032538459561386</v>
      </c>
      <c r="I552" t="str">
        <f>IF(OR(H552&gt;15,(AND(H552&gt;10,E552&gt;0.4))),"RERUN","")</f>
        <v/>
      </c>
      <c r="J552" t="str">
        <f>IF(E552&gt;5, "DILUTE","")</f>
        <v/>
      </c>
      <c r="K552" t="str">
        <f t="shared" si="21"/>
        <v/>
      </c>
      <c r="M552" t="s">
        <v>68</v>
      </c>
      <c r="N552" s="31">
        <v>45210</v>
      </c>
      <c r="O552" s="32" t="s">
        <v>91</v>
      </c>
      <c r="P552">
        <v>551</v>
      </c>
    </row>
    <row r="553" spans="1:17" x14ac:dyDescent="0.25">
      <c r="A553">
        <v>103</v>
      </c>
      <c r="B553">
        <v>1.0429999999999999</v>
      </c>
      <c r="C553">
        <v>0.375</v>
      </c>
      <c r="F553" s="7">
        <f t="shared" si="20"/>
        <v>0</v>
      </c>
      <c r="K553" t="str">
        <f t="shared" si="21"/>
        <v/>
      </c>
      <c r="M553" t="s">
        <v>68</v>
      </c>
      <c r="N553" s="31">
        <v>45210</v>
      </c>
      <c r="O553" s="32" t="s">
        <v>91</v>
      </c>
      <c r="P553">
        <v>552</v>
      </c>
    </row>
    <row r="554" spans="1:17" x14ac:dyDescent="0.25">
      <c r="A554">
        <v>110</v>
      </c>
      <c r="B554">
        <v>1.2569999999999999</v>
      </c>
      <c r="C554">
        <v>0.189</v>
      </c>
      <c r="E554" s="1">
        <f>AVERAGE(C554:C555)</f>
        <v>0.16799999999999998</v>
      </c>
      <c r="F554" s="7">
        <f t="shared" si="20"/>
        <v>0</v>
      </c>
      <c r="G554" s="2">
        <f>AVERAGE(F554:F555)</f>
        <v>0</v>
      </c>
      <c r="H554" s="2">
        <f>STDEV(B554:B555)/AVERAGE(B554:B555)*100</f>
        <v>2.9738135657378204</v>
      </c>
      <c r="I554" t="str">
        <f>IF(OR(H554&gt;15,(AND(H554&gt;10,E554&gt;0.4))),"RERUN","")</f>
        <v/>
      </c>
      <c r="J554" t="str">
        <f>IF(E554&gt;5, "DILUTE","")</f>
        <v/>
      </c>
      <c r="K554" t="str">
        <f t="shared" si="21"/>
        <v/>
      </c>
      <c r="M554" t="s">
        <v>68</v>
      </c>
      <c r="N554" s="31">
        <v>45210</v>
      </c>
      <c r="O554" s="32" t="s">
        <v>91</v>
      </c>
      <c r="P554">
        <v>553</v>
      </c>
    </row>
    <row r="555" spans="1:17" x14ac:dyDescent="0.25">
      <c r="A555">
        <v>110</v>
      </c>
      <c r="B555">
        <v>1.3109999999999999</v>
      </c>
      <c r="C555">
        <v>0.14699999999999999</v>
      </c>
      <c r="F555" s="7">
        <f t="shared" si="20"/>
        <v>0</v>
      </c>
      <c r="K555" t="str">
        <f t="shared" si="21"/>
        <v/>
      </c>
      <c r="M555" t="s">
        <v>68</v>
      </c>
      <c r="N555" s="31">
        <v>45210</v>
      </c>
      <c r="O555" s="32" t="s">
        <v>91</v>
      </c>
      <c r="P555">
        <v>554</v>
      </c>
    </row>
    <row r="556" spans="1:17" x14ac:dyDescent="0.25">
      <c r="A556">
        <v>154</v>
      </c>
      <c r="B556">
        <v>1.254</v>
      </c>
      <c r="C556">
        <v>0.191</v>
      </c>
      <c r="E556" s="1">
        <f>AVERAGE(C556:C557)</f>
        <v>0.17249999999999999</v>
      </c>
      <c r="F556" s="7">
        <f t="shared" si="20"/>
        <v>0</v>
      </c>
      <c r="G556" s="2">
        <f>AVERAGE(F556:F557)</f>
        <v>0</v>
      </c>
      <c r="H556" s="2">
        <f>STDEV(B556:B557)/AVERAGE(B556:B557)*100</f>
        <v>2.6558001171325754</v>
      </c>
      <c r="I556" t="str">
        <f>IF(OR(H556&gt;15,(AND(H556&gt;10,E556&gt;0.4))),"RERUN","")</f>
        <v/>
      </c>
      <c r="J556" t="str">
        <f>IF(E556&gt;5, "DILUTE","")</f>
        <v/>
      </c>
      <c r="K556" t="str">
        <f t="shared" si="21"/>
        <v/>
      </c>
      <c r="M556" t="s">
        <v>68</v>
      </c>
      <c r="N556" s="31">
        <v>45210</v>
      </c>
      <c r="O556" s="32" t="s">
        <v>91</v>
      </c>
      <c r="P556">
        <v>555</v>
      </c>
    </row>
    <row r="557" spans="1:17" x14ac:dyDescent="0.25">
      <c r="A557">
        <v>154</v>
      </c>
      <c r="B557">
        <v>1.302</v>
      </c>
      <c r="C557">
        <v>0.154</v>
      </c>
      <c r="F557" s="7">
        <f t="shared" si="20"/>
        <v>0</v>
      </c>
      <c r="K557" t="str">
        <f t="shared" si="21"/>
        <v/>
      </c>
      <c r="M557" t="s">
        <v>68</v>
      </c>
      <c r="N557" s="31">
        <v>45210</v>
      </c>
      <c r="O557" s="32" t="s">
        <v>91</v>
      </c>
      <c r="P557">
        <v>556</v>
      </c>
    </row>
    <row r="558" spans="1:17" x14ac:dyDescent="0.25">
      <c r="A558" s="34">
        <v>162</v>
      </c>
      <c r="B558" s="34">
        <v>0.12</v>
      </c>
      <c r="C558" s="34" t="s">
        <v>58</v>
      </c>
      <c r="D558" s="36"/>
      <c r="E558" s="37" t="e">
        <f>AVERAGE(C558:C559)</f>
        <v>#DIV/0!</v>
      </c>
      <c r="F558" s="43" t="e">
        <f t="shared" si="20"/>
        <v>#VALUE!</v>
      </c>
      <c r="G558" s="35" t="e">
        <f>AVERAGE(F558:F559)</f>
        <v>#VALUE!</v>
      </c>
      <c r="H558" s="35">
        <f>STDEV(B558:B559)/AVERAGE(B558:B559)*100</f>
        <v>3.6261886214694692</v>
      </c>
      <c r="I558" s="34" t="e">
        <f>IF(OR(H558&gt;15,(AND(H558&gt;10,E558&gt;0.4))),"RERUN","")</f>
        <v>#DIV/0!</v>
      </c>
      <c r="J558" s="34" t="e">
        <f>IF(E558&gt;5, "DILUTE","")</f>
        <v>#DIV/0!</v>
      </c>
      <c r="K558" s="34" t="str">
        <f t="shared" si="21"/>
        <v/>
      </c>
      <c r="L558" s="34"/>
      <c r="M558" s="34" t="s">
        <v>68</v>
      </c>
      <c r="N558" s="42">
        <v>45210</v>
      </c>
      <c r="O558" s="44" t="s">
        <v>91</v>
      </c>
      <c r="P558" s="34">
        <v>557</v>
      </c>
      <c r="Q558" t="s">
        <v>198</v>
      </c>
    </row>
    <row r="559" spans="1:17" x14ac:dyDescent="0.25">
      <c r="A559" s="34">
        <v>162</v>
      </c>
      <c r="B559" s="34">
        <v>0.114</v>
      </c>
      <c r="C559" s="34" t="s">
        <v>58</v>
      </c>
      <c r="D559" s="36"/>
      <c r="E559" s="37"/>
      <c r="F559" s="43" t="e">
        <f t="shared" si="20"/>
        <v>#VALUE!</v>
      </c>
      <c r="G559" s="35"/>
      <c r="H559" s="34"/>
      <c r="I559" s="34"/>
      <c r="J559" s="34"/>
      <c r="K559" s="34" t="str">
        <f t="shared" si="21"/>
        <v/>
      </c>
      <c r="L559" s="34"/>
      <c r="M559" s="34" t="s">
        <v>68</v>
      </c>
      <c r="N559" s="42">
        <v>45210</v>
      </c>
      <c r="O559" s="44" t="s">
        <v>91</v>
      </c>
      <c r="P559" s="34">
        <v>558</v>
      </c>
      <c r="Q559" t="s">
        <v>196</v>
      </c>
    </row>
    <row r="560" spans="1:17" x14ac:dyDescent="0.25">
      <c r="A560" s="34" t="s">
        <v>207</v>
      </c>
      <c r="B560" s="34">
        <v>0.189</v>
      </c>
      <c r="C560" s="34" t="s">
        <v>58</v>
      </c>
      <c r="D560" s="36"/>
      <c r="E560" s="37" t="e">
        <f>AVERAGE(C560:C561)</f>
        <v>#DIV/0!</v>
      </c>
      <c r="F560" s="43" t="e">
        <f t="shared" si="20"/>
        <v>#VALUE!</v>
      </c>
      <c r="G560" s="35" t="e">
        <f>AVERAGE(F560:F561)</f>
        <v>#VALUE!</v>
      </c>
      <c r="H560" s="35">
        <f>STDEV(B560:B561)/AVERAGE(B560:B561)*100</f>
        <v>1.4808518977728757</v>
      </c>
      <c r="I560" s="34" t="e">
        <f>IF(OR(H560&gt;15,(AND(H560&gt;10,E560&gt;0.4))),"RERUN","")</f>
        <v>#DIV/0!</v>
      </c>
      <c r="J560" s="34" t="e">
        <f>IF(E560&gt;5, "DILUTE","")</f>
        <v>#DIV/0!</v>
      </c>
      <c r="K560" s="34" t="str">
        <f t="shared" si="21"/>
        <v/>
      </c>
      <c r="L560" s="34"/>
      <c r="M560" s="34" t="s">
        <v>68</v>
      </c>
      <c r="N560" s="42">
        <v>45210</v>
      </c>
      <c r="O560" s="44" t="s">
        <v>91</v>
      </c>
      <c r="P560" s="34">
        <v>559</v>
      </c>
    </row>
    <row r="561" spans="1:16" x14ac:dyDescent="0.25">
      <c r="A561" s="34" t="s">
        <v>207</v>
      </c>
      <c r="B561" s="34">
        <v>0.193</v>
      </c>
      <c r="C561" s="34" t="s">
        <v>58</v>
      </c>
      <c r="D561" s="36"/>
      <c r="E561" s="37"/>
      <c r="F561" s="43" t="e">
        <f t="shared" si="20"/>
        <v>#VALUE!</v>
      </c>
      <c r="G561" s="35"/>
      <c r="H561" s="34"/>
      <c r="I561" s="34"/>
      <c r="J561" s="34"/>
      <c r="K561" s="34" t="str">
        <f t="shared" si="21"/>
        <v/>
      </c>
      <c r="L561" s="34"/>
      <c r="M561" s="34" t="s">
        <v>68</v>
      </c>
      <c r="N561" s="42">
        <v>45210</v>
      </c>
      <c r="O561" s="44" t="s">
        <v>91</v>
      </c>
      <c r="P561" s="34">
        <v>560</v>
      </c>
    </row>
    <row r="562" spans="1:16" x14ac:dyDescent="0.25">
      <c r="A562" s="34" t="s">
        <v>208</v>
      </c>
      <c r="B562" s="34">
        <v>0.20100000000000001</v>
      </c>
      <c r="C562" s="34" t="s">
        <v>58</v>
      </c>
      <c r="D562" s="36"/>
      <c r="E562" s="37" t="e">
        <f>AVERAGE(C562:C563)</f>
        <v>#DIV/0!</v>
      </c>
      <c r="F562" s="43" t="e">
        <f t="shared" si="20"/>
        <v>#VALUE!</v>
      </c>
      <c r="G562" s="35" t="e">
        <f>AVERAGE(F562:F563)</f>
        <v>#VALUE!</v>
      </c>
      <c r="H562" s="35">
        <f>STDEV(B562:B563)/AVERAGE(B562:B563)*100</f>
        <v>3.4325571902259524</v>
      </c>
      <c r="I562" s="34" t="e">
        <f>IF(OR(H562&gt;15,(AND(H562&gt;10,E562&gt;0.4))),"RERUN","")</f>
        <v>#DIV/0!</v>
      </c>
      <c r="J562" s="34" t="e">
        <f>IF(E562&gt;5, "DILUTE","")</f>
        <v>#DIV/0!</v>
      </c>
      <c r="K562" s="34" t="str">
        <f t="shared" si="21"/>
        <v/>
      </c>
      <c r="L562" s="34"/>
      <c r="M562" s="34" t="s">
        <v>68</v>
      </c>
      <c r="N562" s="42">
        <v>45210</v>
      </c>
      <c r="O562" s="44" t="s">
        <v>91</v>
      </c>
      <c r="P562" s="34">
        <v>561</v>
      </c>
    </row>
    <row r="563" spans="1:16" x14ac:dyDescent="0.25">
      <c r="A563" s="34" t="s">
        <v>208</v>
      </c>
      <c r="B563" s="34">
        <v>0.21099999999999999</v>
      </c>
      <c r="C563" s="34" t="s">
        <v>58</v>
      </c>
      <c r="D563" s="36"/>
      <c r="E563" s="37"/>
      <c r="F563" s="43" t="e">
        <f t="shared" si="20"/>
        <v>#VALUE!</v>
      </c>
      <c r="G563" s="35"/>
      <c r="H563" s="34"/>
      <c r="I563" s="34"/>
      <c r="J563" s="34"/>
      <c r="K563" s="34" t="str">
        <f t="shared" si="21"/>
        <v/>
      </c>
      <c r="L563" s="34"/>
      <c r="M563" s="34" t="s">
        <v>68</v>
      </c>
      <c r="N563" s="42">
        <v>45210</v>
      </c>
      <c r="O563" s="44" t="s">
        <v>91</v>
      </c>
      <c r="P563" s="34">
        <v>562</v>
      </c>
    </row>
    <row r="564" spans="1:16" x14ac:dyDescent="0.25">
      <c r="A564">
        <v>276</v>
      </c>
      <c r="B564">
        <v>1.431</v>
      </c>
      <c r="C564">
        <v>5.2999999999999999E-2</v>
      </c>
      <c r="E564" s="1">
        <f>AVERAGE(C564:C565)</f>
        <v>3.7999999999999999E-2</v>
      </c>
      <c r="F564" s="7">
        <f t="shared" si="20"/>
        <v>0</v>
      </c>
      <c r="G564" s="2">
        <f>AVERAGE(F564:F565)</f>
        <v>0</v>
      </c>
      <c r="H564" s="2">
        <f>STDEV(B564:B565)/AVERAGE(B564:B565)*100</f>
        <v>1.5637468554229121</v>
      </c>
      <c r="I564" t="str">
        <f>IF(OR(H564&gt;15,(AND(H564&gt;10,E564&gt;0.4))),"RERUN","")</f>
        <v/>
      </c>
      <c r="J564" t="str">
        <f>IF(E564&gt;5, "DILUTE","")</f>
        <v/>
      </c>
      <c r="K564" t="str">
        <f t="shared" si="21"/>
        <v>BDL</v>
      </c>
      <c r="M564" t="s">
        <v>68</v>
      </c>
      <c r="N564" s="31">
        <v>45210</v>
      </c>
      <c r="O564" s="32" t="s">
        <v>91</v>
      </c>
      <c r="P564">
        <v>563</v>
      </c>
    </row>
    <row r="565" spans="1:16" x14ac:dyDescent="0.25">
      <c r="A565">
        <v>276</v>
      </c>
      <c r="B565">
        <v>1.4630000000000001</v>
      </c>
      <c r="C565">
        <v>2.3E-2</v>
      </c>
      <c r="F565" s="7">
        <f t="shared" si="20"/>
        <v>0</v>
      </c>
      <c r="K565" t="str">
        <f t="shared" si="21"/>
        <v>BDL</v>
      </c>
      <c r="M565" t="s">
        <v>68</v>
      </c>
      <c r="N565" s="31">
        <v>45210</v>
      </c>
      <c r="O565" s="32" t="s">
        <v>91</v>
      </c>
      <c r="P565">
        <v>564</v>
      </c>
    </row>
    <row r="566" spans="1:16" x14ac:dyDescent="0.25">
      <c r="A566">
        <v>277</v>
      </c>
      <c r="B566">
        <v>1.429</v>
      </c>
      <c r="C566">
        <v>5.5E-2</v>
      </c>
      <c r="E566" s="1">
        <f>AVERAGE(C566:C567)</f>
        <v>4.7500000000000001E-2</v>
      </c>
      <c r="F566" s="7">
        <f t="shared" si="20"/>
        <v>0</v>
      </c>
      <c r="G566" s="2">
        <f>AVERAGE(F566:F567)</f>
        <v>0</v>
      </c>
      <c r="H566" s="2">
        <f>STDEV(B566:B567)/AVERAGE(B566:B567)*100</f>
        <v>0.83623062818582539</v>
      </c>
      <c r="I566" t="str">
        <f>IF(OR(H566&gt;15,(AND(H566&gt;10,E566&gt;0.4))),"RERUN","")</f>
        <v/>
      </c>
      <c r="J566" t="str">
        <f>IF(E566&gt;5, "DILUTE","")</f>
        <v/>
      </c>
      <c r="K566" t="str">
        <f t="shared" si="21"/>
        <v>BDL</v>
      </c>
      <c r="M566" t="s">
        <v>68</v>
      </c>
      <c r="N566" s="31">
        <v>45210</v>
      </c>
      <c r="O566" s="32" t="s">
        <v>91</v>
      </c>
      <c r="P566">
        <v>565</v>
      </c>
    </row>
    <row r="567" spans="1:16" x14ac:dyDescent="0.25">
      <c r="A567">
        <v>277</v>
      </c>
      <c r="B567">
        <v>1.446</v>
      </c>
      <c r="C567">
        <v>0.04</v>
      </c>
      <c r="F567" s="7">
        <f t="shared" si="20"/>
        <v>0</v>
      </c>
      <c r="K567" t="str">
        <f t="shared" si="21"/>
        <v>BDL</v>
      </c>
      <c r="M567" t="s">
        <v>68</v>
      </c>
      <c r="N567" s="31">
        <v>45210</v>
      </c>
      <c r="O567" s="32" t="s">
        <v>91</v>
      </c>
      <c r="P567">
        <v>566</v>
      </c>
    </row>
    <row r="568" spans="1:16" x14ac:dyDescent="0.25">
      <c r="A568">
        <v>215</v>
      </c>
      <c r="B568">
        <v>1.3180000000000001</v>
      </c>
      <c r="C568">
        <v>0.14199999999999999</v>
      </c>
      <c r="E568" s="1">
        <f>AVERAGE(C568:C569)</f>
        <v>0.14649999999999999</v>
      </c>
      <c r="F568" s="7">
        <f t="shared" si="20"/>
        <v>0</v>
      </c>
      <c r="G568" s="2">
        <f>AVERAGE(F568:F569)</f>
        <v>0</v>
      </c>
      <c r="H568" s="2">
        <f>STDEV(B568:B569)/AVERAGE(B568:B569)*100</f>
        <v>0.64674400718281844</v>
      </c>
      <c r="I568" t="str">
        <f>IF(OR(H568&gt;15,(AND(H568&gt;10,E568&gt;0.4))),"RERUN","")</f>
        <v/>
      </c>
      <c r="J568" t="str">
        <f>IF(E568&gt;5, "DILUTE","")</f>
        <v/>
      </c>
      <c r="K568" t="str">
        <f t="shared" si="21"/>
        <v/>
      </c>
      <c r="M568" t="s">
        <v>68</v>
      </c>
      <c r="N568" s="31">
        <v>45210</v>
      </c>
      <c r="O568" s="32" t="s">
        <v>91</v>
      </c>
      <c r="P568">
        <v>567</v>
      </c>
    </row>
    <row r="569" spans="1:16" x14ac:dyDescent="0.25">
      <c r="A569" s="3">
        <v>215</v>
      </c>
      <c r="B569" s="3">
        <v>1.306</v>
      </c>
      <c r="C569" s="3">
        <v>0.151</v>
      </c>
      <c r="D569" s="6"/>
      <c r="E569" s="4"/>
      <c r="F569" s="40">
        <f t="shared" si="20"/>
        <v>0</v>
      </c>
      <c r="G569" s="15"/>
      <c r="H569" s="3"/>
      <c r="I569" s="3"/>
      <c r="J569" s="3"/>
      <c r="K569" s="3" t="str">
        <f t="shared" si="21"/>
        <v/>
      </c>
      <c r="L569" s="3"/>
      <c r="M569" s="3" t="s">
        <v>68</v>
      </c>
      <c r="N569" s="33">
        <v>45210</v>
      </c>
      <c r="O569" s="41" t="s">
        <v>91</v>
      </c>
      <c r="P569" s="3">
        <v>568</v>
      </c>
    </row>
    <row r="570" spans="1:16" x14ac:dyDescent="0.25">
      <c r="A570" t="s">
        <v>214</v>
      </c>
      <c r="B570">
        <v>0.56599999999999995</v>
      </c>
      <c r="C570">
        <v>1.339</v>
      </c>
      <c r="D570" s="5">
        <v>10</v>
      </c>
      <c r="E570" s="1">
        <f>AVERAGE(C570:C571)</f>
        <v>1.2955000000000001</v>
      </c>
      <c r="F570" s="7">
        <f t="shared" ref="F570:F573" si="22">C570*D570</f>
        <v>13.39</v>
      </c>
      <c r="G570" s="2">
        <f>AVERAGE(F570:F571)</f>
        <v>12.955</v>
      </c>
      <c r="H570" s="2">
        <f>STDEV(B570:B571)/AVERAGE(B570:B571)*100</f>
        <v>2.6960743823403917</v>
      </c>
      <c r="I570" t="str">
        <f>IF(OR(H570&gt;15,(AND(H570&gt;10,E570&gt;0.4))),"RERUN","")</f>
        <v/>
      </c>
      <c r="J570" t="str">
        <f>IF(E570&gt;5, "DILUTE","")</f>
        <v/>
      </c>
      <c r="K570" t="str">
        <f t="shared" ref="K570:K573" si="23">IF(C570&lt;0.1,"BDL","")</f>
        <v/>
      </c>
      <c r="M570" t="s">
        <v>68</v>
      </c>
      <c r="N570" s="31">
        <v>45216</v>
      </c>
      <c r="O570" s="32" t="s">
        <v>91</v>
      </c>
    </row>
    <row r="571" spans="1:16" x14ac:dyDescent="0.25">
      <c r="A571" t="s">
        <v>214</v>
      </c>
      <c r="B571">
        <v>0.58799999999999997</v>
      </c>
      <c r="C571">
        <v>1.252</v>
      </c>
      <c r="D571" s="5">
        <v>10</v>
      </c>
      <c r="F571" s="7">
        <f t="shared" si="22"/>
        <v>12.52</v>
      </c>
      <c r="K571" t="str">
        <f t="shared" si="23"/>
        <v/>
      </c>
      <c r="M571" t="s">
        <v>68</v>
      </c>
      <c r="N571" s="31">
        <v>45216</v>
      </c>
      <c r="O571" s="32" t="s">
        <v>91</v>
      </c>
    </row>
    <row r="572" spans="1:16" x14ac:dyDescent="0.25">
      <c r="A572" t="s">
        <v>214</v>
      </c>
      <c r="B572">
        <v>0.58599999999999997</v>
      </c>
      <c r="C572">
        <v>1.26</v>
      </c>
      <c r="D572" s="5">
        <v>10</v>
      </c>
      <c r="E572" s="1">
        <f>AVERAGE(C572:C573)</f>
        <v>1.2524999999999999</v>
      </c>
      <c r="F572" s="7">
        <f t="shared" si="22"/>
        <v>12.6</v>
      </c>
      <c r="G572" s="2">
        <f>AVERAGE(F572:F573)</f>
        <v>12.525</v>
      </c>
      <c r="H572" s="2">
        <f>STDEV(B572:B573)/AVERAGE(B572:B573)*100</f>
        <v>0.48102502121533891</v>
      </c>
      <c r="I572" t="str">
        <f>IF(OR(H572&gt;15,(AND(H572&gt;10,E572&gt;0.4))),"RERUN","")</f>
        <v/>
      </c>
      <c r="J572" t="str">
        <f>IF(E572&gt;5, "DILUTE","")</f>
        <v/>
      </c>
      <c r="K572" t="str">
        <f t="shared" si="23"/>
        <v/>
      </c>
      <c r="M572" t="s">
        <v>68</v>
      </c>
      <c r="N572" s="31">
        <v>45216</v>
      </c>
      <c r="O572" s="32" t="s">
        <v>91</v>
      </c>
      <c r="P572">
        <v>571</v>
      </c>
    </row>
    <row r="573" spans="1:16" x14ac:dyDescent="0.25">
      <c r="A573" t="s">
        <v>214</v>
      </c>
      <c r="B573">
        <v>0.59</v>
      </c>
      <c r="C573">
        <v>1.2450000000000001</v>
      </c>
      <c r="D573" s="5">
        <v>10</v>
      </c>
      <c r="F573" s="7">
        <f t="shared" si="22"/>
        <v>12.450000000000001</v>
      </c>
      <c r="K573" t="str">
        <f t="shared" si="23"/>
        <v/>
      </c>
      <c r="M573" t="s">
        <v>68</v>
      </c>
      <c r="N573" s="31">
        <v>45216</v>
      </c>
      <c r="O573" s="32" t="s">
        <v>91</v>
      </c>
      <c r="P573">
        <v>572</v>
      </c>
    </row>
    <row r="574" spans="1:16" x14ac:dyDescent="0.25">
      <c r="B574"/>
      <c r="C574"/>
      <c r="E574" s="1" t="e">
        <f>AVERAGE(C574:C575)</f>
        <v>#DIV/0!</v>
      </c>
      <c r="F574" s="7">
        <f t="shared" si="20"/>
        <v>0</v>
      </c>
      <c r="G574" s="2">
        <f>AVERAGE(F574:F575)</f>
        <v>0</v>
      </c>
      <c r="H574" s="2" t="e">
        <f>STDEV(B574:B575)/AVERAGE(B574:B575)*100</f>
        <v>#DIV/0!</v>
      </c>
      <c r="I574" t="e">
        <f>IF(OR(H574&gt;15,(AND(H574&gt;10,E574&gt;0.4))),"RERUN","")</f>
        <v>#DIV/0!</v>
      </c>
      <c r="J574" t="e">
        <f>IF(E574&gt;5, "DILUTE","")</f>
        <v>#DIV/0!</v>
      </c>
      <c r="K574" t="str">
        <f t="shared" si="21"/>
        <v>BDL</v>
      </c>
      <c r="O574" s="32"/>
      <c r="P574">
        <v>573</v>
      </c>
    </row>
    <row r="575" spans="1:16" x14ac:dyDescent="0.25">
      <c r="B575"/>
      <c r="C575"/>
      <c r="F575" s="7">
        <f t="shared" si="20"/>
        <v>0</v>
      </c>
      <c r="K575" t="str">
        <f t="shared" si="21"/>
        <v>BDL</v>
      </c>
      <c r="O575" s="32"/>
      <c r="P575">
        <v>574</v>
      </c>
    </row>
    <row r="576" spans="1:16" x14ac:dyDescent="0.25">
      <c r="B576"/>
      <c r="C576"/>
      <c r="E576" s="1" t="e">
        <f>AVERAGE(C576:C577)</f>
        <v>#DIV/0!</v>
      </c>
      <c r="F576" s="7">
        <f t="shared" si="20"/>
        <v>0</v>
      </c>
      <c r="G576" s="2">
        <f>AVERAGE(F576:F577)</f>
        <v>0</v>
      </c>
      <c r="H576" s="2" t="e">
        <f>STDEV(B576:B577)/AVERAGE(B576:B577)*100</f>
        <v>#DIV/0!</v>
      </c>
      <c r="I576" t="e">
        <f>IF(OR(H576&gt;15,(AND(H576&gt;10,E576&gt;0.4))),"RERUN","")</f>
        <v>#DIV/0!</v>
      </c>
      <c r="J576" t="e">
        <f>IF(E576&gt;5, "DILUTE","")</f>
        <v>#DIV/0!</v>
      </c>
      <c r="K576" t="str">
        <f t="shared" si="21"/>
        <v>BDL</v>
      </c>
      <c r="O576" s="32"/>
      <c r="P576">
        <v>575</v>
      </c>
    </row>
    <row r="577" spans="2:16" x14ac:dyDescent="0.25">
      <c r="B577"/>
      <c r="C577"/>
      <c r="F577" s="7">
        <f t="shared" si="20"/>
        <v>0</v>
      </c>
      <c r="K577" t="str">
        <f t="shared" si="21"/>
        <v>BDL</v>
      </c>
      <c r="O577" s="32"/>
      <c r="P577">
        <v>576</v>
      </c>
    </row>
    <row r="578" spans="2:16" x14ac:dyDescent="0.25">
      <c r="B578"/>
      <c r="C578"/>
      <c r="E578" s="1" t="e">
        <f>AVERAGE(C578:C579)</f>
        <v>#DIV/0!</v>
      </c>
      <c r="F578" s="7">
        <f t="shared" si="20"/>
        <v>0</v>
      </c>
      <c r="G578" s="2">
        <f>AVERAGE(F578:F579)</f>
        <v>0</v>
      </c>
      <c r="H578" s="2" t="e">
        <f>STDEV(B578:B579)/AVERAGE(B578:B579)*100</f>
        <v>#DIV/0!</v>
      </c>
      <c r="I578" t="e">
        <f>IF(OR(H578&gt;15,(AND(H578&gt;10,E578&gt;0.4))),"RERUN","")</f>
        <v>#DIV/0!</v>
      </c>
      <c r="J578" t="e">
        <f>IF(E578&gt;5, "DILUTE","")</f>
        <v>#DIV/0!</v>
      </c>
      <c r="K578" t="str">
        <f t="shared" si="21"/>
        <v>BDL</v>
      </c>
      <c r="O578" s="32"/>
      <c r="P578">
        <v>577</v>
      </c>
    </row>
    <row r="579" spans="2:16" x14ac:dyDescent="0.25">
      <c r="B579"/>
      <c r="C579"/>
      <c r="F579" s="7">
        <f t="shared" ref="F579:F642" si="24">C579*D579</f>
        <v>0</v>
      </c>
      <c r="K579" t="str">
        <f t="shared" ref="K579:K642" si="25">IF(C579&lt;0.1,"BDL","")</f>
        <v>BDL</v>
      </c>
      <c r="O579" s="32"/>
      <c r="P579">
        <v>578</v>
      </c>
    </row>
    <row r="580" spans="2:16" x14ac:dyDescent="0.25">
      <c r="B580"/>
      <c r="C580"/>
      <c r="E580" s="1" t="e">
        <f>AVERAGE(C580:C581)</f>
        <v>#DIV/0!</v>
      </c>
      <c r="F580" s="7">
        <f t="shared" si="24"/>
        <v>0</v>
      </c>
      <c r="G580" s="2">
        <f>AVERAGE(F580:F581)</f>
        <v>0</v>
      </c>
      <c r="H580" s="2" t="e">
        <f>STDEV(B580:B581)/AVERAGE(B580:B581)*100</f>
        <v>#DIV/0!</v>
      </c>
      <c r="I580" t="e">
        <f>IF(OR(H580&gt;15,(AND(H580&gt;10,E580&gt;0.4))),"RERUN","")</f>
        <v>#DIV/0!</v>
      </c>
      <c r="J580" t="e">
        <f>IF(E580&gt;5, "DILUTE","")</f>
        <v>#DIV/0!</v>
      </c>
      <c r="K580" t="str">
        <f t="shared" si="25"/>
        <v>BDL</v>
      </c>
      <c r="O580" s="32"/>
      <c r="P580">
        <v>579</v>
      </c>
    </row>
    <row r="581" spans="2:16" x14ac:dyDescent="0.25">
      <c r="B581"/>
      <c r="C581"/>
      <c r="F581" s="7">
        <f t="shared" si="24"/>
        <v>0</v>
      </c>
      <c r="K581" t="str">
        <f t="shared" si="25"/>
        <v>BDL</v>
      </c>
      <c r="O581" s="32"/>
      <c r="P581">
        <v>580</v>
      </c>
    </row>
    <row r="582" spans="2:16" x14ac:dyDescent="0.25">
      <c r="B582"/>
      <c r="C582"/>
      <c r="E582" s="1" t="e">
        <f>AVERAGE(C582:C583)</f>
        <v>#DIV/0!</v>
      </c>
      <c r="F582" s="7">
        <f t="shared" si="24"/>
        <v>0</v>
      </c>
      <c r="G582" s="2">
        <f>AVERAGE(F582:F583)</f>
        <v>0</v>
      </c>
      <c r="H582" s="2" t="e">
        <f>STDEV(B582:B583)/AVERAGE(B582:B583)*100</f>
        <v>#DIV/0!</v>
      </c>
      <c r="I582" t="e">
        <f>IF(OR(H582&gt;15,(AND(H582&gt;10,E582&gt;0.4))),"RERUN","")</f>
        <v>#DIV/0!</v>
      </c>
      <c r="J582" t="e">
        <f>IF(E582&gt;5, "DILUTE","")</f>
        <v>#DIV/0!</v>
      </c>
      <c r="K582" t="str">
        <f t="shared" si="25"/>
        <v>BDL</v>
      </c>
      <c r="O582" s="32"/>
      <c r="P582">
        <v>581</v>
      </c>
    </row>
    <row r="583" spans="2:16" x14ac:dyDescent="0.25">
      <c r="B583"/>
      <c r="C583"/>
      <c r="F583" s="7">
        <f t="shared" si="24"/>
        <v>0</v>
      </c>
      <c r="K583" t="str">
        <f t="shared" si="25"/>
        <v>BDL</v>
      </c>
      <c r="O583" s="32"/>
      <c r="P583">
        <v>582</v>
      </c>
    </row>
    <row r="584" spans="2:16" x14ac:dyDescent="0.25">
      <c r="B584"/>
      <c r="C584"/>
      <c r="E584" s="1" t="e">
        <f>AVERAGE(C584:C585)</f>
        <v>#DIV/0!</v>
      </c>
      <c r="F584" s="7">
        <f t="shared" si="24"/>
        <v>0</v>
      </c>
      <c r="G584" s="2">
        <f>AVERAGE(F584:F585)</f>
        <v>0</v>
      </c>
      <c r="H584" s="2" t="e">
        <f>STDEV(B584:B585)/AVERAGE(B584:B585)*100</f>
        <v>#DIV/0!</v>
      </c>
      <c r="I584" t="e">
        <f>IF(OR(H584&gt;15,(AND(H584&gt;10,E584&gt;0.4))),"RERUN","")</f>
        <v>#DIV/0!</v>
      </c>
      <c r="J584" t="e">
        <f>IF(E584&gt;5, "DILUTE","")</f>
        <v>#DIV/0!</v>
      </c>
      <c r="K584" t="str">
        <f t="shared" si="25"/>
        <v>BDL</v>
      </c>
      <c r="O584" s="32"/>
      <c r="P584">
        <v>583</v>
      </c>
    </row>
    <row r="585" spans="2:16" x14ac:dyDescent="0.25">
      <c r="B585"/>
      <c r="C585"/>
      <c r="F585" s="7">
        <f t="shared" si="24"/>
        <v>0</v>
      </c>
      <c r="K585" t="str">
        <f t="shared" si="25"/>
        <v>BDL</v>
      </c>
      <c r="O585" s="32"/>
      <c r="P585">
        <v>584</v>
      </c>
    </row>
    <row r="586" spans="2:16" x14ac:dyDescent="0.25">
      <c r="B586"/>
      <c r="C586"/>
      <c r="E586" s="1" t="e">
        <f>AVERAGE(C586:C587)</f>
        <v>#DIV/0!</v>
      </c>
      <c r="F586" s="7">
        <f t="shared" si="24"/>
        <v>0</v>
      </c>
      <c r="G586" s="2">
        <f>AVERAGE(F586:F587)</f>
        <v>0</v>
      </c>
      <c r="H586" s="2" t="e">
        <f>STDEV(B586:B587)/AVERAGE(B586:B587)*100</f>
        <v>#DIV/0!</v>
      </c>
      <c r="I586" t="e">
        <f>IF(OR(H586&gt;15,(AND(H586&gt;10,E586&gt;0.4))),"RERUN","")</f>
        <v>#DIV/0!</v>
      </c>
      <c r="J586" t="e">
        <f>IF(E586&gt;5, "DILUTE","")</f>
        <v>#DIV/0!</v>
      </c>
      <c r="K586" t="str">
        <f t="shared" si="25"/>
        <v>BDL</v>
      </c>
      <c r="O586" s="32"/>
      <c r="P586">
        <v>585</v>
      </c>
    </row>
    <row r="587" spans="2:16" x14ac:dyDescent="0.25">
      <c r="B587"/>
      <c r="C587"/>
      <c r="F587" s="7">
        <f t="shared" si="24"/>
        <v>0</v>
      </c>
      <c r="K587" t="str">
        <f t="shared" si="25"/>
        <v>BDL</v>
      </c>
      <c r="O587" s="32"/>
      <c r="P587">
        <v>586</v>
      </c>
    </row>
    <row r="588" spans="2:16" x14ac:dyDescent="0.25">
      <c r="B588"/>
      <c r="C588"/>
      <c r="E588" s="1" t="e">
        <f>AVERAGE(C588:C589)</f>
        <v>#DIV/0!</v>
      </c>
      <c r="F588" s="7">
        <f t="shared" si="24"/>
        <v>0</v>
      </c>
      <c r="G588" s="2">
        <f>AVERAGE(F588:F589)</f>
        <v>0</v>
      </c>
      <c r="H588" s="2" t="e">
        <f>STDEV(B588:B589)/AVERAGE(B588:B589)*100</f>
        <v>#DIV/0!</v>
      </c>
      <c r="I588" t="e">
        <f>IF(OR(H588&gt;15,(AND(H588&gt;10,E588&gt;0.4))),"RERUN","")</f>
        <v>#DIV/0!</v>
      </c>
      <c r="J588" t="e">
        <f>IF(E588&gt;5, "DILUTE","")</f>
        <v>#DIV/0!</v>
      </c>
      <c r="K588" t="str">
        <f t="shared" si="25"/>
        <v>BDL</v>
      </c>
      <c r="O588" s="32"/>
      <c r="P588">
        <v>587</v>
      </c>
    </row>
    <row r="589" spans="2:16" x14ac:dyDescent="0.25">
      <c r="B589"/>
      <c r="C589"/>
      <c r="F589" s="7">
        <f t="shared" si="24"/>
        <v>0</v>
      </c>
      <c r="K589" t="str">
        <f t="shared" si="25"/>
        <v>BDL</v>
      </c>
      <c r="O589" s="32"/>
      <c r="P589">
        <v>588</v>
      </c>
    </row>
    <row r="590" spans="2:16" x14ac:dyDescent="0.25">
      <c r="B590"/>
      <c r="C590"/>
      <c r="E590" s="1" t="e">
        <f>AVERAGE(C590:C591)</f>
        <v>#DIV/0!</v>
      </c>
      <c r="F590" s="7">
        <f t="shared" si="24"/>
        <v>0</v>
      </c>
      <c r="G590" s="2">
        <f>AVERAGE(F590:F591)</f>
        <v>0</v>
      </c>
      <c r="H590" s="2" t="e">
        <f>STDEV(B590:B591)/AVERAGE(B590:B591)*100</f>
        <v>#DIV/0!</v>
      </c>
      <c r="I590" t="e">
        <f>IF(OR(H590&gt;15,(AND(H590&gt;10,E590&gt;0.4))),"RERUN","")</f>
        <v>#DIV/0!</v>
      </c>
      <c r="J590" t="e">
        <f>IF(E590&gt;5, "DILUTE","")</f>
        <v>#DIV/0!</v>
      </c>
      <c r="K590" t="str">
        <f t="shared" si="25"/>
        <v>BDL</v>
      </c>
      <c r="O590" s="32"/>
      <c r="P590">
        <v>589</v>
      </c>
    </row>
    <row r="591" spans="2:16" x14ac:dyDescent="0.25">
      <c r="B591"/>
      <c r="C591"/>
      <c r="F591" s="7">
        <f t="shared" si="24"/>
        <v>0</v>
      </c>
      <c r="K591" t="str">
        <f t="shared" si="25"/>
        <v>BDL</v>
      </c>
      <c r="O591" s="32"/>
      <c r="P591">
        <v>590</v>
      </c>
    </row>
    <row r="592" spans="2:16" x14ac:dyDescent="0.25">
      <c r="B592"/>
      <c r="C592"/>
      <c r="E592" s="1" t="e">
        <f>AVERAGE(C592:C593)</f>
        <v>#DIV/0!</v>
      </c>
      <c r="F592" s="7">
        <f t="shared" si="24"/>
        <v>0</v>
      </c>
      <c r="G592" s="2">
        <f>AVERAGE(F592:F593)</f>
        <v>0</v>
      </c>
      <c r="H592" s="2" t="e">
        <f>STDEV(B592:B593)/AVERAGE(B592:B593)*100</f>
        <v>#DIV/0!</v>
      </c>
      <c r="I592" t="e">
        <f>IF(OR(H592&gt;15,(AND(H592&gt;10,E592&gt;0.4))),"RERUN","")</f>
        <v>#DIV/0!</v>
      </c>
      <c r="J592" t="e">
        <f>IF(E592&gt;5, "DILUTE","")</f>
        <v>#DIV/0!</v>
      </c>
      <c r="K592" t="str">
        <f t="shared" si="25"/>
        <v>BDL</v>
      </c>
      <c r="O592" s="32"/>
      <c r="P592">
        <v>591</v>
      </c>
    </row>
    <row r="593" spans="2:16" x14ac:dyDescent="0.25">
      <c r="B593"/>
      <c r="C593"/>
      <c r="F593" s="7">
        <f t="shared" si="24"/>
        <v>0</v>
      </c>
      <c r="K593" t="str">
        <f t="shared" si="25"/>
        <v>BDL</v>
      </c>
      <c r="O593" s="32"/>
      <c r="P593">
        <v>592</v>
      </c>
    </row>
    <row r="594" spans="2:16" x14ac:dyDescent="0.25">
      <c r="B594"/>
      <c r="C594"/>
      <c r="E594" s="1" t="e">
        <f>AVERAGE(C594:C595)</f>
        <v>#DIV/0!</v>
      </c>
      <c r="F594" s="7">
        <f t="shared" si="24"/>
        <v>0</v>
      </c>
      <c r="G594" s="2">
        <f>AVERAGE(F594:F595)</f>
        <v>0</v>
      </c>
      <c r="H594" s="2" t="e">
        <f>STDEV(B594:B595)/AVERAGE(B594:B595)*100</f>
        <v>#DIV/0!</v>
      </c>
      <c r="I594" t="e">
        <f>IF(OR(H594&gt;15,(AND(H594&gt;10,E594&gt;0.4))),"RERUN","")</f>
        <v>#DIV/0!</v>
      </c>
      <c r="J594" t="e">
        <f>IF(E594&gt;5, "DILUTE","")</f>
        <v>#DIV/0!</v>
      </c>
      <c r="K594" t="str">
        <f t="shared" si="25"/>
        <v>BDL</v>
      </c>
      <c r="O594" s="32"/>
      <c r="P594">
        <v>593</v>
      </c>
    </row>
    <row r="595" spans="2:16" x14ac:dyDescent="0.25">
      <c r="B595"/>
      <c r="C595"/>
      <c r="F595" s="7">
        <f t="shared" si="24"/>
        <v>0</v>
      </c>
      <c r="K595" t="str">
        <f t="shared" si="25"/>
        <v>BDL</v>
      </c>
      <c r="O595" s="32"/>
      <c r="P595">
        <v>594</v>
      </c>
    </row>
    <row r="596" spans="2:16" x14ac:dyDescent="0.25">
      <c r="B596"/>
      <c r="C596"/>
      <c r="E596" s="1" t="e">
        <f>AVERAGE(C596:C597)</f>
        <v>#DIV/0!</v>
      </c>
      <c r="F596" s="7">
        <f t="shared" si="24"/>
        <v>0</v>
      </c>
      <c r="G596" s="2">
        <f>AVERAGE(F596:F597)</f>
        <v>0</v>
      </c>
      <c r="H596" s="2" t="e">
        <f>STDEV(B596:B597)/AVERAGE(B596:B597)*100</f>
        <v>#DIV/0!</v>
      </c>
      <c r="I596" t="e">
        <f>IF(OR(H596&gt;15,(AND(H596&gt;10,E596&gt;0.4))),"RERUN","")</f>
        <v>#DIV/0!</v>
      </c>
      <c r="J596" t="e">
        <f>IF(E596&gt;5, "DILUTE","")</f>
        <v>#DIV/0!</v>
      </c>
      <c r="K596" t="str">
        <f t="shared" si="25"/>
        <v>BDL</v>
      </c>
      <c r="O596" s="32"/>
      <c r="P596">
        <v>595</v>
      </c>
    </row>
    <row r="597" spans="2:16" x14ac:dyDescent="0.25">
      <c r="B597"/>
      <c r="C597"/>
      <c r="F597" s="7">
        <f t="shared" si="24"/>
        <v>0</v>
      </c>
      <c r="K597" t="str">
        <f t="shared" si="25"/>
        <v>BDL</v>
      </c>
      <c r="O597" s="32"/>
      <c r="P597">
        <v>596</v>
      </c>
    </row>
    <row r="598" spans="2:16" x14ac:dyDescent="0.25">
      <c r="B598"/>
      <c r="C598"/>
      <c r="E598" s="1" t="e">
        <f>AVERAGE(C598:C599)</f>
        <v>#DIV/0!</v>
      </c>
      <c r="F598" s="7">
        <f t="shared" si="24"/>
        <v>0</v>
      </c>
      <c r="G598" s="2">
        <f>AVERAGE(F598:F599)</f>
        <v>0</v>
      </c>
      <c r="H598" s="2" t="e">
        <f>STDEV(B598:B599)/AVERAGE(B598:B599)*100</f>
        <v>#DIV/0!</v>
      </c>
      <c r="I598" t="e">
        <f>IF(OR(H598&gt;15,(AND(H598&gt;10,E598&gt;0.4))),"RERUN","")</f>
        <v>#DIV/0!</v>
      </c>
      <c r="J598" t="e">
        <f>IF(E598&gt;5, "DILUTE","")</f>
        <v>#DIV/0!</v>
      </c>
      <c r="K598" t="str">
        <f t="shared" si="25"/>
        <v>BDL</v>
      </c>
      <c r="O598" s="32"/>
      <c r="P598">
        <v>597</v>
      </c>
    </row>
    <row r="599" spans="2:16" x14ac:dyDescent="0.25">
      <c r="B599"/>
      <c r="C599"/>
      <c r="F599" s="7">
        <f t="shared" si="24"/>
        <v>0</v>
      </c>
      <c r="K599" t="str">
        <f t="shared" si="25"/>
        <v>BDL</v>
      </c>
      <c r="O599" s="32"/>
      <c r="P599">
        <v>598</v>
      </c>
    </row>
    <row r="600" spans="2:16" x14ac:dyDescent="0.25">
      <c r="B600"/>
      <c r="C600"/>
      <c r="E600" s="1" t="e">
        <f>AVERAGE(C600:C601)</f>
        <v>#DIV/0!</v>
      </c>
      <c r="F600" s="7">
        <f t="shared" si="24"/>
        <v>0</v>
      </c>
      <c r="G600" s="2">
        <f>AVERAGE(F600:F601)</f>
        <v>0</v>
      </c>
      <c r="H600" s="2" t="e">
        <f>STDEV(B600:B601)/AVERAGE(B600:B601)*100</f>
        <v>#DIV/0!</v>
      </c>
      <c r="I600" t="e">
        <f>IF(OR(H600&gt;15,(AND(H600&gt;10,E600&gt;0.4))),"RERUN","")</f>
        <v>#DIV/0!</v>
      </c>
      <c r="J600" t="e">
        <f>IF(E600&gt;5, "DILUTE","")</f>
        <v>#DIV/0!</v>
      </c>
      <c r="K600" t="str">
        <f t="shared" si="25"/>
        <v>BDL</v>
      </c>
      <c r="O600" s="32"/>
      <c r="P600">
        <v>599</v>
      </c>
    </row>
    <row r="601" spans="2:16" x14ac:dyDescent="0.25">
      <c r="B601"/>
      <c r="C601"/>
      <c r="F601" s="7">
        <f t="shared" si="24"/>
        <v>0</v>
      </c>
      <c r="K601" t="str">
        <f t="shared" si="25"/>
        <v>BDL</v>
      </c>
      <c r="O601" s="32"/>
      <c r="P601">
        <v>600</v>
      </c>
    </row>
    <row r="602" spans="2:16" x14ac:dyDescent="0.25">
      <c r="B602"/>
      <c r="C602"/>
      <c r="E602" s="1" t="e">
        <f>AVERAGE(C602:C603)</f>
        <v>#DIV/0!</v>
      </c>
      <c r="F602" s="7">
        <f t="shared" si="24"/>
        <v>0</v>
      </c>
      <c r="G602" s="2">
        <f>AVERAGE(F602:F603)</f>
        <v>0</v>
      </c>
      <c r="H602" s="2" t="e">
        <f>STDEV(B602:B603)/AVERAGE(B602:B603)*100</f>
        <v>#DIV/0!</v>
      </c>
      <c r="I602" t="e">
        <f>IF(OR(H602&gt;15,(AND(H602&gt;10,E602&gt;0.4))),"RERUN","")</f>
        <v>#DIV/0!</v>
      </c>
      <c r="J602" t="e">
        <f>IF(E602&gt;5, "DILUTE","")</f>
        <v>#DIV/0!</v>
      </c>
      <c r="K602" t="str">
        <f t="shared" si="25"/>
        <v>BDL</v>
      </c>
      <c r="O602" s="32"/>
      <c r="P602">
        <v>601</v>
      </c>
    </row>
    <row r="603" spans="2:16" x14ac:dyDescent="0.25">
      <c r="B603"/>
      <c r="C603"/>
      <c r="F603" s="7">
        <f t="shared" si="24"/>
        <v>0</v>
      </c>
      <c r="K603" t="str">
        <f t="shared" si="25"/>
        <v>BDL</v>
      </c>
      <c r="O603" s="32"/>
      <c r="P603">
        <v>602</v>
      </c>
    </row>
    <row r="604" spans="2:16" x14ac:dyDescent="0.25">
      <c r="B604"/>
      <c r="C604"/>
      <c r="E604" s="1" t="e">
        <f>AVERAGE(C604:C605)</f>
        <v>#DIV/0!</v>
      </c>
      <c r="F604" s="7">
        <f t="shared" si="24"/>
        <v>0</v>
      </c>
      <c r="G604" s="2">
        <f>AVERAGE(F604:F605)</f>
        <v>0</v>
      </c>
      <c r="H604" s="2" t="e">
        <f>STDEV(B604:B605)/AVERAGE(B604:B605)*100</f>
        <v>#DIV/0!</v>
      </c>
      <c r="I604" t="e">
        <f>IF(OR(H604&gt;15,(AND(H604&gt;10,E604&gt;0.4))),"RERUN","")</f>
        <v>#DIV/0!</v>
      </c>
      <c r="J604" t="e">
        <f>IF(E604&gt;5, "DILUTE","")</f>
        <v>#DIV/0!</v>
      </c>
      <c r="K604" t="str">
        <f t="shared" si="25"/>
        <v>BDL</v>
      </c>
      <c r="O604" s="32"/>
      <c r="P604">
        <v>603</v>
      </c>
    </row>
    <row r="605" spans="2:16" x14ac:dyDescent="0.25">
      <c r="B605"/>
      <c r="C605"/>
      <c r="F605" s="7">
        <f t="shared" si="24"/>
        <v>0</v>
      </c>
      <c r="K605" t="str">
        <f t="shared" si="25"/>
        <v>BDL</v>
      </c>
      <c r="O605" s="32"/>
      <c r="P605">
        <v>604</v>
      </c>
    </row>
    <row r="606" spans="2:16" x14ac:dyDescent="0.25">
      <c r="B606"/>
      <c r="C606"/>
      <c r="E606" s="1" t="e">
        <f>AVERAGE(C606:C607)</f>
        <v>#DIV/0!</v>
      </c>
      <c r="F606" s="7">
        <f t="shared" si="24"/>
        <v>0</v>
      </c>
      <c r="G606" s="2">
        <f>AVERAGE(F606:F607)</f>
        <v>0</v>
      </c>
      <c r="H606" s="2" t="e">
        <f>STDEV(B606:B607)/AVERAGE(B606:B607)*100</f>
        <v>#DIV/0!</v>
      </c>
      <c r="I606" t="e">
        <f>IF(OR(H606&gt;15,(AND(H606&gt;10,E606&gt;0.4))),"RERUN","")</f>
        <v>#DIV/0!</v>
      </c>
      <c r="J606" t="e">
        <f>IF(E606&gt;5, "DILUTE","")</f>
        <v>#DIV/0!</v>
      </c>
      <c r="K606" t="str">
        <f t="shared" si="25"/>
        <v>BDL</v>
      </c>
      <c r="O606" s="32"/>
      <c r="P606">
        <v>605</v>
      </c>
    </row>
    <row r="607" spans="2:16" x14ac:dyDescent="0.25">
      <c r="B607"/>
      <c r="C607"/>
      <c r="F607" s="7">
        <f t="shared" si="24"/>
        <v>0</v>
      </c>
      <c r="K607" t="str">
        <f t="shared" si="25"/>
        <v>BDL</v>
      </c>
      <c r="O607" s="32"/>
      <c r="P607">
        <v>606</v>
      </c>
    </row>
    <row r="608" spans="2:16" x14ac:dyDescent="0.25">
      <c r="B608"/>
      <c r="C608"/>
      <c r="E608" s="1" t="e">
        <f>AVERAGE(C608:C609)</f>
        <v>#DIV/0!</v>
      </c>
      <c r="F608" s="7">
        <f t="shared" si="24"/>
        <v>0</v>
      </c>
      <c r="G608" s="2">
        <f>AVERAGE(F608:F609)</f>
        <v>0</v>
      </c>
      <c r="H608" s="2" t="e">
        <f>STDEV(B608:B609)/AVERAGE(B608:B609)*100</f>
        <v>#DIV/0!</v>
      </c>
      <c r="I608" t="e">
        <f>IF(OR(H608&gt;15,(AND(H608&gt;10,E608&gt;0.4))),"RERUN","")</f>
        <v>#DIV/0!</v>
      </c>
      <c r="J608" t="e">
        <f>IF(E608&gt;5, "DILUTE","")</f>
        <v>#DIV/0!</v>
      </c>
      <c r="K608" t="str">
        <f t="shared" si="25"/>
        <v>BDL</v>
      </c>
      <c r="O608" s="32"/>
      <c r="P608">
        <v>607</v>
      </c>
    </row>
    <row r="609" spans="2:16" x14ac:dyDescent="0.25">
      <c r="B609"/>
      <c r="C609"/>
      <c r="F609" s="7">
        <f t="shared" si="24"/>
        <v>0</v>
      </c>
      <c r="K609" t="str">
        <f t="shared" si="25"/>
        <v>BDL</v>
      </c>
      <c r="O609" s="32"/>
      <c r="P609">
        <v>608</v>
      </c>
    </row>
    <row r="610" spans="2:16" x14ac:dyDescent="0.25">
      <c r="B610"/>
      <c r="C610"/>
      <c r="E610" s="1" t="e">
        <f>AVERAGE(C610:C611)</f>
        <v>#DIV/0!</v>
      </c>
      <c r="F610" s="7">
        <f t="shared" si="24"/>
        <v>0</v>
      </c>
      <c r="G610" s="2">
        <f>AVERAGE(F610:F611)</f>
        <v>0</v>
      </c>
      <c r="H610" s="2" t="e">
        <f>STDEV(B610:B611)/AVERAGE(B610:B611)*100</f>
        <v>#DIV/0!</v>
      </c>
      <c r="I610" t="e">
        <f>IF(OR(H610&gt;15,(AND(H610&gt;10,E610&gt;0.4))),"RERUN","")</f>
        <v>#DIV/0!</v>
      </c>
      <c r="J610" t="e">
        <f>IF(E610&gt;5, "DILUTE","")</f>
        <v>#DIV/0!</v>
      </c>
      <c r="K610" t="str">
        <f t="shared" si="25"/>
        <v>BDL</v>
      </c>
      <c r="O610" s="32"/>
      <c r="P610">
        <v>609</v>
      </c>
    </row>
    <row r="611" spans="2:16" x14ac:dyDescent="0.25">
      <c r="B611"/>
      <c r="C611"/>
      <c r="F611" s="7">
        <f t="shared" si="24"/>
        <v>0</v>
      </c>
      <c r="K611" t="str">
        <f t="shared" si="25"/>
        <v>BDL</v>
      </c>
      <c r="O611" s="32"/>
      <c r="P611">
        <v>610</v>
      </c>
    </row>
    <row r="612" spans="2:16" x14ac:dyDescent="0.25">
      <c r="B612"/>
      <c r="C612"/>
      <c r="E612" s="1" t="e">
        <f>AVERAGE(C612:C613)</f>
        <v>#DIV/0!</v>
      </c>
      <c r="F612" s="7">
        <f t="shared" si="24"/>
        <v>0</v>
      </c>
      <c r="G612" s="2">
        <f>AVERAGE(F612:F613)</f>
        <v>0</v>
      </c>
      <c r="H612" s="2" t="e">
        <f>STDEV(B612:B613)/AVERAGE(B612:B613)*100</f>
        <v>#DIV/0!</v>
      </c>
      <c r="I612" t="e">
        <f>IF(OR(H612&gt;15,(AND(H612&gt;10,E612&gt;0.4))),"RERUN","")</f>
        <v>#DIV/0!</v>
      </c>
      <c r="J612" t="e">
        <f>IF(E612&gt;5, "DILUTE","")</f>
        <v>#DIV/0!</v>
      </c>
      <c r="K612" t="str">
        <f t="shared" si="25"/>
        <v>BDL</v>
      </c>
      <c r="O612" s="32"/>
      <c r="P612">
        <v>611</v>
      </c>
    </row>
    <row r="613" spans="2:16" x14ac:dyDescent="0.25">
      <c r="B613"/>
      <c r="C613"/>
      <c r="F613" s="7">
        <f t="shared" si="24"/>
        <v>0</v>
      </c>
      <c r="K613" t="str">
        <f t="shared" si="25"/>
        <v>BDL</v>
      </c>
      <c r="O613" s="32"/>
      <c r="P613">
        <v>612</v>
      </c>
    </row>
    <row r="614" spans="2:16" x14ac:dyDescent="0.25">
      <c r="B614"/>
      <c r="C614"/>
      <c r="E614" s="1" t="e">
        <f>AVERAGE(C614:C615)</f>
        <v>#DIV/0!</v>
      </c>
      <c r="F614" s="7">
        <f t="shared" si="24"/>
        <v>0</v>
      </c>
      <c r="G614" s="2">
        <f>AVERAGE(F614:F615)</f>
        <v>0</v>
      </c>
      <c r="H614" s="2" t="e">
        <f>STDEV(B614:B615)/AVERAGE(B614:B615)*100</f>
        <v>#DIV/0!</v>
      </c>
      <c r="I614" t="e">
        <f>IF(OR(H614&gt;15,(AND(H614&gt;10,E614&gt;0.4))),"RERUN","")</f>
        <v>#DIV/0!</v>
      </c>
      <c r="J614" t="e">
        <f>IF(E614&gt;5, "DILUTE","")</f>
        <v>#DIV/0!</v>
      </c>
      <c r="K614" t="str">
        <f t="shared" si="25"/>
        <v>BDL</v>
      </c>
      <c r="O614" s="32"/>
      <c r="P614">
        <v>613</v>
      </c>
    </row>
    <row r="615" spans="2:16" x14ac:dyDescent="0.25">
      <c r="B615"/>
      <c r="C615"/>
      <c r="F615" s="7">
        <f t="shared" si="24"/>
        <v>0</v>
      </c>
      <c r="K615" t="str">
        <f t="shared" si="25"/>
        <v>BDL</v>
      </c>
      <c r="O615" s="32"/>
      <c r="P615">
        <v>614</v>
      </c>
    </row>
    <row r="616" spans="2:16" x14ac:dyDescent="0.25">
      <c r="B616"/>
      <c r="C616"/>
      <c r="E616" s="1" t="e">
        <f>AVERAGE(C616:C617)</f>
        <v>#DIV/0!</v>
      </c>
      <c r="F616" s="7">
        <f t="shared" si="24"/>
        <v>0</v>
      </c>
      <c r="G616" s="2">
        <f>AVERAGE(F616:F617)</f>
        <v>0</v>
      </c>
      <c r="H616" s="2" t="e">
        <f>STDEV(B616:B617)/AVERAGE(B616:B617)*100</f>
        <v>#DIV/0!</v>
      </c>
      <c r="I616" t="e">
        <f>IF(OR(H616&gt;15,(AND(H616&gt;10,E616&gt;0.4))),"RERUN","")</f>
        <v>#DIV/0!</v>
      </c>
      <c r="J616" t="e">
        <f>IF(E616&gt;5, "DILUTE","")</f>
        <v>#DIV/0!</v>
      </c>
      <c r="K616" t="str">
        <f t="shared" si="25"/>
        <v>BDL</v>
      </c>
      <c r="O616" s="32"/>
      <c r="P616">
        <v>615</v>
      </c>
    </row>
    <row r="617" spans="2:16" x14ac:dyDescent="0.25">
      <c r="B617"/>
      <c r="C617"/>
      <c r="F617" s="7">
        <f t="shared" si="24"/>
        <v>0</v>
      </c>
      <c r="K617" t="str">
        <f t="shared" si="25"/>
        <v>BDL</v>
      </c>
      <c r="O617" s="32"/>
      <c r="P617">
        <v>616</v>
      </c>
    </row>
    <row r="618" spans="2:16" x14ac:dyDescent="0.25">
      <c r="B618"/>
      <c r="C618"/>
      <c r="E618" s="1" t="e">
        <f>AVERAGE(C618:C619)</f>
        <v>#DIV/0!</v>
      </c>
      <c r="F618" s="7">
        <f t="shared" si="24"/>
        <v>0</v>
      </c>
      <c r="G618" s="2">
        <f>AVERAGE(F618:F619)</f>
        <v>0</v>
      </c>
      <c r="H618" s="2" t="e">
        <f>STDEV(B618:B619)/AVERAGE(B618:B619)*100</f>
        <v>#DIV/0!</v>
      </c>
      <c r="I618" t="e">
        <f>IF(OR(H618&gt;15,(AND(H618&gt;10,E618&gt;0.4))),"RERUN","")</f>
        <v>#DIV/0!</v>
      </c>
      <c r="J618" t="e">
        <f>IF(E618&gt;5, "DILUTE","")</f>
        <v>#DIV/0!</v>
      </c>
      <c r="K618" t="str">
        <f t="shared" si="25"/>
        <v>BDL</v>
      </c>
      <c r="O618" s="32"/>
      <c r="P618">
        <v>617</v>
      </c>
    </row>
    <row r="619" spans="2:16" x14ac:dyDescent="0.25">
      <c r="B619"/>
      <c r="C619"/>
      <c r="F619" s="7">
        <f t="shared" si="24"/>
        <v>0</v>
      </c>
      <c r="K619" t="str">
        <f t="shared" si="25"/>
        <v>BDL</v>
      </c>
      <c r="O619" s="32"/>
      <c r="P619">
        <v>618</v>
      </c>
    </row>
    <row r="620" spans="2:16" x14ac:dyDescent="0.25">
      <c r="B620"/>
      <c r="C620"/>
      <c r="E620" s="1" t="e">
        <f>AVERAGE(C620:C621)</f>
        <v>#DIV/0!</v>
      </c>
      <c r="F620" s="7">
        <f t="shared" si="24"/>
        <v>0</v>
      </c>
      <c r="G620" s="2">
        <f>AVERAGE(F620:F621)</f>
        <v>0</v>
      </c>
      <c r="H620" s="2" t="e">
        <f>STDEV(B620:B621)/AVERAGE(B620:B621)*100</f>
        <v>#DIV/0!</v>
      </c>
      <c r="I620" t="e">
        <f>IF(OR(H620&gt;15,(AND(H620&gt;10,E620&gt;0.4))),"RERUN","")</f>
        <v>#DIV/0!</v>
      </c>
      <c r="J620" t="e">
        <f>IF(E620&gt;5, "DILUTE","")</f>
        <v>#DIV/0!</v>
      </c>
      <c r="K620" t="str">
        <f t="shared" si="25"/>
        <v>BDL</v>
      </c>
      <c r="O620" s="32"/>
      <c r="P620">
        <v>619</v>
      </c>
    </row>
    <row r="621" spans="2:16" x14ac:dyDescent="0.25">
      <c r="B621"/>
      <c r="C621"/>
      <c r="F621" s="7">
        <f t="shared" si="24"/>
        <v>0</v>
      </c>
      <c r="K621" t="str">
        <f t="shared" si="25"/>
        <v>BDL</v>
      </c>
      <c r="O621" s="32"/>
      <c r="P621">
        <v>620</v>
      </c>
    </row>
    <row r="622" spans="2:16" x14ac:dyDescent="0.25">
      <c r="B622"/>
      <c r="C622"/>
      <c r="E622" s="1" t="e">
        <f>AVERAGE(C622:C623)</f>
        <v>#DIV/0!</v>
      </c>
      <c r="F622" s="7">
        <f t="shared" si="24"/>
        <v>0</v>
      </c>
      <c r="G622" s="2">
        <f>AVERAGE(F622:F623)</f>
        <v>0</v>
      </c>
      <c r="H622" s="2" t="e">
        <f>STDEV(B622:B623)/AVERAGE(B622:B623)*100</f>
        <v>#DIV/0!</v>
      </c>
      <c r="I622" t="e">
        <f>IF(OR(H622&gt;15,(AND(H622&gt;10,E622&gt;0.4))),"RERUN","")</f>
        <v>#DIV/0!</v>
      </c>
      <c r="J622" t="e">
        <f>IF(E622&gt;5, "DILUTE","")</f>
        <v>#DIV/0!</v>
      </c>
      <c r="K622" t="str">
        <f t="shared" si="25"/>
        <v>BDL</v>
      </c>
      <c r="O622" s="32"/>
      <c r="P622">
        <v>621</v>
      </c>
    </row>
    <row r="623" spans="2:16" x14ac:dyDescent="0.25">
      <c r="B623"/>
      <c r="C623"/>
      <c r="F623" s="7">
        <f t="shared" si="24"/>
        <v>0</v>
      </c>
      <c r="K623" t="str">
        <f t="shared" si="25"/>
        <v>BDL</v>
      </c>
      <c r="O623" s="32"/>
      <c r="P623">
        <v>622</v>
      </c>
    </row>
    <row r="624" spans="2:16" x14ac:dyDescent="0.25">
      <c r="B624"/>
      <c r="C624"/>
      <c r="E624" s="1" t="e">
        <f>AVERAGE(C624:C625)</f>
        <v>#DIV/0!</v>
      </c>
      <c r="F624" s="7">
        <f t="shared" si="24"/>
        <v>0</v>
      </c>
      <c r="G624" s="2">
        <f>AVERAGE(F624:F625)</f>
        <v>0</v>
      </c>
      <c r="H624" s="2" t="e">
        <f>STDEV(B624:B625)/AVERAGE(B624:B625)*100</f>
        <v>#DIV/0!</v>
      </c>
      <c r="I624" t="e">
        <f>IF(OR(H624&gt;15,(AND(H624&gt;10,E624&gt;0.4))),"RERUN","")</f>
        <v>#DIV/0!</v>
      </c>
      <c r="J624" t="e">
        <f>IF(E624&gt;5, "DILUTE","")</f>
        <v>#DIV/0!</v>
      </c>
      <c r="K624" t="str">
        <f t="shared" si="25"/>
        <v>BDL</v>
      </c>
      <c r="O624" s="32"/>
      <c r="P624">
        <v>623</v>
      </c>
    </row>
    <row r="625" spans="2:16" x14ac:dyDescent="0.25">
      <c r="B625"/>
      <c r="C625"/>
      <c r="F625" s="7">
        <f t="shared" si="24"/>
        <v>0</v>
      </c>
      <c r="K625" t="str">
        <f t="shared" si="25"/>
        <v>BDL</v>
      </c>
      <c r="O625" s="32"/>
      <c r="P625">
        <v>624</v>
      </c>
    </row>
    <row r="626" spans="2:16" x14ac:dyDescent="0.25">
      <c r="B626"/>
      <c r="C626"/>
      <c r="E626" s="1" t="e">
        <f>AVERAGE(C626:C627)</f>
        <v>#DIV/0!</v>
      </c>
      <c r="F626" s="7">
        <f t="shared" si="24"/>
        <v>0</v>
      </c>
      <c r="G626" s="2">
        <f>AVERAGE(F626:F627)</f>
        <v>0</v>
      </c>
      <c r="H626" s="2" t="e">
        <f>STDEV(B626:B627)/AVERAGE(B626:B627)*100</f>
        <v>#DIV/0!</v>
      </c>
      <c r="I626" t="e">
        <f>IF(OR(H626&gt;15,(AND(H626&gt;10,E626&gt;0.4))),"RERUN","")</f>
        <v>#DIV/0!</v>
      </c>
      <c r="J626" t="e">
        <f>IF(E626&gt;5, "DILUTE","")</f>
        <v>#DIV/0!</v>
      </c>
      <c r="K626" t="str">
        <f t="shared" si="25"/>
        <v>BDL</v>
      </c>
      <c r="O626" s="32"/>
      <c r="P626">
        <v>625</v>
      </c>
    </row>
    <row r="627" spans="2:16" x14ac:dyDescent="0.25">
      <c r="B627"/>
      <c r="C627"/>
      <c r="F627" s="7">
        <f t="shared" si="24"/>
        <v>0</v>
      </c>
      <c r="K627" t="str">
        <f t="shared" si="25"/>
        <v>BDL</v>
      </c>
      <c r="O627" s="32"/>
      <c r="P627">
        <v>626</v>
      </c>
    </row>
    <row r="628" spans="2:16" x14ac:dyDescent="0.25">
      <c r="B628"/>
      <c r="C628"/>
      <c r="E628" s="1" t="e">
        <f>AVERAGE(C628:C629)</f>
        <v>#DIV/0!</v>
      </c>
      <c r="F628" s="7">
        <f t="shared" si="24"/>
        <v>0</v>
      </c>
      <c r="G628" s="2">
        <f>AVERAGE(F628:F629)</f>
        <v>0</v>
      </c>
      <c r="H628" s="2" t="e">
        <f>STDEV(B628:B629)/AVERAGE(B628:B629)*100</f>
        <v>#DIV/0!</v>
      </c>
      <c r="I628" t="e">
        <f>IF(OR(H628&gt;15,(AND(H628&gt;10,E628&gt;0.4))),"RERUN","")</f>
        <v>#DIV/0!</v>
      </c>
      <c r="J628" t="e">
        <f>IF(E628&gt;5, "DILUTE","")</f>
        <v>#DIV/0!</v>
      </c>
      <c r="K628" t="str">
        <f t="shared" si="25"/>
        <v>BDL</v>
      </c>
      <c r="O628" s="32"/>
      <c r="P628">
        <v>627</v>
      </c>
    </row>
    <row r="629" spans="2:16" x14ac:dyDescent="0.25">
      <c r="B629"/>
      <c r="C629"/>
      <c r="F629" s="7">
        <f t="shared" si="24"/>
        <v>0</v>
      </c>
      <c r="K629" t="str">
        <f t="shared" si="25"/>
        <v>BDL</v>
      </c>
      <c r="O629" s="32"/>
      <c r="P629">
        <v>628</v>
      </c>
    </row>
    <row r="630" spans="2:16" x14ac:dyDescent="0.25">
      <c r="B630"/>
      <c r="C630"/>
      <c r="E630" s="1" t="e">
        <f>AVERAGE(C630:C631)</f>
        <v>#DIV/0!</v>
      </c>
      <c r="F630" s="7">
        <f t="shared" si="24"/>
        <v>0</v>
      </c>
      <c r="G630" s="2">
        <f>AVERAGE(F630:F631)</f>
        <v>0</v>
      </c>
      <c r="H630" s="2" t="e">
        <f>STDEV(B630:B631)/AVERAGE(B630:B631)*100</f>
        <v>#DIV/0!</v>
      </c>
      <c r="I630" t="e">
        <f>IF(OR(H630&gt;15,(AND(H630&gt;10,E630&gt;0.4))),"RERUN","")</f>
        <v>#DIV/0!</v>
      </c>
      <c r="J630" t="e">
        <f>IF(E630&gt;5, "DILUTE","")</f>
        <v>#DIV/0!</v>
      </c>
      <c r="K630" t="str">
        <f t="shared" si="25"/>
        <v>BDL</v>
      </c>
      <c r="O630" s="32"/>
      <c r="P630">
        <v>629</v>
      </c>
    </row>
    <row r="631" spans="2:16" x14ac:dyDescent="0.25">
      <c r="B631"/>
      <c r="C631"/>
      <c r="F631" s="7">
        <f t="shared" si="24"/>
        <v>0</v>
      </c>
      <c r="K631" t="str">
        <f t="shared" si="25"/>
        <v>BDL</v>
      </c>
      <c r="O631" s="32"/>
      <c r="P631">
        <v>630</v>
      </c>
    </row>
    <row r="632" spans="2:16" x14ac:dyDescent="0.25">
      <c r="B632"/>
      <c r="C632"/>
      <c r="E632" s="1" t="e">
        <f>AVERAGE(C632:C633)</f>
        <v>#DIV/0!</v>
      </c>
      <c r="F632" s="7">
        <f t="shared" si="24"/>
        <v>0</v>
      </c>
      <c r="G632" s="2">
        <f>AVERAGE(F632:F633)</f>
        <v>0</v>
      </c>
      <c r="H632" s="2" t="e">
        <f>STDEV(B632:B633)/AVERAGE(B632:B633)*100</f>
        <v>#DIV/0!</v>
      </c>
      <c r="I632" t="e">
        <f>IF(OR(H632&gt;15,(AND(H632&gt;10,E632&gt;0.4))),"RERUN","")</f>
        <v>#DIV/0!</v>
      </c>
      <c r="J632" t="e">
        <f>IF(E632&gt;5, "DILUTE","")</f>
        <v>#DIV/0!</v>
      </c>
      <c r="K632" t="str">
        <f t="shared" si="25"/>
        <v>BDL</v>
      </c>
      <c r="O632" s="32"/>
      <c r="P632">
        <v>631</v>
      </c>
    </row>
    <row r="633" spans="2:16" x14ac:dyDescent="0.25">
      <c r="B633"/>
      <c r="C633"/>
      <c r="F633" s="7">
        <f t="shared" si="24"/>
        <v>0</v>
      </c>
      <c r="K633" t="str">
        <f t="shared" si="25"/>
        <v>BDL</v>
      </c>
      <c r="O633" s="32"/>
      <c r="P633">
        <v>632</v>
      </c>
    </row>
    <row r="634" spans="2:16" x14ac:dyDescent="0.25">
      <c r="B634"/>
      <c r="C634"/>
      <c r="E634" s="1" t="e">
        <f>AVERAGE(C634:C635)</f>
        <v>#DIV/0!</v>
      </c>
      <c r="F634" s="7">
        <f t="shared" si="24"/>
        <v>0</v>
      </c>
      <c r="G634" s="2">
        <f>AVERAGE(F634:F635)</f>
        <v>0</v>
      </c>
      <c r="H634" s="2" t="e">
        <f>STDEV(B634:B635)/AVERAGE(B634:B635)*100</f>
        <v>#DIV/0!</v>
      </c>
      <c r="I634" t="e">
        <f>IF(OR(H634&gt;15,(AND(H634&gt;10,E634&gt;0.4))),"RERUN","")</f>
        <v>#DIV/0!</v>
      </c>
      <c r="J634" t="e">
        <f>IF(E634&gt;5, "DILUTE","")</f>
        <v>#DIV/0!</v>
      </c>
      <c r="K634" t="str">
        <f t="shared" si="25"/>
        <v>BDL</v>
      </c>
      <c r="O634" s="32"/>
      <c r="P634">
        <v>633</v>
      </c>
    </row>
    <row r="635" spans="2:16" x14ac:dyDescent="0.25">
      <c r="B635"/>
      <c r="C635"/>
      <c r="F635" s="7">
        <f t="shared" si="24"/>
        <v>0</v>
      </c>
      <c r="K635" t="str">
        <f t="shared" si="25"/>
        <v>BDL</v>
      </c>
      <c r="O635" s="32"/>
      <c r="P635">
        <v>634</v>
      </c>
    </row>
    <row r="636" spans="2:16" x14ac:dyDescent="0.25">
      <c r="B636"/>
      <c r="C636"/>
      <c r="E636" s="1" t="e">
        <f>AVERAGE(C636:C637)</f>
        <v>#DIV/0!</v>
      </c>
      <c r="F636" s="7">
        <f t="shared" si="24"/>
        <v>0</v>
      </c>
      <c r="G636" s="2">
        <f>AVERAGE(F636:F637)</f>
        <v>0</v>
      </c>
      <c r="H636" s="2" t="e">
        <f>STDEV(B636:B637)/AVERAGE(B636:B637)*100</f>
        <v>#DIV/0!</v>
      </c>
      <c r="I636" t="e">
        <f>IF(OR(H636&gt;15,(AND(H636&gt;10,E636&gt;0.4))),"RERUN","")</f>
        <v>#DIV/0!</v>
      </c>
      <c r="J636" t="e">
        <f>IF(E636&gt;5, "DILUTE","")</f>
        <v>#DIV/0!</v>
      </c>
      <c r="K636" t="str">
        <f t="shared" si="25"/>
        <v>BDL</v>
      </c>
      <c r="O636" s="32"/>
      <c r="P636">
        <v>635</v>
      </c>
    </row>
    <row r="637" spans="2:16" x14ac:dyDescent="0.25">
      <c r="B637"/>
      <c r="C637"/>
      <c r="F637" s="7">
        <f t="shared" si="24"/>
        <v>0</v>
      </c>
      <c r="K637" t="str">
        <f t="shared" si="25"/>
        <v>BDL</v>
      </c>
      <c r="O637" s="32"/>
      <c r="P637">
        <v>636</v>
      </c>
    </row>
    <row r="638" spans="2:16" x14ac:dyDescent="0.25">
      <c r="B638"/>
      <c r="C638"/>
      <c r="E638" s="1" t="e">
        <f>AVERAGE(C638:C639)</f>
        <v>#DIV/0!</v>
      </c>
      <c r="F638" s="7">
        <f t="shared" si="24"/>
        <v>0</v>
      </c>
      <c r="G638" s="2">
        <f>AVERAGE(F638:F639)</f>
        <v>0</v>
      </c>
      <c r="H638" s="2" t="e">
        <f>STDEV(B638:B639)/AVERAGE(B638:B639)*100</f>
        <v>#DIV/0!</v>
      </c>
      <c r="I638" t="e">
        <f>IF(OR(H638&gt;15,(AND(H638&gt;10,E638&gt;0.4))),"RERUN","")</f>
        <v>#DIV/0!</v>
      </c>
      <c r="J638" t="e">
        <f>IF(E638&gt;5, "DILUTE","")</f>
        <v>#DIV/0!</v>
      </c>
      <c r="K638" t="str">
        <f t="shared" si="25"/>
        <v>BDL</v>
      </c>
      <c r="O638" s="32"/>
      <c r="P638">
        <v>637</v>
      </c>
    </row>
    <row r="639" spans="2:16" x14ac:dyDescent="0.25">
      <c r="B639"/>
      <c r="C639"/>
      <c r="F639" s="7">
        <f t="shared" si="24"/>
        <v>0</v>
      </c>
      <c r="K639" t="str">
        <f t="shared" si="25"/>
        <v>BDL</v>
      </c>
      <c r="O639" s="32"/>
      <c r="P639">
        <v>638</v>
      </c>
    </row>
    <row r="640" spans="2:16" x14ac:dyDescent="0.25">
      <c r="B640"/>
      <c r="C640"/>
      <c r="E640" s="1" t="e">
        <f>AVERAGE(C640:C641)</f>
        <v>#DIV/0!</v>
      </c>
      <c r="F640" s="7">
        <f t="shared" si="24"/>
        <v>0</v>
      </c>
      <c r="G640" s="2">
        <f>AVERAGE(F640:F641)</f>
        <v>0</v>
      </c>
      <c r="H640" s="2" t="e">
        <f>STDEV(B640:B641)/AVERAGE(B640:B641)*100</f>
        <v>#DIV/0!</v>
      </c>
      <c r="I640" t="e">
        <f>IF(OR(H640&gt;15,(AND(H640&gt;10,E640&gt;0.4))),"RERUN","")</f>
        <v>#DIV/0!</v>
      </c>
      <c r="J640" t="e">
        <f>IF(E640&gt;5, "DILUTE","")</f>
        <v>#DIV/0!</v>
      </c>
      <c r="K640" t="str">
        <f t="shared" si="25"/>
        <v>BDL</v>
      </c>
      <c r="O640" s="32"/>
      <c r="P640">
        <v>639</v>
      </c>
    </row>
    <row r="641" spans="2:16" x14ac:dyDescent="0.25">
      <c r="B641"/>
      <c r="C641"/>
      <c r="F641" s="7">
        <f t="shared" si="24"/>
        <v>0</v>
      </c>
      <c r="K641" t="str">
        <f t="shared" si="25"/>
        <v>BDL</v>
      </c>
      <c r="O641" s="32"/>
      <c r="P641">
        <v>640</v>
      </c>
    </row>
    <row r="642" spans="2:16" x14ac:dyDescent="0.25">
      <c r="B642"/>
      <c r="C642"/>
      <c r="E642" s="1" t="e">
        <f>AVERAGE(C642:C643)</f>
        <v>#DIV/0!</v>
      </c>
      <c r="F642" s="7">
        <f t="shared" si="24"/>
        <v>0</v>
      </c>
      <c r="G642" s="2">
        <f>AVERAGE(F642:F643)</f>
        <v>0</v>
      </c>
      <c r="H642" s="2" t="e">
        <f>STDEV(B642:B643)/AVERAGE(B642:B643)*100</f>
        <v>#DIV/0!</v>
      </c>
      <c r="I642" t="e">
        <f>IF(OR(H642&gt;15,(AND(H642&gt;10,E642&gt;0.4))),"RERUN","")</f>
        <v>#DIV/0!</v>
      </c>
      <c r="J642" t="e">
        <f>IF(E642&gt;5, "DILUTE","")</f>
        <v>#DIV/0!</v>
      </c>
      <c r="K642" t="str">
        <f t="shared" si="25"/>
        <v>BDL</v>
      </c>
      <c r="O642" s="32"/>
      <c r="P642">
        <v>641</v>
      </c>
    </row>
    <row r="643" spans="2:16" x14ac:dyDescent="0.25">
      <c r="B643"/>
      <c r="C643"/>
      <c r="F643" s="7">
        <f t="shared" ref="F643:F706" si="26">C643*D643</f>
        <v>0</v>
      </c>
      <c r="K643" t="str">
        <f t="shared" ref="K643:K706" si="27">IF(C643&lt;0.1,"BDL","")</f>
        <v>BDL</v>
      </c>
      <c r="O643" s="32"/>
      <c r="P643">
        <v>642</v>
      </c>
    </row>
    <row r="644" spans="2:16" x14ac:dyDescent="0.25">
      <c r="B644"/>
      <c r="C644"/>
      <c r="E644" s="1" t="e">
        <f>AVERAGE(C644:C645)</f>
        <v>#DIV/0!</v>
      </c>
      <c r="F644" s="7">
        <f t="shared" si="26"/>
        <v>0</v>
      </c>
      <c r="G644" s="2">
        <f>AVERAGE(F644:F645)</f>
        <v>0</v>
      </c>
      <c r="H644" s="2" t="e">
        <f>STDEV(B644:B645)/AVERAGE(B644:B645)*100</f>
        <v>#DIV/0!</v>
      </c>
      <c r="I644" t="e">
        <f>IF(OR(H644&gt;15,(AND(H644&gt;10,E644&gt;0.4))),"RERUN","")</f>
        <v>#DIV/0!</v>
      </c>
      <c r="J644" t="e">
        <f>IF(E644&gt;5, "DILUTE","")</f>
        <v>#DIV/0!</v>
      </c>
      <c r="K644" t="str">
        <f t="shared" si="27"/>
        <v>BDL</v>
      </c>
      <c r="O644" s="32"/>
      <c r="P644">
        <v>643</v>
      </c>
    </row>
    <row r="645" spans="2:16" x14ac:dyDescent="0.25">
      <c r="B645"/>
      <c r="C645"/>
      <c r="F645" s="7">
        <f t="shared" si="26"/>
        <v>0</v>
      </c>
      <c r="K645" t="str">
        <f t="shared" si="27"/>
        <v>BDL</v>
      </c>
      <c r="O645" s="32"/>
      <c r="P645">
        <v>644</v>
      </c>
    </row>
    <row r="646" spans="2:16" x14ac:dyDescent="0.25">
      <c r="B646"/>
      <c r="C646"/>
      <c r="E646" s="1" t="e">
        <f>AVERAGE(C646:C647)</f>
        <v>#DIV/0!</v>
      </c>
      <c r="F646" s="7">
        <f t="shared" si="26"/>
        <v>0</v>
      </c>
      <c r="G646" s="2">
        <f>AVERAGE(F646:F647)</f>
        <v>0</v>
      </c>
      <c r="H646" s="2" t="e">
        <f>STDEV(B646:B647)/AVERAGE(B646:B647)*100</f>
        <v>#DIV/0!</v>
      </c>
      <c r="I646" t="e">
        <f>IF(OR(H646&gt;15,(AND(H646&gt;10,E646&gt;0.4))),"RERUN","")</f>
        <v>#DIV/0!</v>
      </c>
      <c r="J646" t="e">
        <f>IF(E646&gt;5, "DILUTE","")</f>
        <v>#DIV/0!</v>
      </c>
      <c r="K646" t="str">
        <f t="shared" si="27"/>
        <v>BDL</v>
      </c>
      <c r="O646" s="32"/>
      <c r="P646">
        <v>645</v>
      </c>
    </row>
    <row r="647" spans="2:16" x14ac:dyDescent="0.25">
      <c r="B647"/>
      <c r="C647"/>
      <c r="F647" s="7">
        <f t="shared" si="26"/>
        <v>0</v>
      </c>
      <c r="K647" t="str">
        <f t="shared" si="27"/>
        <v>BDL</v>
      </c>
      <c r="O647" s="32"/>
      <c r="P647">
        <v>646</v>
      </c>
    </row>
    <row r="648" spans="2:16" x14ac:dyDescent="0.25">
      <c r="B648"/>
      <c r="C648"/>
      <c r="E648" s="1" t="e">
        <f>AVERAGE(C648:C649)</f>
        <v>#DIV/0!</v>
      </c>
      <c r="F648" s="7">
        <f t="shared" si="26"/>
        <v>0</v>
      </c>
      <c r="G648" s="2">
        <f>AVERAGE(F648:F649)</f>
        <v>0</v>
      </c>
      <c r="H648" s="2" t="e">
        <f>STDEV(B648:B649)/AVERAGE(B648:B649)*100</f>
        <v>#DIV/0!</v>
      </c>
      <c r="I648" t="e">
        <f>IF(OR(H648&gt;15,(AND(H648&gt;10,E648&gt;0.4))),"RERUN","")</f>
        <v>#DIV/0!</v>
      </c>
      <c r="J648" t="e">
        <f>IF(E648&gt;5, "DILUTE","")</f>
        <v>#DIV/0!</v>
      </c>
      <c r="K648" t="str">
        <f t="shared" si="27"/>
        <v>BDL</v>
      </c>
      <c r="O648" s="32"/>
      <c r="P648">
        <v>647</v>
      </c>
    </row>
    <row r="649" spans="2:16" x14ac:dyDescent="0.25">
      <c r="B649"/>
      <c r="C649"/>
      <c r="F649" s="7">
        <f t="shared" si="26"/>
        <v>0</v>
      </c>
      <c r="K649" t="str">
        <f t="shared" si="27"/>
        <v>BDL</v>
      </c>
      <c r="O649" s="32"/>
      <c r="P649">
        <v>648</v>
      </c>
    </row>
    <row r="650" spans="2:16" x14ac:dyDescent="0.25">
      <c r="B650"/>
      <c r="C650"/>
      <c r="E650" s="1" t="e">
        <f>AVERAGE(C650:C651)</f>
        <v>#DIV/0!</v>
      </c>
      <c r="F650" s="7">
        <f t="shared" si="26"/>
        <v>0</v>
      </c>
      <c r="G650" s="2">
        <f>AVERAGE(F650:F651)</f>
        <v>0</v>
      </c>
      <c r="H650" s="2" t="e">
        <f>STDEV(B650:B651)/AVERAGE(B650:B651)*100</f>
        <v>#DIV/0!</v>
      </c>
      <c r="I650" t="e">
        <f>IF(OR(H650&gt;15,(AND(H650&gt;10,E650&gt;0.4))),"RERUN","")</f>
        <v>#DIV/0!</v>
      </c>
      <c r="J650" t="e">
        <f>IF(E650&gt;5, "DILUTE","")</f>
        <v>#DIV/0!</v>
      </c>
      <c r="K650" t="str">
        <f t="shared" si="27"/>
        <v>BDL</v>
      </c>
      <c r="O650" s="32"/>
      <c r="P650">
        <v>649</v>
      </c>
    </row>
    <row r="651" spans="2:16" x14ac:dyDescent="0.25">
      <c r="B651"/>
      <c r="C651"/>
      <c r="F651" s="7">
        <f t="shared" si="26"/>
        <v>0</v>
      </c>
      <c r="K651" t="str">
        <f t="shared" si="27"/>
        <v>BDL</v>
      </c>
      <c r="O651" s="32"/>
      <c r="P651">
        <v>650</v>
      </c>
    </row>
    <row r="652" spans="2:16" x14ac:dyDescent="0.25">
      <c r="B652"/>
      <c r="C652"/>
      <c r="E652" s="1" t="e">
        <f>AVERAGE(C652:C653)</f>
        <v>#DIV/0!</v>
      </c>
      <c r="F652" s="7">
        <f t="shared" si="26"/>
        <v>0</v>
      </c>
      <c r="G652" s="2">
        <f>AVERAGE(F652:F653)</f>
        <v>0</v>
      </c>
      <c r="H652" s="2" t="e">
        <f>STDEV(B652:B653)/AVERAGE(B652:B653)*100</f>
        <v>#DIV/0!</v>
      </c>
      <c r="I652" t="e">
        <f>IF(OR(H652&gt;15,(AND(H652&gt;10,E652&gt;0.4))),"RERUN","")</f>
        <v>#DIV/0!</v>
      </c>
      <c r="J652" t="e">
        <f>IF(E652&gt;5, "DILUTE","")</f>
        <v>#DIV/0!</v>
      </c>
      <c r="K652" t="str">
        <f t="shared" si="27"/>
        <v>BDL</v>
      </c>
      <c r="O652" s="32"/>
      <c r="P652">
        <v>651</v>
      </c>
    </row>
    <row r="653" spans="2:16" x14ac:dyDescent="0.25">
      <c r="B653"/>
      <c r="C653"/>
      <c r="F653" s="7">
        <f t="shared" si="26"/>
        <v>0</v>
      </c>
      <c r="K653" t="str">
        <f t="shared" si="27"/>
        <v>BDL</v>
      </c>
      <c r="O653" s="32"/>
      <c r="P653">
        <v>652</v>
      </c>
    </row>
    <row r="654" spans="2:16" x14ac:dyDescent="0.25">
      <c r="B654"/>
      <c r="C654"/>
      <c r="E654" s="1" t="e">
        <f>AVERAGE(C654:C655)</f>
        <v>#DIV/0!</v>
      </c>
      <c r="F654" s="7">
        <f t="shared" si="26"/>
        <v>0</v>
      </c>
      <c r="G654" s="2">
        <f>AVERAGE(F654:F655)</f>
        <v>0</v>
      </c>
      <c r="H654" s="2" t="e">
        <f>STDEV(B654:B655)/AVERAGE(B654:B655)*100</f>
        <v>#DIV/0!</v>
      </c>
      <c r="I654" t="e">
        <f>IF(OR(H654&gt;15,(AND(H654&gt;10,E654&gt;0.4))),"RERUN","")</f>
        <v>#DIV/0!</v>
      </c>
      <c r="J654" t="e">
        <f>IF(E654&gt;5, "DILUTE","")</f>
        <v>#DIV/0!</v>
      </c>
      <c r="K654" t="str">
        <f t="shared" si="27"/>
        <v>BDL</v>
      </c>
      <c r="O654" s="32"/>
      <c r="P654">
        <v>653</v>
      </c>
    </row>
    <row r="655" spans="2:16" x14ac:dyDescent="0.25">
      <c r="B655"/>
      <c r="C655"/>
      <c r="F655" s="7">
        <f t="shared" si="26"/>
        <v>0</v>
      </c>
      <c r="K655" t="str">
        <f t="shared" si="27"/>
        <v>BDL</v>
      </c>
      <c r="O655" s="32"/>
      <c r="P655">
        <v>654</v>
      </c>
    </row>
    <row r="656" spans="2:16" x14ac:dyDescent="0.25">
      <c r="B656"/>
      <c r="C656"/>
      <c r="E656" s="1" t="e">
        <f>AVERAGE(C656:C657)</f>
        <v>#DIV/0!</v>
      </c>
      <c r="F656" s="7">
        <f t="shared" si="26"/>
        <v>0</v>
      </c>
      <c r="G656" s="2">
        <f>AVERAGE(F656:F657)</f>
        <v>0</v>
      </c>
      <c r="H656" s="2" t="e">
        <f>STDEV(B656:B657)/AVERAGE(B656:B657)*100</f>
        <v>#DIV/0!</v>
      </c>
      <c r="I656" t="e">
        <f>IF(OR(H656&gt;15,(AND(H656&gt;10,E656&gt;0.4))),"RERUN","")</f>
        <v>#DIV/0!</v>
      </c>
      <c r="J656" t="e">
        <f>IF(E656&gt;5, "DILUTE","")</f>
        <v>#DIV/0!</v>
      </c>
      <c r="K656" t="str">
        <f t="shared" si="27"/>
        <v>BDL</v>
      </c>
      <c r="O656" s="32"/>
      <c r="P656">
        <v>655</v>
      </c>
    </row>
    <row r="657" spans="2:16" x14ac:dyDescent="0.25">
      <c r="B657"/>
      <c r="C657"/>
      <c r="F657" s="7">
        <f t="shared" si="26"/>
        <v>0</v>
      </c>
      <c r="K657" t="str">
        <f t="shared" si="27"/>
        <v>BDL</v>
      </c>
      <c r="O657" s="32"/>
      <c r="P657">
        <v>656</v>
      </c>
    </row>
    <row r="658" spans="2:16" x14ac:dyDescent="0.25">
      <c r="B658"/>
      <c r="C658"/>
      <c r="E658" s="1" t="e">
        <f>AVERAGE(C658:C659)</f>
        <v>#DIV/0!</v>
      </c>
      <c r="F658" s="7">
        <f t="shared" si="26"/>
        <v>0</v>
      </c>
      <c r="G658" s="2">
        <f>AVERAGE(F658:F659)</f>
        <v>0</v>
      </c>
      <c r="H658" s="2" t="e">
        <f>STDEV(B658:B659)/AVERAGE(B658:B659)*100</f>
        <v>#DIV/0!</v>
      </c>
      <c r="I658" t="e">
        <f>IF(OR(H658&gt;15,(AND(H658&gt;10,E658&gt;0.4))),"RERUN","")</f>
        <v>#DIV/0!</v>
      </c>
      <c r="J658" t="e">
        <f>IF(E658&gt;5, "DILUTE","")</f>
        <v>#DIV/0!</v>
      </c>
      <c r="K658" t="str">
        <f t="shared" si="27"/>
        <v>BDL</v>
      </c>
      <c r="O658" s="32"/>
      <c r="P658">
        <v>657</v>
      </c>
    </row>
    <row r="659" spans="2:16" x14ac:dyDescent="0.25">
      <c r="B659"/>
      <c r="C659"/>
      <c r="F659" s="7">
        <f t="shared" si="26"/>
        <v>0</v>
      </c>
      <c r="K659" t="str">
        <f t="shared" si="27"/>
        <v>BDL</v>
      </c>
      <c r="O659" s="32"/>
      <c r="P659">
        <v>658</v>
      </c>
    </row>
    <row r="660" spans="2:16" x14ac:dyDescent="0.25">
      <c r="B660"/>
      <c r="C660"/>
      <c r="E660" s="1" t="e">
        <f>AVERAGE(C660:C661)</f>
        <v>#DIV/0!</v>
      </c>
      <c r="F660" s="7">
        <f t="shared" si="26"/>
        <v>0</v>
      </c>
      <c r="G660" s="2">
        <f>AVERAGE(F660:F661)</f>
        <v>0</v>
      </c>
      <c r="H660" s="2" t="e">
        <f>STDEV(B660:B661)/AVERAGE(B660:B661)*100</f>
        <v>#DIV/0!</v>
      </c>
      <c r="I660" t="e">
        <f>IF(OR(H660&gt;15,(AND(H660&gt;10,E660&gt;0.4))),"RERUN","")</f>
        <v>#DIV/0!</v>
      </c>
      <c r="J660" t="e">
        <f>IF(E660&gt;5, "DILUTE","")</f>
        <v>#DIV/0!</v>
      </c>
      <c r="K660" t="str">
        <f t="shared" si="27"/>
        <v>BDL</v>
      </c>
      <c r="O660" s="32"/>
      <c r="P660">
        <v>659</v>
      </c>
    </row>
    <row r="661" spans="2:16" x14ac:dyDescent="0.25">
      <c r="B661"/>
      <c r="C661"/>
      <c r="F661" s="7">
        <f t="shared" si="26"/>
        <v>0</v>
      </c>
      <c r="K661" t="str">
        <f t="shared" si="27"/>
        <v>BDL</v>
      </c>
      <c r="O661" s="32"/>
      <c r="P661">
        <v>660</v>
      </c>
    </row>
    <row r="662" spans="2:16" x14ac:dyDescent="0.25">
      <c r="B662"/>
      <c r="C662"/>
      <c r="E662" s="1" t="e">
        <f>AVERAGE(C662:C663)</f>
        <v>#DIV/0!</v>
      </c>
      <c r="F662" s="7">
        <f t="shared" si="26"/>
        <v>0</v>
      </c>
      <c r="G662" s="2">
        <f>AVERAGE(F662:F663)</f>
        <v>0</v>
      </c>
      <c r="H662" s="2" t="e">
        <f>STDEV(B662:B663)/AVERAGE(B662:B663)*100</f>
        <v>#DIV/0!</v>
      </c>
      <c r="I662" t="e">
        <f>IF(OR(H662&gt;15,(AND(H662&gt;10,E662&gt;0.4))),"RERUN","")</f>
        <v>#DIV/0!</v>
      </c>
      <c r="J662" t="e">
        <f>IF(E662&gt;5, "DILUTE","")</f>
        <v>#DIV/0!</v>
      </c>
      <c r="K662" t="str">
        <f t="shared" si="27"/>
        <v>BDL</v>
      </c>
      <c r="O662" s="32"/>
      <c r="P662">
        <v>661</v>
      </c>
    </row>
    <row r="663" spans="2:16" x14ac:dyDescent="0.25">
      <c r="B663"/>
      <c r="C663"/>
      <c r="F663" s="7">
        <f t="shared" si="26"/>
        <v>0</v>
      </c>
      <c r="K663" t="str">
        <f t="shared" si="27"/>
        <v>BDL</v>
      </c>
      <c r="O663" s="32"/>
      <c r="P663">
        <v>662</v>
      </c>
    </row>
    <row r="664" spans="2:16" x14ac:dyDescent="0.25">
      <c r="B664"/>
      <c r="C664"/>
      <c r="E664" s="1" t="e">
        <f>AVERAGE(C664:C665)</f>
        <v>#DIV/0!</v>
      </c>
      <c r="F664" s="7">
        <f t="shared" si="26"/>
        <v>0</v>
      </c>
      <c r="G664" s="2">
        <f>AVERAGE(F664:F665)</f>
        <v>0</v>
      </c>
      <c r="H664" s="2" t="e">
        <f>STDEV(B664:B665)/AVERAGE(B664:B665)*100</f>
        <v>#DIV/0!</v>
      </c>
      <c r="I664" t="e">
        <f>IF(OR(H664&gt;15,(AND(H664&gt;10,E664&gt;0.4))),"RERUN","")</f>
        <v>#DIV/0!</v>
      </c>
      <c r="J664" t="e">
        <f>IF(E664&gt;5, "DILUTE","")</f>
        <v>#DIV/0!</v>
      </c>
      <c r="K664" t="str">
        <f t="shared" si="27"/>
        <v>BDL</v>
      </c>
      <c r="O664" s="32"/>
      <c r="P664">
        <v>663</v>
      </c>
    </row>
    <row r="665" spans="2:16" x14ac:dyDescent="0.25">
      <c r="B665"/>
      <c r="C665"/>
      <c r="F665" s="7">
        <f t="shared" si="26"/>
        <v>0</v>
      </c>
      <c r="K665" t="str">
        <f t="shared" si="27"/>
        <v>BDL</v>
      </c>
      <c r="O665" s="32"/>
      <c r="P665">
        <v>664</v>
      </c>
    </row>
    <row r="666" spans="2:16" x14ac:dyDescent="0.25">
      <c r="B666"/>
      <c r="C666"/>
      <c r="E666" s="1" t="e">
        <f>AVERAGE(C666:C667)</f>
        <v>#DIV/0!</v>
      </c>
      <c r="F666" s="7">
        <f t="shared" si="26"/>
        <v>0</v>
      </c>
      <c r="G666" s="2">
        <f>AVERAGE(F666:F667)</f>
        <v>0</v>
      </c>
      <c r="H666" s="2" t="e">
        <f>STDEV(B666:B667)/AVERAGE(B666:B667)*100</f>
        <v>#DIV/0!</v>
      </c>
      <c r="I666" t="e">
        <f>IF(OR(H666&gt;15,(AND(H666&gt;10,E666&gt;0.4))),"RERUN","")</f>
        <v>#DIV/0!</v>
      </c>
      <c r="J666" t="e">
        <f>IF(E666&gt;5, "DILUTE","")</f>
        <v>#DIV/0!</v>
      </c>
      <c r="K666" t="str">
        <f t="shared" si="27"/>
        <v>BDL</v>
      </c>
      <c r="O666" s="32"/>
      <c r="P666">
        <v>665</v>
      </c>
    </row>
    <row r="667" spans="2:16" x14ac:dyDescent="0.25">
      <c r="B667"/>
      <c r="C667"/>
      <c r="F667" s="7">
        <f t="shared" si="26"/>
        <v>0</v>
      </c>
      <c r="K667" t="str">
        <f t="shared" si="27"/>
        <v>BDL</v>
      </c>
      <c r="O667" s="32"/>
      <c r="P667">
        <v>666</v>
      </c>
    </row>
    <row r="668" spans="2:16" x14ac:dyDescent="0.25">
      <c r="B668"/>
      <c r="C668"/>
      <c r="E668" s="1" t="e">
        <f>AVERAGE(C668:C669)</f>
        <v>#DIV/0!</v>
      </c>
      <c r="F668" s="7">
        <f t="shared" si="26"/>
        <v>0</v>
      </c>
      <c r="G668" s="2">
        <f>AVERAGE(F668:F669)</f>
        <v>0</v>
      </c>
      <c r="H668" s="2" t="e">
        <f>STDEV(B668:B669)/AVERAGE(B668:B669)*100</f>
        <v>#DIV/0!</v>
      </c>
      <c r="I668" t="e">
        <f>IF(OR(H668&gt;15,(AND(H668&gt;10,E668&gt;0.4))),"RERUN","")</f>
        <v>#DIV/0!</v>
      </c>
      <c r="J668" t="e">
        <f>IF(E668&gt;5, "DILUTE","")</f>
        <v>#DIV/0!</v>
      </c>
      <c r="K668" t="str">
        <f t="shared" si="27"/>
        <v>BDL</v>
      </c>
      <c r="O668" s="32"/>
      <c r="P668">
        <v>667</v>
      </c>
    </row>
    <row r="669" spans="2:16" x14ac:dyDescent="0.25">
      <c r="B669"/>
      <c r="C669"/>
      <c r="F669" s="7">
        <f t="shared" si="26"/>
        <v>0</v>
      </c>
      <c r="K669" t="str">
        <f t="shared" si="27"/>
        <v>BDL</v>
      </c>
      <c r="O669" s="32"/>
      <c r="P669">
        <v>668</v>
      </c>
    </row>
    <row r="670" spans="2:16" x14ac:dyDescent="0.25">
      <c r="B670"/>
      <c r="C670"/>
      <c r="E670" s="1" t="e">
        <f>AVERAGE(C670:C671)</f>
        <v>#DIV/0!</v>
      </c>
      <c r="F670" s="7">
        <f t="shared" si="26"/>
        <v>0</v>
      </c>
      <c r="G670" s="2">
        <f>AVERAGE(F670:F671)</f>
        <v>0</v>
      </c>
      <c r="H670" s="2" t="e">
        <f>STDEV(B670:B671)/AVERAGE(B670:B671)*100</f>
        <v>#DIV/0!</v>
      </c>
      <c r="I670" t="e">
        <f>IF(OR(H670&gt;15,(AND(H670&gt;10,E670&gt;0.4))),"RERUN","")</f>
        <v>#DIV/0!</v>
      </c>
      <c r="J670" t="e">
        <f>IF(E670&gt;5, "DILUTE","")</f>
        <v>#DIV/0!</v>
      </c>
      <c r="K670" t="str">
        <f t="shared" si="27"/>
        <v>BDL</v>
      </c>
      <c r="O670" s="32"/>
      <c r="P670">
        <v>669</v>
      </c>
    </row>
    <row r="671" spans="2:16" x14ac:dyDescent="0.25">
      <c r="B671"/>
      <c r="C671"/>
      <c r="F671" s="7">
        <f t="shared" si="26"/>
        <v>0</v>
      </c>
      <c r="K671" t="str">
        <f t="shared" si="27"/>
        <v>BDL</v>
      </c>
      <c r="O671" s="32"/>
      <c r="P671">
        <v>670</v>
      </c>
    </row>
    <row r="672" spans="2:16" x14ac:dyDescent="0.25">
      <c r="B672"/>
      <c r="C672"/>
      <c r="E672" s="1" t="e">
        <f>AVERAGE(C672:C673)</f>
        <v>#DIV/0!</v>
      </c>
      <c r="F672" s="7">
        <f t="shared" si="26"/>
        <v>0</v>
      </c>
      <c r="G672" s="2">
        <f>AVERAGE(F672:F673)</f>
        <v>0</v>
      </c>
      <c r="H672" s="2" t="e">
        <f>STDEV(B672:B673)/AVERAGE(B672:B673)*100</f>
        <v>#DIV/0!</v>
      </c>
      <c r="I672" t="e">
        <f>IF(OR(H672&gt;15,(AND(H672&gt;10,E672&gt;0.4))),"RERUN","")</f>
        <v>#DIV/0!</v>
      </c>
      <c r="J672" t="e">
        <f>IF(E672&gt;5, "DILUTE","")</f>
        <v>#DIV/0!</v>
      </c>
      <c r="K672" t="str">
        <f t="shared" si="27"/>
        <v>BDL</v>
      </c>
      <c r="O672" s="32"/>
      <c r="P672">
        <v>671</v>
      </c>
    </row>
    <row r="673" spans="2:16" x14ac:dyDescent="0.25">
      <c r="B673"/>
      <c r="C673"/>
      <c r="F673" s="7">
        <f t="shared" si="26"/>
        <v>0</v>
      </c>
      <c r="K673" t="str">
        <f t="shared" si="27"/>
        <v>BDL</v>
      </c>
      <c r="O673" s="32"/>
      <c r="P673">
        <v>672</v>
      </c>
    </row>
    <row r="674" spans="2:16" x14ac:dyDescent="0.25">
      <c r="B674"/>
      <c r="C674"/>
      <c r="E674" s="1" t="e">
        <f>AVERAGE(C674:C675)</f>
        <v>#DIV/0!</v>
      </c>
      <c r="F674" s="7">
        <f t="shared" si="26"/>
        <v>0</v>
      </c>
      <c r="G674" s="2">
        <f>AVERAGE(F674:F675)</f>
        <v>0</v>
      </c>
      <c r="H674" s="2" t="e">
        <f>STDEV(B674:B675)/AVERAGE(B674:B675)*100</f>
        <v>#DIV/0!</v>
      </c>
      <c r="I674" t="e">
        <f>IF(OR(H674&gt;15,(AND(H674&gt;10,E674&gt;0.4))),"RERUN","")</f>
        <v>#DIV/0!</v>
      </c>
      <c r="J674" t="e">
        <f>IF(E674&gt;5, "DILUTE","")</f>
        <v>#DIV/0!</v>
      </c>
      <c r="K674" t="str">
        <f t="shared" si="27"/>
        <v>BDL</v>
      </c>
      <c r="O674" s="32"/>
      <c r="P674">
        <v>673</v>
      </c>
    </row>
    <row r="675" spans="2:16" x14ac:dyDescent="0.25">
      <c r="B675"/>
      <c r="C675"/>
      <c r="F675" s="7">
        <f t="shared" si="26"/>
        <v>0</v>
      </c>
      <c r="K675" t="str">
        <f t="shared" si="27"/>
        <v>BDL</v>
      </c>
      <c r="O675" s="32"/>
      <c r="P675">
        <v>674</v>
      </c>
    </row>
    <row r="676" spans="2:16" x14ac:dyDescent="0.25">
      <c r="B676"/>
      <c r="C676"/>
      <c r="E676" s="1" t="e">
        <f>AVERAGE(C676:C677)</f>
        <v>#DIV/0!</v>
      </c>
      <c r="F676" s="7">
        <f t="shared" si="26"/>
        <v>0</v>
      </c>
      <c r="G676" s="2">
        <f>AVERAGE(F676:F677)</f>
        <v>0</v>
      </c>
      <c r="H676" s="2" t="e">
        <f>STDEV(B676:B677)/AVERAGE(B676:B677)*100</f>
        <v>#DIV/0!</v>
      </c>
      <c r="I676" t="e">
        <f>IF(OR(H676&gt;15,(AND(H676&gt;10,E676&gt;0.4))),"RERUN","")</f>
        <v>#DIV/0!</v>
      </c>
      <c r="J676" t="e">
        <f>IF(E676&gt;5, "DILUTE","")</f>
        <v>#DIV/0!</v>
      </c>
      <c r="K676" t="str">
        <f t="shared" si="27"/>
        <v>BDL</v>
      </c>
      <c r="O676" s="32"/>
      <c r="P676">
        <v>675</v>
      </c>
    </row>
    <row r="677" spans="2:16" x14ac:dyDescent="0.25">
      <c r="B677"/>
      <c r="C677"/>
      <c r="F677" s="7">
        <f t="shared" si="26"/>
        <v>0</v>
      </c>
      <c r="K677" t="str">
        <f t="shared" si="27"/>
        <v>BDL</v>
      </c>
      <c r="O677" s="32"/>
      <c r="P677">
        <v>676</v>
      </c>
    </row>
    <row r="678" spans="2:16" x14ac:dyDescent="0.25">
      <c r="B678"/>
      <c r="C678"/>
      <c r="E678" s="1" t="e">
        <f>AVERAGE(C678:C679)</f>
        <v>#DIV/0!</v>
      </c>
      <c r="F678" s="7">
        <f t="shared" si="26"/>
        <v>0</v>
      </c>
      <c r="G678" s="2">
        <f>AVERAGE(F678:F679)</f>
        <v>0</v>
      </c>
      <c r="H678" s="2" t="e">
        <f>STDEV(B678:B679)/AVERAGE(B678:B679)*100</f>
        <v>#DIV/0!</v>
      </c>
      <c r="I678" t="e">
        <f>IF(OR(H678&gt;15,(AND(H678&gt;10,E678&gt;0.4))),"RERUN","")</f>
        <v>#DIV/0!</v>
      </c>
      <c r="J678" t="e">
        <f>IF(E678&gt;5, "DILUTE","")</f>
        <v>#DIV/0!</v>
      </c>
      <c r="K678" t="str">
        <f t="shared" si="27"/>
        <v>BDL</v>
      </c>
      <c r="O678" s="32"/>
      <c r="P678">
        <v>677</v>
      </c>
    </row>
    <row r="679" spans="2:16" x14ac:dyDescent="0.25">
      <c r="B679"/>
      <c r="C679"/>
      <c r="F679" s="7">
        <f t="shared" si="26"/>
        <v>0</v>
      </c>
      <c r="K679" t="str">
        <f t="shared" si="27"/>
        <v>BDL</v>
      </c>
      <c r="O679" s="32"/>
      <c r="P679">
        <v>678</v>
      </c>
    </row>
    <row r="680" spans="2:16" x14ac:dyDescent="0.25">
      <c r="B680"/>
      <c r="C680"/>
      <c r="E680" s="1" t="e">
        <f>AVERAGE(C680:C681)</f>
        <v>#DIV/0!</v>
      </c>
      <c r="F680" s="7">
        <f t="shared" si="26"/>
        <v>0</v>
      </c>
      <c r="G680" s="2">
        <f>AVERAGE(F680:F681)</f>
        <v>0</v>
      </c>
      <c r="H680" s="2" t="e">
        <f>STDEV(B680:B681)/AVERAGE(B680:B681)*100</f>
        <v>#DIV/0!</v>
      </c>
      <c r="I680" t="e">
        <f>IF(OR(H680&gt;15,(AND(H680&gt;10,E680&gt;0.4))),"RERUN","")</f>
        <v>#DIV/0!</v>
      </c>
      <c r="J680" t="e">
        <f>IF(E680&gt;5, "DILUTE","")</f>
        <v>#DIV/0!</v>
      </c>
      <c r="K680" t="str">
        <f t="shared" si="27"/>
        <v>BDL</v>
      </c>
      <c r="O680" s="32"/>
      <c r="P680">
        <v>679</v>
      </c>
    </row>
    <row r="681" spans="2:16" x14ac:dyDescent="0.25">
      <c r="B681"/>
      <c r="C681"/>
      <c r="F681" s="7">
        <f t="shared" si="26"/>
        <v>0</v>
      </c>
      <c r="K681" t="str">
        <f t="shared" si="27"/>
        <v>BDL</v>
      </c>
      <c r="O681" s="32"/>
      <c r="P681">
        <v>680</v>
      </c>
    </row>
    <row r="682" spans="2:16" x14ac:dyDescent="0.25">
      <c r="B682"/>
      <c r="C682"/>
      <c r="E682" s="1" t="e">
        <f>AVERAGE(C682:C683)</f>
        <v>#DIV/0!</v>
      </c>
      <c r="F682" s="7">
        <f t="shared" si="26"/>
        <v>0</v>
      </c>
      <c r="G682" s="2">
        <f>AVERAGE(F682:F683)</f>
        <v>0</v>
      </c>
      <c r="H682" s="2" t="e">
        <f>STDEV(B682:B683)/AVERAGE(B682:B683)*100</f>
        <v>#DIV/0!</v>
      </c>
      <c r="I682" t="e">
        <f>IF(OR(H682&gt;15,(AND(H682&gt;10,E682&gt;0.4))),"RERUN","")</f>
        <v>#DIV/0!</v>
      </c>
      <c r="J682" t="e">
        <f>IF(E682&gt;5, "DILUTE","")</f>
        <v>#DIV/0!</v>
      </c>
      <c r="K682" t="str">
        <f t="shared" si="27"/>
        <v>BDL</v>
      </c>
      <c r="O682" s="32"/>
      <c r="P682">
        <v>681</v>
      </c>
    </row>
    <row r="683" spans="2:16" x14ac:dyDescent="0.25">
      <c r="B683"/>
      <c r="C683"/>
      <c r="F683" s="7">
        <f t="shared" si="26"/>
        <v>0</v>
      </c>
      <c r="K683" t="str">
        <f t="shared" si="27"/>
        <v>BDL</v>
      </c>
      <c r="O683" s="32"/>
      <c r="P683">
        <v>682</v>
      </c>
    </row>
    <row r="684" spans="2:16" x14ac:dyDescent="0.25">
      <c r="B684"/>
      <c r="C684"/>
      <c r="E684" s="1" t="e">
        <f>AVERAGE(C684:C685)</f>
        <v>#DIV/0!</v>
      </c>
      <c r="F684" s="7">
        <f t="shared" si="26"/>
        <v>0</v>
      </c>
      <c r="G684" s="2">
        <f>AVERAGE(F684:F685)</f>
        <v>0</v>
      </c>
      <c r="H684" s="2" t="e">
        <f>STDEV(B684:B685)/AVERAGE(B684:B685)*100</f>
        <v>#DIV/0!</v>
      </c>
      <c r="I684" t="e">
        <f>IF(OR(H684&gt;15,(AND(H684&gt;10,E684&gt;0.4))),"RERUN","")</f>
        <v>#DIV/0!</v>
      </c>
      <c r="J684" t="e">
        <f>IF(E684&gt;5, "DILUTE","")</f>
        <v>#DIV/0!</v>
      </c>
      <c r="K684" t="str">
        <f t="shared" si="27"/>
        <v>BDL</v>
      </c>
      <c r="O684" s="32"/>
      <c r="P684">
        <v>683</v>
      </c>
    </row>
    <row r="685" spans="2:16" x14ac:dyDescent="0.25">
      <c r="B685"/>
      <c r="C685"/>
      <c r="F685" s="7">
        <f t="shared" si="26"/>
        <v>0</v>
      </c>
      <c r="K685" t="str">
        <f t="shared" si="27"/>
        <v>BDL</v>
      </c>
      <c r="O685" s="32"/>
      <c r="P685">
        <v>684</v>
      </c>
    </row>
    <row r="686" spans="2:16" x14ac:dyDescent="0.25">
      <c r="B686"/>
      <c r="C686"/>
      <c r="E686" s="1" t="e">
        <f>AVERAGE(C686:C687)</f>
        <v>#DIV/0!</v>
      </c>
      <c r="F686" s="7">
        <f t="shared" si="26"/>
        <v>0</v>
      </c>
      <c r="G686" s="2">
        <f>AVERAGE(F686:F687)</f>
        <v>0</v>
      </c>
      <c r="H686" s="2" t="e">
        <f>STDEV(B686:B687)/AVERAGE(B686:B687)*100</f>
        <v>#DIV/0!</v>
      </c>
      <c r="I686" t="e">
        <f>IF(OR(H686&gt;15,(AND(H686&gt;10,E686&gt;0.4))),"RERUN","")</f>
        <v>#DIV/0!</v>
      </c>
      <c r="J686" t="e">
        <f>IF(E686&gt;5, "DILUTE","")</f>
        <v>#DIV/0!</v>
      </c>
      <c r="K686" t="str">
        <f t="shared" si="27"/>
        <v>BDL</v>
      </c>
      <c r="O686" s="32"/>
      <c r="P686">
        <v>685</v>
      </c>
    </row>
    <row r="687" spans="2:16" x14ac:dyDescent="0.25">
      <c r="B687"/>
      <c r="C687"/>
      <c r="F687" s="7">
        <f t="shared" si="26"/>
        <v>0</v>
      </c>
      <c r="K687" t="str">
        <f t="shared" si="27"/>
        <v>BDL</v>
      </c>
      <c r="O687" s="32"/>
      <c r="P687">
        <v>686</v>
      </c>
    </row>
    <row r="688" spans="2:16" x14ac:dyDescent="0.25">
      <c r="B688"/>
      <c r="C688"/>
      <c r="E688" s="1" t="e">
        <f>AVERAGE(C688:C689)</f>
        <v>#DIV/0!</v>
      </c>
      <c r="F688" s="7">
        <f t="shared" si="26"/>
        <v>0</v>
      </c>
      <c r="G688" s="2">
        <f>AVERAGE(F688:F689)</f>
        <v>0</v>
      </c>
      <c r="H688" s="2" t="e">
        <f>STDEV(B688:B689)/AVERAGE(B688:B689)*100</f>
        <v>#DIV/0!</v>
      </c>
      <c r="I688" t="e">
        <f>IF(OR(H688&gt;15,(AND(H688&gt;10,E688&gt;0.4))),"RERUN","")</f>
        <v>#DIV/0!</v>
      </c>
      <c r="J688" t="e">
        <f>IF(E688&gt;5, "DILUTE","")</f>
        <v>#DIV/0!</v>
      </c>
      <c r="K688" t="str">
        <f t="shared" si="27"/>
        <v>BDL</v>
      </c>
      <c r="O688" s="32"/>
      <c r="P688">
        <v>687</v>
      </c>
    </row>
    <row r="689" spans="2:16" x14ac:dyDescent="0.25">
      <c r="B689"/>
      <c r="C689"/>
      <c r="F689" s="7">
        <f t="shared" si="26"/>
        <v>0</v>
      </c>
      <c r="K689" t="str">
        <f t="shared" si="27"/>
        <v>BDL</v>
      </c>
      <c r="O689" s="32"/>
      <c r="P689">
        <v>688</v>
      </c>
    </row>
    <row r="690" spans="2:16" x14ac:dyDescent="0.25">
      <c r="B690"/>
      <c r="C690"/>
      <c r="E690" s="1" t="e">
        <f>AVERAGE(C690:C691)</f>
        <v>#DIV/0!</v>
      </c>
      <c r="F690" s="7">
        <f t="shared" si="26"/>
        <v>0</v>
      </c>
      <c r="G690" s="2">
        <f>AVERAGE(F690:F691)</f>
        <v>0</v>
      </c>
      <c r="H690" s="2" t="e">
        <f>STDEV(B690:B691)/AVERAGE(B690:B691)*100</f>
        <v>#DIV/0!</v>
      </c>
      <c r="I690" t="e">
        <f>IF(OR(H690&gt;15,(AND(H690&gt;10,E690&gt;0.4))),"RERUN","")</f>
        <v>#DIV/0!</v>
      </c>
      <c r="J690" t="e">
        <f>IF(E690&gt;5, "DILUTE","")</f>
        <v>#DIV/0!</v>
      </c>
      <c r="K690" t="str">
        <f t="shared" si="27"/>
        <v>BDL</v>
      </c>
      <c r="O690" s="32"/>
      <c r="P690">
        <v>689</v>
      </c>
    </row>
    <row r="691" spans="2:16" x14ac:dyDescent="0.25">
      <c r="B691"/>
      <c r="C691"/>
      <c r="F691" s="7">
        <f t="shared" si="26"/>
        <v>0</v>
      </c>
      <c r="K691" t="str">
        <f t="shared" si="27"/>
        <v>BDL</v>
      </c>
      <c r="O691" s="32"/>
      <c r="P691">
        <v>690</v>
      </c>
    </row>
    <row r="692" spans="2:16" x14ac:dyDescent="0.25">
      <c r="B692"/>
      <c r="C692"/>
      <c r="E692" s="1" t="e">
        <f>AVERAGE(C692:C693)</f>
        <v>#DIV/0!</v>
      </c>
      <c r="F692" s="7">
        <f t="shared" si="26"/>
        <v>0</v>
      </c>
      <c r="G692" s="2">
        <f>AVERAGE(F692:F693)</f>
        <v>0</v>
      </c>
      <c r="H692" s="2" t="e">
        <f>STDEV(B692:B693)/AVERAGE(B692:B693)*100</f>
        <v>#DIV/0!</v>
      </c>
      <c r="I692" t="e">
        <f>IF(OR(H692&gt;15,(AND(H692&gt;10,E692&gt;0.4))),"RERUN","")</f>
        <v>#DIV/0!</v>
      </c>
      <c r="J692" t="e">
        <f>IF(E692&gt;5, "DILUTE","")</f>
        <v>#DIV/0!</v>
      </c>
      <c r="K692" t="str">
        <f t="shared" si="27"/>
        <v>BDL</v>
      </c>
      <c r="O692" s="32"/>
      <c r="P692">
        <v>691</v>
      </c>
    </row>
    <row r="693" spans="2:16" x14ac:dyDescent="0.25">
      <c r="B693"/>
      <c r="C693"/>
      <c r="F693" s="7">
        <f t="shared" si="26"/>
        <v>0</v>
      </c>
      <c r="K693" t="str">
        <f t="shared" si="27"/>
        <v>BDL</v>
      </c>
      <c r="O693" s="32"/>
      <c r="P693">
        <v>692</v>
      </c>
    </row>
    <row r="694" spans="2:16" x14ac:dyDescent="0.25">
      <c r="B694"/>
      <c r="C694"/>
      <c r="E694" s="1" t="e">
        <f>AVERAGE(C694:C695)</f>
        <v>#DIV/0!</v>
      </c>
      <c r="F694" s="7">
        <f t="shared" si="26"/>
        <v>0</v>
      </c>
      <c r="G694" s="2">
        <f>AVERAGE(F694:F695)</f>
        <v>0</v>
      </c>
      <c r="H694" s="2" t="e">
        <f>STDEV(B694:B695)/AVERAGE(B694:B695)*100</f>
        <v>#DIV/0!</v>
      </c>
      <c r="I694" t="e">
        <f>IF(OR(H694&gt;15,(AND(H694&gt;10,E694&gt;0.4))),"RERUN","")</f>
        <v>#DIV/0!</v>
      </c>
      <c r="J694" t="e">
        <f>IF(E694&gt;5, "DILUTE","")</f>
        <v>#DIV/0!</v>
      </c>
      <c r="K694" t="str">
        <f t="shared" si="27"/>
        <v>BDL</v>
      </c>
      <c r="O694" s="32"/>
      <c r="P694">
        <v>693</v>
      </c>
    </row>
    <row r="695" spans="2:16" x14ac:dyDescent="0.25">
      <c r="B695"/>
      <c r="C695"/>
      <c r="F695" s="7">
        <f t="shared" si="26"/>
        <v>0</v>
      </c>
      <c r="K695" t="str">
        <f t="shared" si="27"/>
        <v>BDL</v>
      </c>
      <c r="O695" s="32"/>
      <c r="P695">
        <v>694</v>
      </c>
    </row>
    <row r="696" spans="2:16" x14ac:dyDescent="0.25">
      <c r="B696"/>
      <c r="C696"/>
      <c r="E696" s="1" t="e">
        <f>AVERAGE(C696:C697)</f>
        <v>#DIV/0!</v>
      </c>
      <c r="F696" s="7">
        <f t="shared" si="26"/>
        <v>0</v>
      </c>
      <c r="G696" s="2">
        <f>AVERAGE(F696:F697)</f>
        <v>0</v>
      </c>
      <c r="H696" s="2" t="e">
        <f>STDEV(B696:B697)/AVERAGE(B696:B697)*100</f>
        <v>#DIV/0!</v>
      </c>
      <c r="I696" t="e">
        <f>IF(OR(H696&gt;15,(AND(H696&gt;10,E696&gt;0.4))),"RERUN","")</f>
        <v>#DIV/0!</v>
      </c>
      <c r="J696" t="e">
        <f>IF(E696&gt;5, "DILUTE","")</f>
        <v>#DIV/0!</v>
      </c>
      <c r="K696" t="str">
        <f t="shared" si="27"/>
        <v>BDL</v>
      </c>
      <c r="O696" s="32"/>
      <c r="P696">
        <v>695</v>
      </c>
    </row>
    <row r="697" spans="2:16" x14ac:dyDescent="0.25">
      <c r="B697"/>
      <c r="C697"/>
      <c r="F697" s="7">
        <f t="shared" si="26"/>
        <v>0</v>
      </c>
      <c r="K697" t="str">
        <f t="shared" si="27"/>
        <v>BDL</v>
      </c>
      <c r="O697" s="32"/>
      <c r="P697">
        <v>696</v>
      </c>
    </row>
    <row r="698" spans="2:16" x14ac:dyDescent="0.25">
      <c r="B698"/>
      <c r="C698"/>
      <c r="E698" s="1" t="e">
        <f>AVERAGE(C698:C699)</f>
        <v>#DIV/0!</v>
      </c>
      <c r="F698" s="7">
        <f t="shared" si="26"/>
        <v>0</v>
      </c>
      <c r="G698" s="2">
        <f>AVERAGE(F698:F699)</f>
        <v>0</v>
      </c>
      <c r="H698" s="2" t="e">
        <f>STDEV(B698:B699)/AVERAGE(B698:B699)*100</f>
        <v>#DIV/0!</v>
      </c>
      <c r="I698" t="e">
        <f>IF(OR(H698&gt;15,(AND(H698&gt;10,E698&gt;0.4))),"RERUN","")</f>
        <v>#DIV/0!</v>
      </c>
      <c r="J698" t="e">
        <f>IF(E698&gt;5, "DILUTE","")</f>
        <v>#DIV/0!</v>
      </c>
      <c r="K698" t="str">
        <f t="shared" si="27"/>
        <v>BDL</v>
      </c>
      <c r="O698" s="32"/>
      <c r="P698">
        <v>697</v>
      </c>
    </row>
    <row r="699" spans="2:16" x14ac:dyDescent="0.25">
      <c r="B699"/>
      <c r="C699"/>
      <c r="F699" s="7">
        <f t="shared" si="26"/>
        <v>0</v>
      </c>
      <c r="K699" t="str">
        <f t="shared" si="27"/>
        <v>BDL</v>
      </c>
      <c r="O699" s="32"/>
      <c r="P699">
        <v>698</v>
      </c>
    </row>
    <row r="700" spans="2:16" x14ac:dyDescent="0.25">
      <c r="B700"/>
      <c r="C700"/>
      <c r="E700" s="1" t="e">
        <f>AVERAGE(C700:C701)</f>
        <v>#DIV/0!</v>
      </c>
      <c r="F700" s="7">
        <f t="shared" si="26"/>
        <v>0</v>
      </c>
      <c r="G700" s="2">
        <f>AVERAGE(F700:F701)</f>
        <v>0</v>
      </c>
      <c r="H700" s="2" t="e">
        <f>STDEV(B700:B701)/AVERAGE(B700:B701)*100</f>
        <v>#DIV/0!</v>
      </c>
      <c r="I700" t="e">
        <f>IF(OR(H700&gt;15,(AND(H700&gt;10,E700&gt;0.4))),"RERUN","")</f>
        <v>#DIV/0!</v>
      </c>
      <c r="J700" t="e">
        <f>IF(E700&gt;5, "DILUTE","")</f>
        <v>#DIV/0!</v>
      </c>
      <c r="K700" t="str">
        <f t="shared" si="27"/>
        <v>BDL</v>
      </c>
      <c r="O700" s="32"/>
      <c r="P700">
        <v>699</v>
      </c>
    </row>
    <row r="701" spans="2:16" x14ac:dyDescent="0.25">
      <c r="B701"/>
      <c r="C701"/>
      <c r="F701" s="7">
        <f t="shared" si="26"/>
        <v>0</v>
      </c>
      <c r="K701" t="str">
        <f t="shared" si="27"/>
        <v>BDL</v>
      </c>
      <c r="O701" s="32"/>
      <c r="P701">
        <v>700</v>
      </c>
    </row>
    <row r="702" spans="2:16" x14ac:dyDescent="0.25">
      <c r="B702"/>
      <c r="C702"/>
      <c r="E702" s="1" t="e">
        <f>AVERAGE(C702:C703)</f>
        <v>#DIV/0!</v>
      </c>
      <c r="F702" s="7">
        <f t="shared" si="26"/>
        <v>0</v>
      </c>
      <c r="G702" s="2">
        <f>AVERAGE(F702:F703)</f>
        <v>0</v>
      </c>
      <c r="H702" s="2" t="e">
        <f>STDEV(B702:B703)/AVERAGE(B702:B703)*100</f>
        <v>#DIV/0!</v>
      </c>
      <c r="I702" t="e">
        <f>IF(OR(H702&gt;15,(AND(H702&gt;10,E702&gt;0.4))),"RERUN","")</f>
        <v>#DIV/0!</v>
      </c>
      <c r="J702" t="e">
        <f>IF(E702&gt;5, "DILUTE","")</f>
        <v>#DIV/0!</v>
      </c>
      <c r="K702" t="str">
        <f t="shared" si="27"/>
        <v>BDL</v>
      </c>
      <c r="O702" s="32"/>
      <c r="P702">
        <v>701</v>
      </c>
    </row>
    <row r="703" spans="2:16" x14ac:dyDescent="0.25">
      <c r="B703"/>
      <c r="C703"/>
      <c r="F703" s="7">
        <f t="shared" si="26"/>
        <v>0</v>
      </c>
      <c r="K703" t="str">
        <f t="shared" si="27"/>
        <v>BDL</v>
      </c>
      <c r="O703" s="32"/>
      <c r="P703">
        <v>702</v>
      </c>
    </row>
    <row r="704" spans="2:16" x14ac:dyDescent="0.25">
      <c r="B704"/>
      <c r="C704"/>
      <c r="E704" s="1" t="e">
        <f>AVERAGE(C704:C705)</f>
        <v>#DIV/0!</v>
      </c>
      <c r="F704" s="7">
        <f t="shared" si="26"/>
        <v>0</v>
      </c>
      <c r="G704" s="2">
        <f>AVERAGE(F704:F705)</f>
        <v>0</v>
      </c>
      <c r="H704" s="2" t="e">
        <f>STDEV(B704:B705)/AVERAGE(B704:B705)*100</f>
        <v>#DIV/0!</v>
      </c>
      <c r="I704" t="e">
        <f>IF(OR(H704&gt;15,(AND(H704&gt;10,E704&gt;0.4))),"RERUN","")</f>
        <v>#DIV/0!</v>
      </c>
      <c r="J704" t="e">
        <f>IF(E704&gt;5, "DILUTE","")</f>
        <v>#DIV/0!</v>
      </c>
      <c r="K704" t="str">
        <f t="shared" si="27"/>
        <v>BDL</v>
      </c>
      <c r="O704" s="32"/>
      <c r="P704">
        <v>703</v>
      </c>
    </row>
    <row r="705" spans="2:16" x14ac:dyDescent="0.25">
      <c r="B705"/>
      <c r="C705"/>
      <c r="F705" s="7">
        <f t="shared" si="26"/>
        <v>0</v>
      </c>
      <c r="K705" t="str">
        <f t="shared" si="27"/>
        <v>BDL</v>
      </c>
      <c r="O705" s="32"/>
      <c r="P705">
        <v>704</v>
      </c>
    </row>
    <row r="706" spans="2:16" x14ac:dyDescent="0.25">
      <c r="B706"/>
      <c r="C706"/>
      <c r="E706" s="1" t="e">
        <f>AVERAGE(C706:C707)</f>
        <v>#DIV/0!</v>
      </c>
      <c r="F706" s="7">
        <f t="shared" si="26"/>
        <v>0</v>
      </c>
      <c r="G706" s="2">
        <f>AVERAGE(F706:F707)</f>
        <v>0</v>
      </c>
      <c r="H706" s="2" t="e">
        <f>STDEV(B706:B707)/AVERAGE(B706:B707)*100</f>
        <v>#DIV/0!</v>
      </c>
      <c r="I706" t="e">
        <f>IF(OR(H706&gt;15,(AND(H706&gt;10,E706&gt;0.4))),"RERUN","")</f>
        <v>#DIV/0!</v>
      </c>
      <c r="J706" t="e">
        <f>IF(E706&gt;5, "DILUTE","")</f>
        <v>#DIV/0!</v>
      </c>
      <c r="K706" t="str">
        <f t="shared" si="27"/>
        <v>BDL</v>
      </c>
      <c r="O706" s="32"/>
      <c r="P706">
        <v>705</v>
      </c>
    </row>
    <row r="707" spans="2:16" x14ac:dyDescent="0.25">
      <c r="B707"/>
      <c r="C707"/>
      <c r="F707" s="7">
        <f t="shared" ref="F707:F770" si="28">C707*D707</f>
        <v>0</v>
      </c>
      <c r="K707" t="str">
        <f t="shared" ref="K707:K770" si="29">IF(C707&lt;0.1,"BDL","")</f>
        <v>BDL</v>
      </c>
      <c r="O707" s="32"/>
      <c r="P707">
        <v>706</v>
      </c>
    </row>
    <row r="708" spans="2:16" x14ac:dyDescent="0.25">
      <c r="B708"/>
      <c r="C708"/>
      <c r="E708" s="1" t="e">
        <f>AVERAGE(C708:C709)</f>
        <v>#DIV/0!</v>
      </c>
      <c r="F708" s="7">
        <f t="shared" si="28"/>
        <v>0</v>
      </c>
      <c r="G708" s="2">
        <f>AVERAGE(F708:F709)</f>
        <v>0</v>
      </c>
      <c r="H708" s="2" t="e">
        <f>STDEV(B708:B709)/AVERAGE(B708:B709)*100</f>
        <v>#DIV/0!</v>
      </c>
      <c r="I708" t="e">
        <f>IF(OR(H708&gt;15,(AND(H708&gt;10,E708&gt;0.4))),"RERUN","")</f>
        <v>#DIV/0!</v>
      </c>
      <c r="J708" t="e">
        <f>IF(E708&gt;5, "DILUTE","")</f>
        <v>#DIV/0!</v>
      </c>
      <c r="K708" t="str">
        <f t="shared" si="29"/>
        <v>BDL</v>
      </c>
      <c r="O708" s="32"/>
      <c r="P708">
        <v>707</v>
      </c>
    </row>
    <row r="709" spans="2:16" x14ac:dyDescent="0.25">
      <c r="B709"/>
      <c r="C709"/>
      <c r="F709" s="7">
        <f t="shared" si="28"/>
        <v>0</v>
      </c>
      <c r="K709" t="str">
        <f t="shared" si="29"/>
        <v>BDL</v>
      </c>
      <c r="O709" s="32"/>
      <c r="P709">
        <v>708</v>
      </c>
    </row>
    <row r="710" spans="2:16" x14ac:dyDescent="0.25">
      <c r="B710"/>
      <c r="C710"/>
      <c r="E710" s="1" t="e">
        <f>AVERAGE(C710:C711)</f>
        <v>#DIV/0!</v>
      </c>
      <c r="F710" s="7">
        <f t="shared" si="28"/>
        <v>0</v>
      </c>
      <c r="G710" s="2">
        <f>AVERAGE(F710:F711)</f>
        <v>0</v>
      </c>
      <c r="H710" s="2" t="e">
        <f>STDEV(B710:B711)/AVERAGE(B710:B711)*100</f>
        <v>#DIV/0!</v>
      </c>
      <c r="I710" t="e">
        <f>IF(OR(H710&gt;15,(AND(H710&gt;10,E710&gt;0.4))),"RERUN","")</f>
        <v>#DIV/0!</v>
      </c>
      <c r="J710" t="e">
        <f>IF(E710&gt;5, "DILUTE","")</f>
        <v>#DIV/0!</v>
      </c>
      <c r="K710" t="str">
        <f t="shared" si="29"/>
        <v>BDL</v>
      </c>
      <c r="O710" s="32"/>
      <c r="P710">
        <v>709</v>
      </c>
    </row>
    <row r="711" spans="2:16" x14ac:dyDescent="0.25">
      <c r="B711"/>
      <c r="C711"/>
      <c r="F711" s="7">
        <f t="shared" si="28"/>
        <v>0</v>
      </c>
      <c r="K711" t="str">
        <f t="shared" si="29"/>
        <v>BDL</v>
      </c>
      <c r="O711" s="32"/>
      <c r="P711">
        <v>710</v>
      </c>
    </row>
    <row r="712" spans="2:16" x14ac:dyDescent="0.25">
      <c r="B712"/>
      <c r="C712"/>
      <c r="E712" s="1" t="e">
        <f>AVERAGE(C712:C713)</f>
        <v>#DIV/0!</v>
      </c>
      <c r="F712" s="7">
        <f t="shared" si="28"/>
        <v>0</v>
      </c>
      <c r="G712" s="2">
        <f>AVERAGE(F712:F713)</f>
        <v>0</v>
      </c>
      <c r="H712" s="2" t="e">
        <f>STDEV(B712:B713)/AVERAGE(B712:B713)*100</f>
        <v>#DIV/0!</v>
      </c>
      <c r="I712" t="e">
        <f>IF(OR(H712&gt;15,(AND(H712&gt;10,E712&gt;0.4))),"RERUN","")</f>
        <v>#DIV/0!</v>
      </c>
      <c r="J712" t="e">
        <f>IF(E712&gt;5, "DILUTE","")</f>
        <v>#DIV/0!</v>
      </c>
      <c r="K712" t="str">
        <f t="shared" si="29"/>
        <v>BDL</v>
      </c>
      <c r="O712" s="32"/>
      <c r="P712">
        <v>711</v>
      </c>
    </row>
    <row r="713" spans="2:16" x14ac:dyDescent="0.25">
      <c r="B713"/>
      <c r="C713"/>
      <c r="F713" s="7">
        <f t="shared" si="28"/>
        <v>0</v>
      </c>
      <c r="K713" t="str">
        <f t="shared" si="29"/>
        <v>BDL</v>
      </c>
      <c r="O713" s="32"/>
      <c r="P713">
        <v>712</v>
      </c>
    </row>
    <row r="714" spans="2:16" x14ac:dyDescent="0.25">
      <c r="B714"/>
      <c r="C714"/>
      <c r="E714" s="1" t="e">
        <f>AVERAGE(C714:C715)</f>
        <v>#DIV/0!</v>
      </c>
      <c r="F714" s="7">
        <f t="shared" si="28"/>
        <v>0</v>
      </c>
      <c r="G714" s="2">
        <f>AVERAGE(F714:F715)</f>
        <v>0</v>
      </c>
      <c r="H714" s="2" t="e">
        <f>STDEV(B714:B715)/AVERAGE(B714:B715)*100</f>
        <v>#DIV/0!</v>
      </c>
      <c r="I714" t="e">
        <f>IF(OR(H714&gt;15,(AND(H714&gt;10,E714&gt;0.4))),"RERUN","")</f>
        <v>#DIV/0!</v>
      </c>
      <c r="J714" t="e">
        <f>IF(E714&gt;5, "DILUTE","")</f>
        <v>#DIV/0!</v>
      </c>
      <c r="K714" t="str">
        <f t="shared" si="29"/>
        <v>BDL</v>
      </c>
      <c r="O714" s="32"/>
      <c r="P714">
        <v>713</v>
      </c>
    </row>
    <row r="715" spans="2:16" x14ac:dyDescent="0.25">
      <c r="B715"/>
      <c r="C715"/>
      <c r="F715" s="7">
        <f t="shared" si="28"/>
        <v>0</v>
      </c>
      <c r="K715" t="str">
        <f t="shared" si="29"/>
        <v>BDL</v>
      </c>
      <c r="O715" s="32"/>
      <c r="P715">
        <v>714</v>
      </c>
    </row>
    <row r="716" spans="2:16" x14ac:dyDescent="0.25">
      <c r="B716"/>
      <c r="C716"/>
      <c r="E716" s="1" t="e">
        <f>AVERAGE(C716:C717)</f>
        <v>#DIV/0!</v>
      </c>
      <c r="F716" s="7">
        <f t="shared" si="28"/>
        <v>0</v>
      </c>
      <c r="G716" s="2">
        <f>AVERAGE(F716:F717)</f>
        <v>0</v>
      </c>
      <c r="H716" s="2" t="e">
        <f>STDEV(B716:B717)/AVERAGE(B716:B717)*100</f>
        <v>#DIV/0!</v>
      </c>
      <c r="I716" t="e">
        <f>IF(OR(H716&gt;15,(AND(H716&gt;10,E716&gt;0.4))),"RERUN","")</f>
        <v>#DIV/0!</v>
      </c>
      <c r="J716" t="e">
        <f>IF(E716&gt;5, "DILUTE","")</f>
        <v>#DIV/0!</v>
      </c>
      <c r="K716" t="str">
        <f t="shared" si="29"/>
        <v>BDL</v>
      </c>
      <c r="O716" s="32"/>
      <c r="P716">
        <v>715</v>
      </c>
    </row>
    <row r="717" spans="2:16" x14ac:dyDescent="0.25">
      <c r="B717"/>
      <c r="C717"/>
      <c r="F717" s="7">
        <f t="shared" si="28"/>
        <v>0</v>
      </c>
      <c r="K717" t="str">
        <f t="shared" si="29"/>
        <v>BDL</v>
      </c>
      <c r="O717" s="32"/>
      <c r="P717">
        <v>716</v>
      </c>
    </row>
    <row r="718" spans="2:16" x14ac:dyDescent="0.25">
      <c r="B718"/>
      <c r="C718"/>
      <c r="E718" s="1" t="e">
        <f>AVERAGE(C718:C719)</f>
        <v>#DIV/0!</v>
      </c>
      <c r="F718" s="7">
        <f t="shared" si="28"/>
        <v>0</v>
      </c>
      <c r="G718" s="2">
        <f>AVERAGE(F718:F719)</f>
        <v>0</v>
      </c>
      <c r="H718" s="2" t="e">
        <f>STDEV(B718:B719)/AVERAGE(B718:B719)*100</f>
        <v>#DIV/0!</v>
      </c>
      <c r="I718" t="e">
        <f>IF(OR(H718&gt;15,(AND(H718&gt;10,E718&gt;0.4))),"RERUN","")</f>
        <v>#DIV/0!</v>
      </c>
      <c r="J718" t="e">
        <f>IF(E718&gt;5, "DILUTE","")</f>
        <v>#DIV/0!</v>
      </c>
      <c r="K718" t="str">
        <f t="shared" si="29"/>
        <v>BDL</v>
      </c>
      <c r="O718" s="32"/>
      <c r="P718">
        <v>717</v>
      </c>
    </row>
    <row r="719" spans="2:16" x14ac:dyDescent="0.25">
      <c r="B719"/>
      <c r="C719"/>
      <c r="F719" s="7">
        <f t="shared" si="28"/>
        <v>0</v>
      </c>
      <c r="K719" t="str">
        <f t="shared" si="29"/>
        <v>BDL</v>
      </c>
      <c r="O719" s="32"/>
      <c r="P719">
        <v>718</v>
      </c>
    </row>
    <row r="720" spans="2:16" x14ac:dyDescent="0.25">
      <c r="B720"/>
      <c r="C720"/>
      <c r="E720" s="1" t="e">
        <f>AVERAGE(C720:C721)</f>
        <v>#DIV/0!</v>
      </c>
      <c r="F720" s="7">
        <f t="shared" si="28"/>
        <v>0</v>
      </c>
      <c r="G720" s="2">
        <f>AVERAGE(F720:F721)</f>
        <v>0</v>
      </c>
      <c r="H720" s="2" t="e">
        <f>STDEV(B720:B721)/AVERAGE(B720:B721)*100</f>
        <v>#DIV/0!</v>
      </c>
      <c r="I720" t="e">
        <f>IF(OR(H720&gt;15,(AND(H720&gt;10,E720&gt;0.4))),"RERUN","")</f>
        <v>#DIV/0!</v>
      </c>
      <c r="J720" t="e">
        <f>IF(E720&gt;5, "DILUTE","")</f>
        <v>#DIV/0!</v>
      </c>
      <c r="K720" t="str">
        <f t="shared" si="29"/>
        <v>BDL</v>
      </c>
      <c r="O720" s="32"/>
      <c r="P720">
        <v>719</v>
      </c>
    </row>
    <row r="721" spans="2:16" x14ac:dyDescent="0.25">
      <c r="B721"/>
      <c r="C721"/>
      <c r="F721" s="7">
        <f t="shared" si="28"/>
        <v>0</v>
      </c>
      <c r="K721" t="str">
        <f t="shared" si="29"/>
        <v>BDL</v>
      </c>
      <c r="O721" s="32"/>
      <c r="P721">
        <v>720</v>
      </c>
    </row>
    <row r="722" spans="2:16" x14ac:dyDescent="0.25">
      <c r="B722"/>
      <c r="C722"/>
      <c r="E722" s="1" t="e">
        <f>AVERAGE(C722:C723)</f>
        <v>#DIV/0!</v>
      </c>
      <c r="F722" s="7">
        <f t="shared" si="28"/>
        <v>0</v>
      </c>
      <c r="G722" s="2">
        <f>AVERAGE(F722:F723)</f>
        <v>0</v>
      </c>
      <c r="H722" s="2" t="e">
        <f>STDEV(B722:B723)/AVERAGE(B722:B723)*100</f>
        <v>#DIV/0!</v>
      </c>
      <c r="I722" t="e">
        <f>IF(OR(H722&gt;15,(AND(H722&gt;10,E722&gt;0.4))),"RERUN","")</f>
        <v>#DIV/0!</v>
      </c>
      <c r="J722" t="e">
        <f>IF(E722&gt;5, "DILUTE","")</f>
        <v>#DIV/0!</v>
      </c>
      <c r="K722" t="str">
        <f t="shared" si="29"/>
        <v>BDL</v>
      </c>
      <c r="O722" s="32"/>
      <c r="P722">
        <v>721</v>
      </c>
    </row>
    <row r="723" spans="2:16" x14ac:dyDescent="0.25">
      <c r="B723"/>
      <c r="C723"/>
      <c r="F723" s="7">
        <f t="shared" si="28"/>
        <v>0</v>
      </c>
      <c r="K723" t="str">
        <f t="shared" si="29"/>
        <v>BDL</v>
      </c>
      <c r="O723" s="32"/>
      <c r="P723">
        <v>722</v>
      </c>
    </row>
    <row r="724" spans="2:16" x14ac:dyDescent="0.25">
      <c r="B724"/>
      <c r="C724"/>
      <c r="E724" s="1" t="e">
        <f>AVERAGE(C724:C725)</f>
        <v>#DIV/0!</v>
      </c>
      <c r="F724" s="7">
        <f t="shared" si="28"/>
        <v>0</v>
      </c>
      <c r="G724" s="2">
        <f>AVERAGE(F724:F725)</f>
        <v>0</v>
      </c>
      <c r="H724" s="2" t="e">
        <f>STDEV(B724:B725)/AVERAGE(B724:B725)*100</f>
        <v>#DIV/0!</v>
      </c>
      <c r="I724" t="e">
        <f>IF(OR(H724&gt;15,(AND(H724&gt;10,E724&gt;0.4))),"RERUN","")</f>
        <v>#DIV/0!</v>
      </c>
      <c r="J724" t="e">
        <f>IF(E724&gt;5, "DILUTE","")</f>
        <v>#DIV/0!</v>
      </c>
      <c r="K724" t="str">
        <f t="shared" si="29"/>
        <v>BDL</v>
      </c>
      <c r="O724" s="32"/>
      <c r="P724">
        <v>723</v>
      </c>
    </row>
    <row r="725" spans="2:16" x14ac:dyDescent="0.25">
      <c r="B725"/>
      <c r="C725"/>
      <c r="F725" s="7">
        <f t="shared" si="28"/>
        <v>0</v>
      </c>
      <c r="K725" t="str">
        <f t="shared" si="29"/>
        <v>BDL</v>
      </c>
      <c r="O725" s="32"/>
      <c r="P725">
        <v>724</v>
      </c>
    </row>
    <row r="726" spans="2:16" x14ac:dyDescent="0.25">
      <c r="B726"/>
      <c r="C726"/>
      <c r="E726" s="1" t="e">
        <f>AVERAGE(C726:C727)</f>
        <v>#DIV/0!</v>
      </c>
      <c r="F726" s="7">
        <f t="shared" si="28"/>
        <v>0</v>
      </c>
      <c r="G726" s="2">
        <f>AVERAGE(F726:F727)</f>
        <v>0</v>
      </c>
      <c r="H726" s="2" t="e">
        <f>STDEV(B726:B727)/AVERAGE(B726:B727)*100</f>
        <v>#DIV/0!</v>
      </c>
      <c r="I726" t="e">
        <f>IF(OR(H726&gt;15,(AND(H726&gt;10,E726&gt;0.4))),"RERUN","")</f>
        <v>#DIV/0!</v>
      </c>
      <c r="J726" t="e">
        <f>IF(E726&gt;5, "DILUTE","")</f>
        <v>#DIV/0!</v>
      </c>
      <c r="K726" t="str">
        <f t="shared" si="29"/>
        <v>BDL</v>
      </c>
      <c r="O726" s="32"/>
      <c r="P726">
        <v>725</v>
      </c>
    </row>
    <row r="727" spans="2:16" x14ac:dyDescent="0.25">
      <c r="B727"/>
      <c r="C727"/>
      <c r="F727" s="7">
        <f t="shared" si="28"/>
        <v>0</v>
      </c>
      <c r="K727" t="str">
        <f t="shared" si="29"/>
        <v>BDL</v>
      </c>
      <c r="O727" s="32"/>
      <c r="P727">
        <v>726</v>
      </c>
    </row>
    <row r="728" spans="2:16" x14ac:dyDescent="0.25">
      <c r="B728"/>
      <c r="C728"/>
      <c r="E728" s="1" t="e">
        <f>AVERAGE(C728:C729)</f>
        <v>#DIV/0!</v>
      </c>
      <c r="F728" s="7">
        <f t="shared" si="28"/>
        <v>0</v>
      </c>
      <c r="G728" s="2">
        <f>AVERAGE(F728:F729)</f>
        <v>0</v>
      </c>
      <c r="H728" s="2" t="e">
        <f>STDEV(B728:B729)/AVERAGE(B728:B729)*100</f>
        <v>#DIV/0!</v>
      </c>
      <c r="I728" t="e">
        <f>IF(OR(H728&gt;15,(AND(H728&gt;10,E728&gt;0.4))),"RERUN","")</f>
        <v>#DIV/0!</v>
      </c>
      <c r="J728" t="e">
        <f>IF(E728&gt;5, "DILUTE","")</f>
        <v>#DIV/0!</v>
      </c>
      <c r="K728" t="str">
        <f t="shared" si="29"/>
        <v>BDL</v>
      </c>
      <c r="O728" s="32"/>
      <c r="P728">
        <v>727</v>
      </c>
    </row>
    <row r="729" spans="2:16" x14ac:dyDescent="0.25">
      <c r="B729"/>
      <c r="C729"/>
      <c r="F729" s="7">
        <f t="shared" si="28"/>
        <v>0</v>
      </c>
      <c r="K729" t="str">
        <f t="shared" si="29"/>
        <v>BDL</v>
      </c>
      <c r="O729" s="32"/>
      <c r="P729">
        <v>728</v>
      </c>
    </row>
    <row r="730" spans="2:16" x14ac:dyDescent="0.25">
      <c r="B730"/>
      <c r="C730"/>
      <c r="E730" s="1" t="e">
        <f>AVERAGE(C730:C731)</f>
        <v>#DIV/0!</v>
      </c>
      <c r="F730" s="7">
        <f t="shared" si="28"/>
        <v>0</v>
      </c>
      <c r="G730" s="2">
        <f>AVERAGE(F730:F731)</f>
        <v>0</v>
      </c>
      <c r="H730" s="2" t="e">
        <f>STDEV(B730:B731)/AVERAGE(B730:B731)*100</f>
        <v>#DIV/0!</v>
      </c>
      <c r="I730" t="e">
        <f>IF(OR(H730&gt;15,(AND(H730&gt;10,E730&gt;0.4))),"RERUN","")</f>
        <v>#DIV/0!</v>
      </c>
      <c r="J730" t="e">
        <f>IF(E730&gt;5, "DILUTE","")</f>
        <v>#DIV/0!</v>
      </c>
      <c r="K730" t="str">
        <f t="shared" si="29"/>
        <v>BDL</v>
      </c>
      <c r="O730" s="32"/>
      <c r="P730">
        <v>729</v>
      </c>
    </row>
    <row r="731" spans="2:16" x14ac:dyDescent="0.25">
      <c r="B731"/>
      <c r="C731"/>
      <c r="F731" s="7">
        <f t="shared" si="28"/>
        <v>0</v>
      </c>
      <c r="K731" t="str">
        <f t="shared" si="29"/>
        <v>BDL</v>
      </c>
      <c r="O731" s="32"/>
      <c r="P731">
        <v>730</v>
      </c>
    </row>
    <row r="732" spans="2:16" x14ac:dyDescent="0.25">
      <c r="B732"/>
      <c r="C732"/>
      <c r="E732" s="1" t="e">
        <f>AVERAGE(C732:C733)</f>
        <v>#DIV/0!</v>
      </c>
      <c r="F732" s="7">
        <f t="shared" si="28"/>
        <v>0</v>
      </c>
      <c r="G732" s="2">
        <f>AVERAGE(F732:F733)</f>
        <v>0</v>
      </c>
      <c r="H732" s="2" t="e">
        <f>STDEV(B732:B733)/AVERAGE(B732:B733)*100</f>
        <v>#DIV/0!</v>
      </c>
      <c r="I732" t="e">
        <f>IF(OR(H732&gt;15,(AND(H732&gt;10,E732&gt;0.4))),"RERUN","")</f>
        <v>#DIV/0!</v>
      </c>
      <c r="J732" t="e">
        <f>IF(E732&gt;5, "DILUTE","")</f>
        <v>#DIV/0!</v>
      </c>
      <c r="K732" t="str">
        <f t="shared" si="29"/>
        <v>BDL</v>
      </c>
      <c r="O732" s="32"/>
      <c r="P732">
        <v>731</v>
      </c>
    </row>
    <row r="733" spans="2:16" x14ac:dyDescent="0.25">
      <c r="B733"/>
      <c r="C733"/>
      <c r="F733" s="7">
        <f t="shared" si="28"/>
        <v>0</v>
      </c>
      <c r="K733" t="str">
        <f t="shared" si="29"/>
        <v>BDL</v>
      </c>
      <c r="O733" s="32"/>
      <c r="P733">
        <v>732</v>
      </c>
    </row>
    <row r="734" spans="2:16" x14ac:dyDescent="0.25">
      <c r="B734"/>
      <c r="C734"/>
      <c r="E734" s="1" t="e">
        <f>AVERAGE(C734:C735)</f>
        <v>#DIV/0!</v>
      </c>
      <c r="F734" s="7">
        <f t="shared" si="28"/>
        <v>0</v>
      </c>
      <c r="G734" s="2">
        <f>AVERAGE(F734:F735)</f>
        <v>0</v>
      </c>
      <c r="H734" s="2" t="e">
        <f>STDEV(B734:B735)/AVERAGE(B734:B735)*100</f>
        <v>#DIV/0!</v>
      </c>
      <c r="I734" t="e">
        <f>IF(OR(H734&gt;15,(AND(H734&gt;10,E734&gt;0.4))),"RERUN","")</f>
        <v>#DIV/0!</v>
      </c>
      <c r="J734" t="e">
        <f>IF(E734&gt;5, "DILUTE","")</f>
        <v>#DIV/0!</v>
      </c>
      <c r="K734" t="str">
        <f t="shared" si="29"/>
        <v>BDL</v>
      </c>
      <c r="O734" s="32"/>
      <c r="P734">
        <v>733</v>
      </c>
    </row>
    <row r="735" spans="2:16" x14ac:dyDescent="0.25">
      <c r="B735"/>
      <c r="C735"/>
      <c r="F735" s="7">
        <f t="shared" si="28"/>
        <v>0</v>
      </c>
      <c r="K735" t="str">
        <f t="shared" si="29"/>
        <v>BDL</v>
      </c>
      <c r="O735" s="32"/>
      <c r="P735">
        <v>734</v>
      </c>
    </row>
    <row r="736" spans="2:16" x14ac:dyDescent="0.25">
      <c r="B736"/>
      <c r="C736"/>
      <c r="E736" s="1" t="e">
        <f>AVERAGE(C736:C737)</f>
        <v>#DIV/0!</v>
      </c>
      <c r="F736" s="7">
        <f t="shared" si="28"/>
        <v>0</v>
      </c>
      <c r="G736" s="2">
        <f>AVERAGE(F736:F737)</f>
        <v>0</v>
      </c>
      <c r="H736" s="2" t="e">
        <f>STDEV(B736:B737)/AVERAGE(B736:B737)*100</f>
        <v>#DIV/0!</v>
      </c>
      <c r="I736" t="e">
        <f>IF(OR(H736&gt;15,(AND(H736&gt;10,E736&gt;0.4))),"RERUN","")</f>
        <v>#DIV/0!</v>
      </c>
      <c r="J736" t="e">
        <f>IF(E736&gt;5, "DILUTE","")</f>
        <v>#DIV/0!</v>
      </c>
      <c r="K736" t="str">
        <f t="shared" si="29"/>
        <v>BDL</v>
      </c>
      <c r="O736" s="32"/>
      <c r="P736">
        <v>735</v>
      </c>
    </row>
    <row r="737" spans="2:16" x14ac:dyDescent="0.25">
      <c r="B737"/>
      <c r="C737"/>
      <c r="F737" s="7">
        <f t="shared" si="28"/>
        <v>0</v>
      </c>
      <c r="K737" t="str">
        <f t="shared" si="29"/>
        <v>BDL</v>
      </c>
      <c r="O737" s="32"/>
      <c r="P737">
        <v>736</v>
      </c>
    </row>
    <row r="738" spans="2:16" x14ac:dyDescent="0.25">
      <c r="B738"/>
      <c r="C738"/>
      <c r="E738" s="1" t="e">
        <f>AVERAGE(C738:C739)</f>
        <v>#DIV/0!</v>
      </c>
      <c r="F738" s="7">
        <f t="shared" si="28"/>
        <v>0</v>
      </c>
      <c r="G738" s="2">
        <f>AVERAGE(F738:F739)</f>
        <v>0</v>
      </c>
      <c r="H738" s="2" t="e">
        <f>STDEV(B738:B739)/AVERAGE(B738:B739)*100</f>
        <v>#DIV/0!</v>
      </c>
      <c r="I738" t="e">
        <f>IF(OR(H738&gt;15,(AND(H738&gt;10,E738&gt;0.4))),"RERUN","")</f>
        <v>#DIV/0!</v>
      </c>
      <c r="J738" t="e">
        <f>IF(E738&gt;5, "DILUTE","")</f>
        <v>#DIV/0!</v>
      </c>
      <c r="K738" t="str">
        <f t="shared" si="29"/>
        <v>BDL</v>
      </c>
      <c r="O738" s="32"/>
      <c r="P738">
        <v>737</v>
      </c>
    </row>
    <row r="739" spans="2:16" x14ac:dyDescent="0.25">
      <c r="B739"/>
      <c r="C739"/>
      <c r="F739" s="7">
        <f t="shared" si="28"/>
        <v>0</v>
      </c>
      <c r="K739" t="str">
        <f t="shared" si="29"/>
        <v>BDL</v>
      </c>
      <c r="O739" s="32"/>
      <c r="P739">
        <v>738</v>
      </c>
    </row>
    <row r="740" spans="2:16" x14ac:dyDescent="0.25">
      <c r="B740"/>
      <c r="C740"/>
      <c r="E740" s="1" t="e">
        <f>AVERAGE(C740:C741)</f>
        <v>#DIV/0!</v>
      </c>
      <c r="F740" s="7">
        <f t="shared" si="28"/>
        <v>0</v>
      </c>
      <c r="G740" s="2">
        <f>AVERAGE(F740:F741)</f>
        <v>0</v>
      </c>
      <c r="H740" s="2" t="e">
        <f>STDEV(B740:B741)/AVERAGE(B740:B741)*100</f>
        <v>#DIV/0!</v>
      </c>
      <c r="I740" t="e">
        <f>IF(OR(H740&gt;15,(AND(H740&gt;10,E740&gt;0.4))),"RERUN","")</f>
        <v>#DIV/0!</v>
      </c>
      <c r="J740" t="e">
        <f>IF(E740&gt;5, "DILUTE","")</f>
        <v>#DIV/0!</v>
      </c>
      <c r="K740" t="str">
        <f t="shared" si="29"/>
        <v>BDL</v>
      </c>
      <c r="O740" s="32"/>
      <c r="P740">
        <v>739</v>
      </c>
    </row>
    <row r="741" spans="2:16" x14ac:dyDescent="0.25">
      <c r="B741"/>
      <c r="C741"/>
      <c r="F741" s="7">
        <f t="shared" si="28"/>
        <v>0</v>
      </c>
      <c r="K741" t="str">
        <f t="shared" si="29"/>
        <v>BDL</v>
      </c>
      <c r="O741" s="32"/>
      <c r="P741">
        <v>740</v>
      </c>
    </row>
    <row r="742" spans="2:16" x14ac:dyDescent="0.25">
      <c r="B742"/>
      <c r="C742"/>
      <c r="E742" s="1" t="e">
        <f>AVERAGE(C742:C743)</f>
        <v>#DIV/0!</v>
      </c>
      <c r="F742" s="7">
        <f t="shared" si="28"/>
        <v>0</v>
      </c>
      <c r="G742" s="2">
        <f>AVERAGE(F742:F743)</f>
        <v>0</v>
      </c>
      <c r="H742" s="2" t="e">
        <f>STDEV(B742:B743)/AVERAGE(B742:B743)*100</f>
        <v>#DIV/0!</v>
      </c>
      <c r="I742" t="e">
        <f>IF(OR(H742&gt;15,(AND(H742&gt;10,E742&gt;0.4))),"RERUN","")</f>
        <v>#DIV/0!</v>
      </c>
      <c r="J742" t="e">
        <f>IF(E742&gt;5, "DILUTE","")</f>
        <v>#DIV/0!</v>
      </c>
      <c r="K742" t="str">
        <f t="shared" si="29"/>
        <v>BDL</v>
      </c>
      <c r="O742" s="32"/>
      <c r="P742">
        <v>741</v>
      </c>
    </row>
    <row r="743" spans="2:16" x14ac:dyDescent="0.25">
      <c r="B743"/>
      <c r="C743"/>
      <c r="F743" s="7">
        <f t="shared" si="28"/>
        <v>0</v>
      </c>
      <c r="K743" t="str">
        <f t="shared" si="29"/>
        <v>BDL</v>
      </c>
      <c r="O743" s="32"/>
      <c r="P743">
        <v>742</v>
      </c>
    </row>
    <row r="744" spans="2:16" x14ac:dyDescent="0.25">
      <c r="B744"/>
      <c r="C744"/>
      <c r="E744" s="1" t="e">
        <f>AVERAGE(C744:C745)</f>
        <v>#DIV/0!</v>
      </c>
      <c r="F744" s="7">
        <f t="shared" si="28"/>
        <v>0</v>
      </c>
      <c r="G744" s="2">
        <f>AVERAGE(F744:F745)</f>
        <v>0</v>
      </c>
      <c r="H744" s="2" t="e">
        <f>STDEV(B744:B745)/AVERAGE(B744:B745)*100</f>
        <v>#DIV/0!</v>
      </c>
      <c r="I744" t="e">
        <f>IF(OR(H744&gt;15,(AND(H744&gt;10,E744&gt;0.4))),"RERUN","")</f>
        <v>#DIV/0!</v>
      </c>
      <c r="J744" t="e">
        <f>IF(E744&gt;5, "DILUTE","")</f>
        <v>#DIV/0!</v>
      </c>
      <c r="K744" t="str">
        <f t="shared" si="29"/>
        <v>BDL</v>
      </c>
      <c r="O744" s="32"/>
      <c r="P744">
        <v>743</v>
      </c>
    </row>
    <row r="745" spans="2:16" x14ac:dyDescent="0.25">
      <c r="B745"/>
      <c r="C745"/>
      <c r="F745" s="7">
        <f t="shared" si="28"/>
        <v>0</v>
      </c>
      <c r="K745" t="str">
        <f t="shared" si="29"/>
        <v>BDL</v>
      </c>
      <c r="O745" s="32"/>
      <c r="P745">
        <v>744</v>
      </c>
    </row>
    <row r="746" spans="2:16" x14ac:dyDescent="0.25">
      <c r="B746"/>
      <c r="C746"/>
      <c r="E746" s="1" t="e">
        <f>AVERAGE(C746:C747)</f>
        <v>#DIV/0!</v>
      </c>
      <c r="F746" s="7">
        <f t="shared" si="28"/>
        <v>0</v>
      </c>
      <c r="G746" s="2">
        <f>AVERAGE(F746:F747)</f>
        <v>0</v>
      </c>
      <c r="H746" s="2" t="e">
        <f>STDEV(B746:B747)/AVERAGE(B746:B747)*100</f>
        <v>#DIV/0!</v>
      </c>
      <c r="I746" t="e">
        <f>IF(OR(H746&gt;15,(AND(H746&gt;10,E746&gt;0.4))),"RERUN","")</f>
        <v>#DIV/0!</v>
      </c>
      <c r="J746" t="e">
        <f>IF(E746&gt;5, "DILUTE","")</f>
        <v>#DIV/0!</v>
      </c>
      <c r="K746" t="str">
        <f t="shared" si="29"/>
        <v>BDL</v>
      </c>
      <c r="O746" s="32"/>
      <c r="P746">
        <v>745</v>
      </c>
    </row>
    <row r="747" spans="2:16" x14ac:dyDescent="0.25">
      <c r="B747"/>
      <c r="C747"/>
      <c r="F747" s="7">
        <f t="shared" si="28"/>
        <v>0</v>
      </c>
      <c r="K747" t="str">
        <f t="shared" si="29"/>
        <v>BDL</v>
      </c>
      <c r="O747" s="32"/>
      <c r="P747">
        <v>746</v>
      </c>
    </row>
    <row r="748" spans="2:16" x14ac:dyDescent="0.25">
      <c r="B748"/>
      <c r="C748"/>
      <c r="E748" s="1" t="e">
        <f>AVERAGE(C748:C749)</f>
        <v>#DIV/0!</v>
      </c>
      <c r="F748" s="7">
        <f t="shared" si="28"/>
        <v>0</v>
      </c>
      <c r="G748" s="2">
        <f>AVERAGE(F748:F749)</f>
        <v>0</v>
      </c>
      <c r="H748" s="2" t="e">
        <f>STDEV(B748:B749)/AVERAGE(B748:B749)*100</f>
        <v>#DIV/0!</v>
      </c>
      <c r="I748" t="e">
        <f>IF(OR(H748&gt;15,(AND(H748&gt;10,E748&gt;0.4))),"RERUN","")</f>
        <v>#DIV/0!</v>
      </c>
      <c r="J748" t="e">
        <f>IF(E748&gt;5, "DILUTE","")</f>
        <v>#DIV/0!</v>
      </c>
      <c r="K748" t="str">
        <f t="shared" si="29"/>
        <v>BDL</v>
      </c>
      <c r="O748" s="32"/>
      <c r="P748">
        <v>747</v>
      </c>
    </row>
    <row r="749" spans="2:16" x14ac:dyDescent="0.25">
      <c r="B749"/>
      <c r="C749"/>
      <c r="F749" s="7">
        <f t="shared" si="28"/>
        <v>0</v>
      </c>
      <c r="K749" t="str">
        <f t="shared" si="29"/>
        <v>BDL</v>
      </c>
      <c r="O749" s="32"/>
      <c r="P749">
        <v>748</v>
      </c>
    </row>
    <row r="750" spans="2:16" x14ac:dyDescent="0.25">
      <c r="B750"/>
      <c r="C750"/>
      <c r="E750" s="1" t="e">
        <f>AVERAGE(C750:C751)</f>
        <v>#DIV/0!</v>
      </c>
      <c r="F750" s="7">
        <f t="shared" si="28"/>
        <v>0</v>
      </c>
      <c r="G750" s="2">
        <f>AVERAGE(F750:F751)</f>
        <v>0</v>
      </c>
      <c r="H750" s="2" t="e">
        <f>STDEV(B750:B751)/AVERAGE(B750:B751)*100</f>
        <v>#DIV/0!</v>
      </c>
      <c r="I750" t="e">
        <f>IF(OR(H750&gt;15,(AND(H750&gt;10,E750&gt;0.4))),"RERUN","")</f>
        <v>#DIV/0!</v>
      </c>
      <c r="J750" t="e">
        <f>IF(E750&gt;5, "DILUTE","")</f>
        <v>#DIV/0!</v>
      </c>
      <c r="K750" t="str">
        <f t="shared" si="29"/>
        <v>BDL</v>
      </c>
      <c r="O750" s="32"/>
      <c r="P750">
        <v>749</v>
      </c>
    </row>
    <row r="751" spans="2:16" x14ac:dyDescent="0.25">
      <c r="B751"/>
      <c r="C751"/>
      <c r="F751" s="7">
        <f t="shared" si="28"/>
        <v>0</v>
      </c>
      <c r="K751" t="str">
        <f t="shared" si="29"/>
        <v>BDL</v>
      </c>
      <c r="O751" s="32"/>
      <c r="P751">
        <v>750</v>
      </c>
    </row>
    <row r="752" spans="2:16" x14ac:dyDescent="0.25">
      <c r="B752"/>
      <c r="C752"/>
      <c r="E752" s="1" t="e">
        <f>AVERAGE(C752:C753)</f>
        <v>#DIV/0!</v>
      </c>
      <c r="F752" s="7">
        <f t="shared" si="28"/>
        <v>0</v>
      </c>
      <c r="G752" s="2">
        <f>AVERAGE(F752:F753)</f>
        <v>0</v>
      </c>
      <c r="H752" s="2" t="e">
        <f>STDEV(B752:B753)/AVERAGE(B752:B753)*100</f>
        <v>#DIV/0!</v>
      </c>
      <c r="I752" t="e">
        <f>IF(OR(H752&gt;15,(AND(H752&gt;10,E752&gt;0.4))),"RERUN","")</f>
        <v>#DIV/0!</v>
      </c>
      <c r="J752" t="e">
        <f>IF(E752&gt;5, "DILUTE","")</f>
        <v>#DIV/0!</v>
      </c>
      <c r="K752" t="str">
        <f t="shared" si="29"/>
        <v>BDL</v>
      </c>
      <c r="O752" s="32"/>
      <c r="P752">
        <v>751</v>
      </c>
    </row>
    <row r="753" spans="2:16" x14ac:dyDescent="0.25">
      <c r="B753"/>
      <c r="C753"/>
      <c r="F753" s="7">
        <f t="shared" si="28"/>
        <v>0</v>
      </c>
      <c r="K753" t="str">
        <f t="shared" si="29"/>
        <v>BDL</v>
      </c>
      <c r="O753" s="32"/>
      <c r="P753">
        <v>752</v>
      </c>
    </row>
    <row r="754" spans="2:16" x14ac:dyDescent="0.25">
      <c r="B754"/>
      <c r="C754"/>
      <c r="E754" s="1" t="e">
        <f>AVERAGE(C754:C755)</f>
        <v>#DIV/0!</v>
      </c>
      <c r="F754" s="7">
        <f t="shared" si="28"/>
        <v>0</v>
      </c>
      <c r="G754" s="2">
        <f>AVERAGE(F754:F755)</f>
        <v>0</v>
      </c>
      <c r="H754" s="2" t="e">
        <f>STDEV(B754:B755)/AVERAGE(B754:B755)*100</f>
        <v>#DIV/0!</v>
      </c>
      <c r="I754" t="e">
        <f>IF(OR(H754&gt;15,(AND(H754&gt;10,E754&gt;0.4))),"RERUN","")</f>
        <v>#DIV/0!</v>
      </c>
      <c r="J754" t="e">
        <f>IF(E754&gt;5, "DILUTE","")</f>
        <v>#DIV/0!</v>
      </c>
      <c r="K754" t="str">
        <f t="shared" si="29"/>
        <v>BDL</v>
      </c>
      <c r="O754" s="32"/>
      <c r="P754">
        <v>753</v>
      </c>
    </row>
    <row r="755" spans="2:16" x14ac:dyDescent="0.25">
      <c r="B755"/>
      <c r="C755"/>
      <c r="F755" s="7">
        <f t="shared" si="28"/>
        <v>0</v>
      </c>
      <c r="K755" t="str">
        <f t="shared" si="29"/>
        <v>BDL</v>
      </c>
      <c r="O755" s="32"/>
      <c r="P755">
        <v>754</v>
      </c>
    </row>
    <row r="756" spans="2:16" x14ac:dyDescent="0.25">
      <c r="B756"/>
      <c r="C756"/>
      <c r="E756" s="1" t="e">
        <f>AVERAGE(C756:C757)</f>
        <v>#DIV/0!</v>
      </c>
      <c r="F756" s="7">
        <f t="shared" si="28"/>
        <v>0</v>
      </c>
      <c r="G756" s="2">
        <f>AVERAGE(F756:F757)</f>
        <v>0</v>
      </c>
      <c r="H756" s="2" t="e">
        <f>STDEV(B756:B757)/AVERAGE(B756:B757)*100</f>
        <v>#DIV/0!</v>
      </c>
      <c r="I756" t="e">
        <f>IF(OR(H756&gt;15,(AND(H756&gt;10,E756&gt;0.4))),"RERUN","")</f>
        <v>#DIV/0!</v>
      </c>
      <c r="J756" t="e">
        <f>IF(E756&gt;5, "DILUTE","")</f>
        <v>#DIV/0!</v>
      </c>
      <c r="K756" t="str">
        <f t="shared" si="29"/>
        <v>BDL</v>
      </c>
      <c r="O756" s="32"/>
      <c r="P756">
        <v>755</v>
      </c>
    </row>
    <row r="757" spans="2:16" x14ac:dyDescent="0.25">
      <c r="B757"/>
      <c r="C757"/>
      <c r="F757" s="7">
        <f t="shared" si="28"/>
        <v>0</v>
      </c>
      <c r="K757" t="str">
        <f t="shared" si="29"/>
        <v>BDL</v>
      </c>
      <c r="O757" s="32"/>
      <c r="P757">
        <v>756</v>
      </c>
    </row>
    <row r="758" spans="2:16" x14ac:dyDescent="0.25">
      <c r="B758"/>
      <c r="C758"/>
      <c r="E758" s="1" t="e">
        <f>AVERAGE(C758:C759)</f>
        <v>#DIV/0!</v>
      </c>
      <c r="F758" s="7">
        <f t="shared" si="28"/>
        <v>0</v>
      </c>
      <c r="G758" s="2">
        <f>AVERAGE(F758:F759)</f>
        <v>0</v>
      </c>
      <c r="H758" s="2" t="e">
        <f>STDEV(B758:B759)/AVERAGE(B758:B759)*100</f>
        <v>#DIV/0!</v>
      </c>
      <c r="I758" t="e">
        <f>IF(OR(H758&gt;15,(AND(H758&gt;10,E758&gt;0.4))),"RERUN","")</f>
        <v>#DIV/0!</v>
      </c>
      <c r="J758" t="e">
        <f>IF(E758&gt;5, "DILUTE","")</f>
        <v>#DIV/0!</v>
      </c>
      <c r="K758" t="str">
        <f t="shared" si="29"/>
        <v>BDL</v>
      </c>
      <c r="O758" s="32"/>
      <c r="P758">
        <v>757</v>
      </c>
    </row>
    <row r="759" spans="2:16" x14ac:dyDescent="0.25">
      <c r="B759"/>
      <c r="C759"/>
      <c r="F759" s="7">
        <f t="shared" si="28"/>
        <v>0</v>
      </c>
      <c r="K759" t="str">
        <f t="shared" si="29"/>
        <v>BDL</v>
      </c>
      <c r="O759" s="32"/>
      <c r="P759">
        <v>758</v>
      </c>
    </row>
    <row r="760" spans="2:16" x14ac:dyDescent="0.25">
      <c r="B760"/>
      <c r="C760"/>
      <c r="E760" s="1" t="e">
        <f>AVERAGE(C760:C761)</f>
        <v>#DIV/0!</v>
      </c>
      <c r="F760" s="7">
        <f t="shared" si="28"/>
        <v>0</v>
      </c>
      <c r="G760" s="2">
        <f>AVERAGE(F760:F761)</f>
        <v>0</v>
      </c>
      <c r="H760" s="2" t="e">
        <f>STDEV(B760:B761)/AVERAGE(B760:B761)*100</f>
        <v>#DIV/0!</v>
      </c>
      <c r="I760" t="e">
        <f>IF(OR(H760&gt;15,(AND(H760&gt;10,E760&gt;0.4))),"RERUN","")</f>
        <v>#DIV/0!</v>
      </c>
      <c r="J760" t="e">
        <f>IF(E760&gt;5, "DILUTE","")</f>
        <v>#DIV/0!</v>
      </c>
      <c r="K760" t="str">
        <f t="shared" si="29"/>
        <v>BDL</v>
      </c>
      <c r="O760" s="32"/>
      <c r="P760">
        <v>759</v>
      </c>
    </row>
    <row r="761" spans="2:16" x14ac:dyDescent="0.25">
      <c r="B761"/>
      <c r="C761"/>
      <c r="F761" s="7">
        <f t="shared" si="28"/>
        <v>0</v>
      </c>
      <c r="K761" t="str">
        <f t="shared" si="29"/>
        <v>BDL</v>
      </c>
      <c r="O761" s="32"/>
      <c r="P761">
        <v>760</v>
      </c>
    </row>
    <row r="762" spans="2:16" x14ac:dyDescent="0.25">
      <c r="B762"/>
      <c r="C762"/>
      <c r="E762" s="1" t="e">
        <f>AVERAGE(C762:C763)</f>
        <v>#DIV/0!</v>
      </c>
      <c r="F762" s="7">
        <f t="shared" si="28"/>
        <v>0</v>
      </c>
      <c r="G762" s="2">
        <f>AVERAGE(F762:F763)</f>
        <v>0</v>
      </c>
      <c r="H762" s="2" t="e">
        <f>STDEV(B762:B763)/AVERAGE(B762:B763)*100</f>
        <v>#DIV/0!</v>
      </c>
      <c r="I762" t="e">
        <f>IF(OR(H762&gt;15,(AND(H762&gt;10,E762&gt;0.4))),"RERUN","")</f>
        <v>#DIV/0!</v>
      </c>
      <c r="J762" t="e">
        <f>IF(E762&gt;5, "DILUTE","")</f>
        <v>#DIV/0!</v>
      </c>
      <c r="K762" t="str">
        <f t="shared" si="29"/>
        <v>BDL</v>
      </c>
      <c r="O762" s="32"/>
      <c r="P762">
        <v>761</v>
      </c>
    </row>
    <row r="763" spans="2:16" x14ac:dyDescent="0.25">
      <c r="B763"/>
      <c r="C763"/>
      <c r="F763" s="7">
        <f t="shared" si="28"/>
        <v>0</v>
      </c>
      <c r="K763" t="str">
        <f t="shared" si="29"/>
        <v>BDL</v>
      </c>
      <c r="O763" s="32"/>
      <c r="P763">
        <v>762</v>
      </c>
    </row>
    <row r="764" spans="2:16" x14ac:dyDescent="0.25">
      <c r="B764"/>
      <c r="C764"/>
      <c r="E764" s="1" t="e">
        <f>AVERAGE(C764:C765)</f>
        <v>#DIV/0!</v>
      </c>
      <c r="F764" s="7">
        <f t="shared" si="28"/>
        <v>0</v>
      </c>
      <c r="G764" s="2">
        <f>AVERAGE(F764:F765)</f>
        <v>0</v>
      </c>
      <c r="H764" s="2" t="e">
        <f>STDEV(B764:B765)/AVERAGE(B764:B765)*100</f>
        <v>#DIV/0!</v>
      </c>
      <c r="I764" t="e">
        <f>IF(OR(H764&gt;15,(AND(H764&gt;10,E764&gt;0.4))),"RERUN","")</f>
        <v>#DIV/0!</v>
      </c>
      <c r="J764" t="e">
        <f>IF(E764&gt;5, "DILUTE","")</f>
        <v>#DIV/0!</v>
      </c>
      <c r="K764" t="str">
        <f t="shared" si="29"/>
        <v>BDL</v>
      </c>
      <c r="O764" s="32"/>
      <c r="P764">
        <v>763</v>
      </c>
    </row>
    <row r="765" spans="2:16" x14ac:dyDescent="0.25">
      <c r="B765"/>
      <c r="C765"/>
      <c r="F765" s="7">
        <f t="shared" si="28"/>
        <v>0</v>
      </c>
      <c r="K765" t="str">
        <f t="shared" si="29"/>
        <v>BDL</v>
      </c>
      <c r="O765" s="32"/>
      <c r="P765">
        <v>764</v>
      </c>
    </row>
    <row r="766" spans="2:16" x14ac:dyDescent="0.25">
      <c r="B766"/>
      <c r="C766"/>
      <c r="E766" s="1" t="e">
        <f>AVERAGE(C766:C767)</f>
        <v>#DIV/0!</v>
      </c>
      <c r="F766" s="7">
        <f t="shared" si="28"/>
        <v>0</v>
      </c>
      <c r="G766" s="2">
        <f>AVERAGE(F766:F767)</f>
        <v>0</v>
      </c>
      <c r="H766" s="2" t="e">
        <f>STDEV(B766:B767)/AVERAGE(B766:B767)*100</f>
        <v>#DIV/0!</v>
      </c>
      <c r="I766" t="e">
        <f>IF(OR(H766&gt;15,(AND(H766&gt;10,E766&gt;0.4))),"RERUN","")</f>
        <v>#DIV/0!</v>
      </c>
      <c r="J766" t="e">
        <f>IF(E766&gt;5, "DILUTE","")</f>
        <v>#DIV/0!</v>
      </c>
      <c r="K766" t="str">
        <f t="shared" si="29"/>
        <v>BDL</v>
      </c>
      <c r="O766" s="32"/>
      <c r="P766">
        <v>765</v>
      </c>
    </row>
    <row r="767" spans="2:16" x14ac:dyDescent="0.25">
      <c r="B767"/>
      <c r="C767"/>
      <c r="F767" s="7">
        <f t="shared" si="28"/>
        <v>0</v>
      </c>
      <c r="K767" t="str">
        <f t="shared" si="29"/>
        <v>BDL</v>
      </c>
      <c r="O767" s="32"/>
      <c r="P767">
        <v>766</v>
      </c>
    </row>
    <row r="768" spans="2:16" x14ac:dyDescent="0.25">
      <c r="B768"/>
      <c r="C768"/>
      <c r="E768" s="1" t="e">
        <f>AVERAGE(C768:C769)</f>
        <v>#DIV/0!</v>
      </c>
      <c r="F768" s="7">
        <f t="shared" si="28"/>
        <v>0</v>
      </c>
      <c r="G768" s="2">
        <f>AVERAGE(F768:F769)</f>
        <v>0</v>
      </c>
      <c r="H768" s="2" t="e">
        <f>STDEV(B768:B769)/AVERAGE(B768:B769)*100</f>
        <v>#DIV/0!</v>
      </c>
      <c r="I768" t="e">
        <f>IF(OR(H768&gt;15,(AND(H768&gt;10,E768&gt;0.4))),"RERUN","")</f>
        <v>#DIV/0!</v>
      </c>
      <c r="J768" t="e">
        <f>IF(E768&gt;5, "DILUTE","")</f>
        <v>#DIV/0!</v>
      </c>
      <c r="K768" t="str">
        <f t="shared" si="29"/>
        <v>BDL</v>
      </c>
      <c r="O768" s="32"/>
      <c r="P768">
        <v>767</v>
      </c>
    </row>
    <row r="769" spans="2:16" x14ac:dyDescent="0.25">
      <c r="B769"/>
      <c r="C769"/>
      <c r="F769" s="7">
        <f t="shared" si="28"/>
        <v>0</v>
      </c>
      <c r="K769" t="str">
        <f t="shared" si="29"/>
        <v>BDL</v>
      </c>
      <c r="O769" s="32"/>
      <c r="P769">
        <v>768</v>
      </c>
    </row>
    <row r="770" spans="2:16" x14ac:dyDescent="0.25">
      <c r="B770"/>
      <c r="C770"/>
      <c r="E770" s="1" t="e">
        <f>AVERAGE(C770:C771)</f>
        <v>#DIV/0!</v>
      </c>
      <c r="F770" s="7">
        <f t="shared" si="28"/>
        <v>0</v>
      </c>
      <c r="G770" s="2">
        <f>AVERAGE(F770:F771)</f>
        <v>0</v>
      </c>
      <c r="H770" s="2" t="e">
        <f>STDEV(B770:B771)/AVERAGE(B770:B771)*100</f>
        <v>#DIV/0!</v>
      </c>
      <c r="I770" t="e">
        <f>IF(OR(H770&gt;15,(AND(H770&gt;10,E770&gt;0.4))),"RERUN","")</f>
        <v>#DIV/0!</v>
      </c>
      <c r="J770" t="e">
        <f>IF(E770&gt;5, "DILUTE","")</f>
        <v>#DIV/0!</v>
      </c>
      <c r="K770" t="str">
        <f t="shared" si="29"/>
        <v>BDL</v>
      </c>
      <c r="O770" s="32"/>
      <c r="P770">
        <v>769</v>
      </c>
    </row>
    <row r="771" spans="2:16" x14ac:dyDescent="0.25">
      <c r="B771"/>
      <c r="C771"/>
      <c r="F771" s="7">
        <f t="shared" ref="F771:F834" si="30">C771*D771</f>
        <v>0</v>
      </c>
      <c r="K771" t="str">
        <f t="shared" ref="K771:K834" si="31">IF(C771&lt;0.1,"BDL","")</f>
        <v>BDL</v>
      </c>
      <c r="O771" s="32"/>
      <c r="P771">
        <v>770</v>
      </c>
    </row>
    <row r="772" spans="2:16" x14ac:dyDescent="0.25">
      <c r="B772"/>
      <c r="C772"/>
      <c r="E772" s="1" t="e">
        <f>AVERAGE(C772:C773)</f>
        <v>#DIV/0!</v>
      </c>
      <c r="F772" s="7">
        <f t="shared" si="30"/>
        <v>0</v>
      </c>
      <c r="G772" s="2">
        <f>AVERAGE(F772:F773)</f>
        <v>0</v>
      </c>
      <c r="H772" s="2" t="e">
        <f>STDEV(B772:B773)/AVERAGE(B772:B773)*100</f>
        <v>#DIV/0!</v>
      </c>
      <c r="I772" t="e">
        <f>IF(OR(H772&gt;15,(AND(H772&gt;10,E772&gt;0.4))),"RERUN","")</f>
        <v>#DIV/0!</v>
      </c>
      <c r="J772" t="e">
        <f>IF(E772&gt;5, "DILUTE","")</f>
        <v>#DIV/0!</v>
      </c>
      <c r="K772" t="str">
        <f t="shared" si="31"/>
        <v>BDL</v>
      </c>
      <c r="O772" s="32"/>
      <c r="P772">
        <v>771</v>
      </c>
    </row>
    <row r="773" spans="2:16" x14ac:dyDescent="0.25">
      <c r="B773"/>
      <c r="C773"/>
      <c r="F773" s="7">
        <f t="shared" si="30"/>
        <v>0</v>
      </c>
      <c r="K773" t="str">
        <f t="shared" si="31"/>
        <v>BDL</v>
      </c>
      <c r="O773" s="32"/>
      <c r="P773">
        <v>772</v>
      </c>
    </row>
    <row r="774" spans="2:16" x14ac:dyDescent="0.25">
      <c r="B774"/>
      <c r="C774"/>
      <c r="E774" s="1" t="e">
        <f>AVERAGE(C774:C775)</f>
        <v>#DIV/0!</v>
      </c>
      <c r="F774" s="7">
        <f t="shared" si="30"/>
        <v>0</v>
      </c>
      <c r="G774" s="2">
        <f>AVERAGE(F774:F775)</f>
        <v>0</v>
      </c>
      <c r="H774" s="2" t="e">
        <f>STDEV(B774:B775)/AVERAGE(B774:B775)*100</f>
        <v>#DIV/0!</v>
      </c>
      <c r="I774" t="e">
        <f>IF(OR(H774&gt;15,(AND(H774&gt;10,E774&gt;0.4))),"RERUN","")</f>
        <v>#DIV/0!</v>
      </c>
      <c r="J774" t="e">
        <f>IF(E774&gt;5, "DILUTE","")</f>
        <v>#DIV/0!</v>
      </c>
      <c r="K774" t="str">
        <f t="shared" si="31"/>
        <v>BDL</v>
      </c>
      <c r="O774" s="32"/>
      <c r="P774">
        <v>773</v>
      </c>
    </row>
    <row r="775" spans="2:16" x14ac:dyDescent="0.25">
      <c r="B775"/>
      <c r="C775"/>
      <c r="F775" s="7">
        <f t="shared" si="30"/>
        <v>0</v>
      </c>
      <c r="K775" t="str">
        <f t="shared" si="31"/>
        <v>BDL</v>
      </c>
      <c r="O775" s="32"/>
      <c r="P775">
        <v>774</v>
      </c>
    </row>
    <row r="776" spans="2:16" x14ac:dyDescent="0.25">
      <c r="B776"/>
      <c r="C776"/>
      <c r="E776" s="1" t="e">
        <f>AVERAGE(C776:C777)</f>
        <v>#DIV/0!</v>
      </c>
      <c r="F776" s="7">
        <f t="shared" si="30"/>
        <v>0</v>
      </c>
      <c r="G776" s="2">
        <f>AVERAGE(F776:F777)</f>
        <v>0</v>
      </c>
      <c r="H776" s="2" t="e">
        <f>STDEV(B776:B777)/AVERAGE(B776:B777)*100</f>
        <v>#DIV/0!</v>
      </c>
      <c r="I776" t="e">
        <f>IF(OR(H776&gt;15,(AND(H776&gt;10,E776&gt;0.4))),"RERUN","")</f>
        <v>#DIV/0!</v>
      </c>
      <c r="J776" t="e">
        <f>IF(E776&gt;5, "DILUTE","")</f>
        <v>#DIV/0!</v>
      </c>
      <c r="K776" t="str">
        <f t="shared" si="31"/>
        <v>BDL</v>
      </c>
      <c r="O776" s="32"/>
      <c r="P776">
        <v>775</v>
      </c>
    </row>
    <row r="777" spans="2:16" x14ac:dyDescent="0.25">
      <c r="B777"/>
      <c r="C777"/>
      <c r="F777" s="7">
        <f t="shared" si="30"/>
        <v>0</v>
      </c>
      <c r="K777" t="str">
        <f t="shared" si="31"/>
        <v>BDL</v>
      </c>
      <c r="O777" s="32"/>
      <c r="P777">
        <v>776</v>
      </c>
    </row>
    <row r="778" spans="2:16" x14ac:dyDescent="0.25">
      <c r="B778"/>
      <c r="C778"/>
      <c r="E778" s="1" t="e">
        <f>AVERAGE(C778:C779)</f>
        <v>#DIV/0!</v>
      </c>
      <c r="F778" s="7">
        <f t="shared" si="30"/>
        <v>0</v>
      </c>
      <c r="G778" s="2">
        <f>AVERAGE(F778:F779)</f>
        <v>0</v>
      </c>
      <c r="H778" s="2" t="e">
        <f>STDEV(B778:B779)/AVERAGE(B778:B779)*100</f>
        <v>#DIV/0!</v>
      </c>
      <c r="I778" t="e">
        <f>IF(OR(H778&gt;15,(AND(H778&gt;10,E778&gt;0.4))),"RERUN","")</f>
        <v>#DIV/0!</v>
      </c>
      <c r="J778" t="e">
        <f>IF(E778&gt;5, "DILUTE","")</f>
        <v>#DIV/0!</v>
      </c>
      <c r="K778" t="str">
        <f t="shared" si="31"/>
        <v>BDL</v>
      </c>
      <c r="O778" s="32"/>
      <c r="P778">
        <v>777</v>
      </c>
    </row>
    <row r="779" spans="2:16" x14ac:dyDescent="0.25">
      <c r="B779"/>
      <c r="C779"/>
      <c r="F779" s="7">
        <f t="shared" si="30"/>
        <v>0</v>
      </c>
      <c r="K779" t="str">
        <f t="shared" si="31"/>
        <v>BDL</v>
      </c>
      <c r="O779" s="32"/>
      <c r="P779">
        <v>778</v>
      </c>
    </row>
    <row r="780" spans="2:16" x14ac:dyDescent="0.25">
      <c r="B780"/>
      <c r="C780"/>
      <c r="E780" s="1" t="e">
        <f>AVERAGE(C780:C781)</f>
        <v>#DIV/0!</v>
      </c>
      <c r="F780" s="7">
        <f t="shared" si="30"/>
        <v>0</v>
      </c>
      <c r="G780" s="2">
        <f>AVERAGE(F780:F781)</f>
        <v>0</v>
      </c>
      <c r="H780" s="2" t="e">
        <f>STDEV(B780:B781)/AVERAGE(B780:B781)*100</f>
        <v>#DIV/0!</v>
      </c>
      <c r="I780" t="e">
        <f>IF(OR(H780&gt;15,(AND(H780&gt;10,E780&gt;0.4))),"RERUN","")</f>
        <v>#DIV/0!</v>
      </c>
      <c r="J780" t="e">
        <f>IF(E780&gt;5, "DILUTE","")</f>
        <v>#DIV/0!</v>
      </c>
      <c r="K780" t="str">
        <f t="shared" si="31"/>
        <v>BDL</v>
      </c>
      <c r="O780" s="32"/>
      <c r="P780">
        <v>779</v>
      </c>
    </row>
    <row r="781" spans="2:16" x14ac:dyDescent="0.25">
      <c r="B781"/>
      <c r="C781"/>
      <c r="F781" s="7">
        <f t="shared" si="30"/>
        <v>0</v>
      </c>
      <c r="K781" t="str">
        <f t="shared" si="31"/>
        <v>BDL</v>
      </c>
      <c r="O781" s="32"/>
      <c r="P781">
        <v>780</v>
      </c>
    </row>
    <row r="782" spans="2:16" x14ac:dyDescent="0.25">
      <c r="B782"/>
      <c r="C782"/>
      <c r="E782" s="1" t="e">
        <f>AVERAGE(C782:C783)</f>
        <v>#DIV/0!</v>
      </c>
      <c r="F782" s="7">
        <f t="shared" si="30"/>
        <v>0</v>
      </c>
      <c r="G782" s="2">
        <f>AVERAGE(F782:F783)</f>
        <v>0</v>
      </c>
      <c r="H782" s="2" t="e">
        <f>STDEV(B782:B783)/AVERAGE(B782:B783)*100</f>
        <v>#DIV/0!</v>
      </c>
      <c r="I782" t="e">
        <f>IF(OR(H782&gt;15,(AND(H782&gt;10,E782&gt;0.4))),"RERUN","")</f>
        <v>#DIV/0!</v>
      </c>
      <c r="J782" t="e">
        <f>IF(E782&gt;5, "DILUTE","")</f>
        <v>#DIV/0!</v>
      </c>
      <c r="K782" t="str">
        <f t="shared" si="31"/>
        <v>BDL</v>
      </c>
      <c r="O782" s="32"/>
      <c r="P782">
        <v>781</v>
      </c>
    </row>
    <row r="783" spans="2:16" x14ac:dyDescent="0.25">
      <c r="B783"/>
      <c r="C783"/>
      <c r="F783" s="7">
        <f t="shared" si="30"/>
        <v>0</v>
      </c>
      <c r="K783" t="str">
        <f t="shared" si="31"/>
        <v>BDL</v>
      </c>
      <c r="O783" s="32"/>
      <c r="P783">
        <v>782</v>
      </c>
    </row>
    <row r="784" spans="2:16" x14ac:dyDescent="0.25">
      <c r="B784"/>
      <c r="C784"/>
      <c r="E784" s="1" t="e">
        <f>AVERAGE(C784:C785)</f>
        <v>#DIV/0!</v>
      </c>
      <c r="F784" s="7">
        <f t="shared" si="30"/>
        <v>0</v>
      </c>
      <c r="G784" s="2">
        <f>AVERAGE(F784:F785)</f>
        <v>0</v>
      </c>
      <c r="H784" s="2" t="e">
        <f>STDEV(B784:B785)/AVERAGE(B784:B785)*100</f>
        <v>#DIV/0!</v>
      </c>
      <c r="I784" t="e">
        <f>IF(OR(H784&gt;15,(AND(H784&gt;10,E784&gt;0.4))),"RERUN","")</f>
        <v>#DIV/0!</v>
      </c>
      <c r="J784" t="e">
        <f>IF(E784&gt;5, "DILUTE","")</f>
        <v>#DIV/0!</v>
      </c>
      <c r="K784" t="str">
        <f t="shared" si="31"/>
        <v>BDL</v>
      </c>
      <c r="O784" s="32"/>
      <c r="P784">
        <v>783</v>
      </c>
    </row>
    <row r="785" spans="2:16" x14ac:dyDescent="0.25">
      <c r="B785"/>
      <c r="C785"/>
      <c r="F785" s="7">
        <f t="shared" si="30"/>
        <v>0</v>
      </c>
      <c r="K785" t="str">
        <f t="shared" si="31"/>
        <v>BDL</v>
      </c>
      <c r="O785" s="32"/>
      <c r="P785">
        <v>784</v>
      </c>
    </row>
    <row r="786" spans="2:16" x14ac:dyDescent="0.25">
      <c r="B786"/>
      <c r="C786"/>
      <c r="E786" s="1" t="e">
        <f>AVERAGE(C786:C787)</f>
        <v>#DIV/0!</v>
      </c>
      <c r="F786" s="7">
        <f t="shared" si="30"/>
        <v>0</v>
      </c>
      <c r="G786" s="2">
        <f>AVERAGE(F786:F787)</f>
        <v>0</v>
      </c>
      <c r="H786" s="2" t="e">
        <f>STDEV(B786:B787)/AVERAGE(B786:B787)*100</f>
        <v>#DIV/0!</v>
      </c>
      <c r="I786" t="e">
        <f>IF(OR(H786&gt;15,(AND(H786&gt;10,E786&gt;0.4))),"RERUN","")</f>
        <v>#DIV/0!</v>
      </c>
      <c r="J786" t="e">
        <f>IF(E786&gt;5, "DILUTE","")</f>
        <v>#DIV/0!</v>
      </c>
      <c r="K786" t="str">
        <f t="shared" si="31"/>
        <v>BDL</v>
      </c>
      <c r="O786" s="32"/>
      <c r="P786">
        <v>785</v>
      </c>
    </row>
    <row r="787" spans="2:16" x14ac:dyDescent="0.25">
      <c r="B787"/>
      <c r="C787"/>
      <c r="F787" s="7">
        <f t="shared" si="30"/>
        <v>0</v>
      </c>
      <c r="K787" t="str">
        <f t="shared" si="31"/>
        <v>BDL</v>
      </c>
      <c r="O787" s="32"/>
      <c r="P787">
        <v>786</v>
      </c>
    </row>
    <row r="788" spans="2:16" x14ac:dyDescent="0.25">
      <c r="B788"/>
      <c r="C788"/>
      <c r="E788" s="1" t="e">
        <f>AVERAGE(C788:C789)</f>
        <v>#DIV/0!</v>
      </c>
      <c r="F788" s="7">
        <f t="shared" si="30"/>
        <v>0</v>
      </c>
      <c r="G788" s="2">
        <f>AVERAGE(F788:F789)</f>
        <v>0</v>
      </c>
      <c r="H788" s="2" t="e">
        <f>STDEV(B788:B789)/AVERAGE(B788:B789)*100</f>
        <v>#DIV/0!</v>
      </c>
      <c r="I788" t="e">
        <f>IF(OR(H788&gt;15,(AND(H788&gt;10,E788&gt;0.4))),"RERUN","")</f>
        <v>#DIV/0!</v>
      </c>
      <c r="J788" t="e">
        <f>IF(E788&gt;5, "DILUTE","")</f>
        <v>#DIV/0!</v>
      </c>
      <c r="K788" t="str">
        <f t="shared" si="31"/>
        <v>BDL</v>
      </c>
      <c r="O788" s="32"/>
      <c r="P788">
        <v>787</v>
      </c>
    </row>
    <row r="789" spans="2:16" x14ac:dyDescent="0.25">
      <c r="B789"/>
      <c r="C789"/>
      <c r="F789" s="7">
        <f t="shared" si="30"/>
        <v>0</v>
      </c>
      <c r="K789" t="str">
        <f t="shared" si="31"/>
        <v>BDL</v>
      </c>
      <c r="O789" s="32"/>
      <c r="P789">
        <v>788</v>
      </c>
    </row>
    <row r="790" spans="2:16" x14ac:dyDescent="0.25">
      <c r="B790"/>
      <c r="C790"/>
      <c r="E790" s="1" t="e">
        <f>AVERAGE(C790:C791)</f>
        <v>#DIV/0!</v>
      </c>
      <c r="F790" s="7">
        <f t="shared" si="30"/>
        <v>0</v>
      </c>
      <c r="G790" s="2">
        <f>AVERAGE(F790:F791)</f>
        <v>0</v>
      </c>
      <c r="H790" s="2" t="e">
        <f>STDEV(B790:B791)/AVERAGE(B790:B791)*100</f>
        <v>#DIV/0!</v>
      </c>
      <c r="I790" t="e">
        <f>IF(OR(H790&gt;15,(AND(H790&gt;10,E790&gt;0.4))),"RERUN","")</f>
        <v>#DIV/0!</v>
      </c>
      <c r="J790" t="e">
        <f>IF(E790&gt;5, "DILUTE","")</f>
        <v>#DIV/0!</v>
      </c>
      <c r="K790" t="str">
        <f t="shared" si="31"/>
        <v>BDL</v>
      </c>
      <c r="O790" s="32"/>
      <c r="P790">
        <v>789</v>
      </c>
    </row>
    <row r="791" spans="2:16" x14ac:dyDescent="0.25">
      <c r="B791"/>
      <c r="C791"/>
      <c r="F791" s="7">
        <f t="shared" si="30"/>
        <v>0</v>
      </c>
      <c r="K791" t="str">
        <f t="shared" si="31"/>
        <v>BDL</v>
      </c>
      <c r="O791" s="32"/>
      <c r="P791">
        <v>790</v>
      </c>
    </row>
    <row r="792" spans="2:16" x14ac:dyDescent="0.25">
      <c r="B792"/>
      <c r="C792"/>
      <c r="E792" s="1" t="e">
        <f>AVERAGE(C792:C793)</f>
        <v>#DIV/0!</v>
      </c>
      <c r="F792" s="7">
        <f t="shared" si="30"/>
        <v>0</v>
      </c>
      <c r="G792" s="2">
        <f>AVERAGE(F792:F793)</f>
        <v>0</v>
      </c>
      <c r="H792" s="2" t="e">
        <f>STDEV(B792:B793)/AVERAGE(B792:B793)*100</f>
        <v>#DIV/0!</v>
      </c>
      <c r="I792" t="e">
        <f>IF(OR(H792&gt;15,(AND(H792&gt;10,E792&gt;0.4))),"RERUN","")</f>
        <v>#DIV/0!</v>
      </c>
      <c r="J792" t="e">
        <f>IF(E792&gt;5, "DILUTE","")</f>
        <v>#DIV/0!</v>
      </c>
      <c r="K792" t="str">
        <f t="shared" si="31"/>
        <v>BDL</v>
      </c>
      <c r="O792" s="32"/>
      <c r="P792">
        <v>791</v>
      </c>
    </row>
    <row r="793" spans="2:16" x14ac:dyDescent="0.25">
      <c r="B793"/>
      <c r="C793"/>
      <c r="F793" s="7">
        <f t="shared" si="30"/>
        <v>0</v>
      </c>
      <c r="K793" t="str">
        <f t="shared" si="31"/>
        <v>BDL</v>
      </c>
      <c r="O793" s="32"/>
      <c r="P793">
        <v>792</v>
      </c>
    </row>
    <row r="794" spans="2:16" x14ac:dyDescent="0.25">
      <c r="B794"/>
      <c r="C794"/>
      <c r="E794" s="1" t="e">
        <f>AVERAGE(C794:C795)</f>
        <v>#DIV/0!</v>
      </c>
      <c r="F794" s="7">
        <f t="shared" si="30"/>
        <v>0</v>
      </c>
      <c r="G794" s="2">
        <f>AVERAGE(F794:F795)</f>
        <v>0</v>
      </c>
      <c r="H794" s="2" t="e">
        <f>STDEV(B794:B795)/AVERAGE(B794:B795)*100</f>
        <v>#DIV/0!</v>
      </c>
      <c r="I794" t="e">
        <f>IF(OR(H794&gt;15,(AND(H794&gt;10,E794&gt;0.4))),"RERUN","")</f>
        <v>#DIV/0!</v>
      </c>
      <c r="J794" t="e">
        <f>IF(E794&gt;5, "DILUTE","")</f>
        <v>#DIV/0!</v>
      </c>
      <c r="K794" t="str">
        <f t="shared" si="31"/>
        <v>BDL</v>
      </c>
      <c r="O794" s="32"/>
      <c r="P794">
        <v>793</v>
      </c>
    </row>
    <row r="795" spans="2:16" x14ac:dyDescent="0.25">
      <c r="B795"/>
      <c r="C795"/>
      <c r="F795" s="7">
        <f t="shared" si="30"/>
        <v>0</v>
      </c>
      <c r="K795" t="str">
        <f t="shared" si="31"/>
        <v>BDL</v>
      </c>
      <c r="O795" s="32"/>
      <c r="P795">
        <v>794</v>
      </c>
    </row>
    <row r="796" spans="2:16" x14ac:dyDescent="0.25">
      <c r="B796"/>
      <c r="C796"/>
      <c r="E796" s="1" t="e">
        <f>AVERAGE(C796:C797)</f>
        <v>#DIV/0!</v>
      </c>
      <c r="F796" s="7">
        <f t="shared" si="30"/>
        <v>0</v>
      </c>
      <c r="G796" s="2">
        <f>AVERAGE(F796:F797)</f>
        <v>0</v>
      </c>
      <c r="H796" s="2" t="e">
        <f>STDEV(B796:B797)/AVERAGE(B796:B797)*100</f>
        <v>#DIV/0!</v>
      </c>
      <c r="I796" t="e">
        <f>IF(OR(H796&gt;15,(AND(H796&gt;10,E796&gt;0.4))),"RERUN","")</f>
        <v>#DIV/0!</v>
      </c>
      <c r="J796" t="e">
        <f>IF(E796&gt;5, "DILUTE","")</f>
        <v>#DIV/0!</v>
      </c>
      <c r="K796" t="str">
        <f t="shared" si="31"/>
        <v>BDL</v>
      </c>
      <c r="O796" s="32"/>
      <c r="P796">
        <v>795</v>
      </c>
    </row>
    <row r="797" spans="2:16" x14ac:dyDescent="0.25">
      <c r="B797"/>
      <c r="C797"/>
      <c r="F797" s="7">
        <f t="shared" si="30"/>
        <v>0</v>
      </c>
      <c r="K797" t="str">
        <f t="shared" si="31"/>
        <v>BDL</v>
      </c>
      <c r="O797" s="32"/>
      <c r="P797">
        <v>796</v>
      </c>
    </row>
    <row r="798" spans="2:16" x14ac:dyDescent="0.25">
      <c r="B798"/>
      <c r="C798"/>
      <c r="E798" s="1" t="e">
        <f>AVERAGE(C798:C799)</f>
        <v>#DIV/0!</v>
      </c>
      <c r="F798" s="7">
        <f t="shared" si="30"/>
        <v>0</v>
      </c>
      <c r="G798" s="2">
        <f>AVERAGE(F798:F799)</f>
        <v>0</v>
      </c>
      <c r="H798" s="2" t="e">
        <f>STDEV(B798:B799)/AVERAGE(B798:B799)*100</f>
        <v>#DIV/0!</v>
      </c>
      <c r="I798" t="e">
        <f>IF(OR(H798&gt;15,(AND(H798&gt;10,E798&gt;0.4))),"RERUN","")</f>
        <v>#DIV/0!</v>
      </c>
      <c r="J798" t="e">
        <f>IF(E798&gt;5, "DILUTE","")</f>
        <v>#DIV/0!</v>
      </c>
      <c r="K798" t="str">
        <f t="shared" si="31"/>
        <v>BDL</v>
      </c>
      <c r="O798" s="32"/>
      <c r="P798">
        <v>797</v>
      </c>
    </row>
    <row r="799" spans="2:16" x14ac:dyDescent="0.25">
      <c r="B799"/>
      <c r="C799"/>
      <c r="F799" s="7">
        <f t="shared" si="30"/>
        <v>0</v>
      </c>
      <c r="K799" t="str">
        <f t="shared" si="31"/>
        <v>BDL</v>
      </c>
      <c r="O799" s="32"/>
      <c r="P799">
        <v>798</v>
      </c>
    </row>
    <row r="800" spans="2:16" x14ac:dyDescent="0.25">
      <c r="B800"/>
      <c r="C800"/>
      <c r="E800" s="1" t="e">
        <f>AVERAGE(C800:C801)</f>
        <v>#DIV/0!</v>
      </c>
      <c r="F800" s="7">
        <f t="shared" si="30"/>
        <v>0</v>
      </c>
      <c r="G800" s="2">
        <f>AVERAGE(F800:F801)</f>
        <v>0</v>
      </c>
      <c r="H800" s="2" t="e">
        <f>STDEV(B800:B801)/AVERAGE(B800:B801)*100</f>
        <v>#DIV/0!</v>
      </c>
      <c r="I800" t="e">
        <f>IF(OR(H800&gt;15,(AND(H800&gt;10,E800&gt;0.4))),"RERUN","")</f>
        <v>#DIV/0!</v>
      </c>
      <c r="J800" t="e">
        <f>IF(E800&gt;5, "DILUTE","")</f>
        <v>#DIV/0!</v>
      </c>
      <c r="K800" t="str">
        <f t="shared" si="31"/>
        <v>BDL</v>
      </c>
      <c r="O800" s="32"/>
      <c r="P800">
        <v>799</v>
      </c>
    </row>
    <row r="801" spans="2:16" x14ac:dyDescent="0.25">
      <c r="B801"/>
      <c r="C801"/>
      <c r="F801" s="7">
        <f t="shared" si="30"/>
        <v>0</v>
      </c>
      <c r="K801" t="str">
        <f t="shared" si="31"/>
        <v>BDL</v>
      </c>
      <c r="O801" s="32"/>
      <c r="P801">
        <v>800</v>
      </c>
    </row>
    <row r="802" spans="2:16" x14ac:dyDescent="0.25">
      <c r="B802"/>
      <c r="C802"/>
      <c r="E802" s="1" t="e">
        <f>AVERAGE(C802:C803)</f>
        <v>#DIV/0!</v>
      </c>
      <c r="F802" s="7">
        <f t="shared" si="30"/>
        <v>0</v>
      </c>
      <c r="G802" s="2">
        <f>AVERAGE(F802:F803)</f>
        <v>0</v>
      </c>
      <c r="H802" s="2" t="e">
        <f>STDEV(B802:B803)/AVERAGE(B802:B803)*100</f>
        <v>#DIV/0!</v>
      </c>
      <c r="I802" t="e">
        <f>IF(OR(H802&gt;15,(AND(H802&gt;10,E802&gt;0.4))),"RERUN","")</f>
        <v>#DIV/0!</v>
      </c>
      <c r="J802" t="e">
        <f>IF(E802&gt;5, "DILUTE","")</f>
        <v>#DIV/0!</v>
      </c>
      <c r="K802" t="str">
        <f t="shared" si="31"/>
        <v>BDL</v>
      </c>
      <c r="O802" s="32"/>
      <c r="P802">
        <v>801</v>
      </c>
    </row>
    <row r="803" spans="2:16" x14ac:dyDescent="0.25">
      <c r="B803"/>
      <c r="C803"/>
      <c r="F803" s="7">
        <f t="shared" si="30"/>
        <v>0</v>
      </c>
      <c r="K803" t="str">
        <f t="shared" si="31"/>
        <v>BDL</v>
      </c>
      <c r="O803" s="32"/>
      <c r="P803">
        <v>802</v>
      </c>
    </row>
    <row r="804" spans="2:16" x14ac:dyDescent="0.25">
      <c r="B804"/>
      <c r="C804"/>
      <c r="E804" s="1" t="e">
        <f>AVERAGE(C804:C805)</f>
        <v>#DIV/0!</v>
      </c>
      <c r="F804" s="7">
        <f t="shared" si="30"/>
        <v>0</v>
      </c>
      <c r="G804" s="2">
        <f>AVERAGE(F804:F805)</f>
        <v>0</v>
      </c>
      <c r="H804" s="2" t="e">
        <f>STDEV(B804:B805)/AVERAGE(B804:B805)*100</f>
        <v>#DIV/0!</v>
      </c>
      <c r="I804" t="e">
        <f>IF(OR(H804&gt;15,(AND(H804&gt;10,E804&gt;0.4))),"RERUN","")</f>
        <v>#DIV/0!</v>
      </c>
      <c r="J804" t="e">
        <f>IF(E804&gt;5, "DILUTE","")</f>
        <v>#DIV/0!</v>
      </c>
      <c r="K804" t="str">
        <f t="shared" si="31"/>
        <v>BDL</v>
      </c>
      <c r="O804" s="32"/>
      <c r="P804">
        <v>803</v>
      </c>
    </row>
    <row r="805" spans="2:16" x14ac:dyDescent="0.25">
      <c r="B805"/>
      <c r="C805"/>
      <c r="F805" s="7">
        <f t="shared" si="30"/>
        <v>0</v>
      </c>
      <c r="K805" t="str">
        <f t="shared" si="31"/>
        <v>BDL</v>
      </c>
      <c r="O805" s="32"/>
      <c r="P805">
        <v>804</v>
      </c>
    </row>
    <row r="806" spans="2:16" x14ac:dyDescent="0.25">
      <c r="B806"/>
      <c r="C806"/>
      <c r="E806" s="1" t="e">
        <f>AVERAGE(C806:C807)</f>
        <v>#DIV/0!</v>
      </c>
      <c r="F806" s="7">
        <f t="shared" si="30"/>
        <v>0</v>
      </c>
      <c r="G806" s="2">
        <f>AVERAGE(F806:F807)</f>
        <v>0</v>
      </c>
      <c r="H806" s="2" t="e">
        <f>STDEV(B806:B807)/AVERAGE(B806:B807)*100</f>
        <v>#DIV/0!</v>
      </c>
      <c r="I806" t="e">
        <f>IF(OR(H806&gt;15,(AND(H806&gt;10,E806&gt;0.4))),"RERUN","")</f>
        <v>#DIV/0!</v>
      </c>
      <c r="J806" t="e">
        <f>IF(E806&gt;5, "DILUTE","")</f>
        <v>#DIV/0!</v>
      </c>
      <c r="K806" t="str">
        <f t="shared" si="31"/>
        <v>BDL</v>
      </c>
      <c r="O806" s="32"/>
      <c r="P806">
        <v>805</v>
      </c>
    </row>
    <row r="807" spans="2:16" x14ac:dyDescent="0.25">
      <c r="B807"/>
      <c r="C807"/>
      <c r="F807" s="7">
        <f t="shared" si="30"/>
        <v>0</v>
      </c>
      <c r="K807" t="str">
        <f t="shared" si="31"/>
        <v>BDL</v>
      </c>
      <c r="O807" s="32"/>
      <c r="P807">
        <v>806</v>
      </c>
    </row>
    <row r="808" spans="2:16" x14ac:dyDescent="0.25">
      <c r="B808"/>
      <c r="C808"/>
      <c r="E808" s="1" t="e">
        <f>AVERAGE(C808:C809)</f>
        <v>#DIV/0!</v>
      </c>
      <c r="F808" s="7">
        <f t="shared" si="30"/>
        <v>0</v>
      </c>
      <c r="G808" s="2">
        <f>AVERAGE(F808:F809)</f>
        <v>0</v>
      </c>
      <c r="H808" s="2" t="e">
        <f>STDEV(B808:B809)/AVERAGE(B808:B809)*100</f>
        <v>#DIV/0!</v>
      </c>
      <c r="I808" t="e">
        <f>IF(OR(H808&gt;15,(AND(H808&gt;10,E808&gt;0.4))),"RERUN","")</f>
        <v>#DIV/0!</v>
      </c>
      <c r="J808" t="e">
        <f>IF(E808&gt;5, "DILUTE","")</f>
        <v>#DIV/0!</v>
      </c>
      <c r="K808" t="str">
        <f t="shared" si="31"/>
        <v>BDL</v>
      </c>
      <c r="O808" s="32"/>
      <c r="P808">
        <v>807</v>
      </c>
    </row>
    <row r="809" spans="2:16" x14ac:dyDescent="0.25">
      <c r="B809"/>
      <c r="C809"/>
      <c r="F809" s="7">
        <f t="shared" si="30"/>
        <v>0</v>
      </c>
      <c r="K809" t="str">
        <f t="shared" si="31"/>
        <v>BDL</v>
      </c>
      <c r="O809" s="32"/>
      <c r="P809">
        <v>808</v>
      </c>
    </row>
    <row r="810" spans="2:16" x14ac:dyDescent="0.25">
      <c r="B810"/>
      <c r="C810"/>
      <c r="E810" s="1" t="e">
        <f>AVERAGE(C810:C811)</f>
        <v>#DIV/0!</v>
      </c>
      <c r="F810" s="7">
        <f t="shared" si="30"/>
        <v>0</v>
      </c>
      <c r="G810" s="2">
        <f>AVERAGE(F810:F811)</f>
        <v>0</v>
      </c>
      <c r="H810" s="2" t="e">
        <f>STDEV(B810:B811)/AVERAGE(B810:B811)*100</f>
        <v>#DIV/0!</v>
      </c>
      <c r="I810" t="e">
        <f>IF(OR(H810&gt;15,(AND(H810&gt;10,E810&gt;0.4))),"RERUN","")</f>
        <v>#DIV/0!</v>
      </c>
      <c r="J810" t="e">
        <f>IF(E810&gt;5, "DILUTE","")</f>
        <v>#DIV/0!</v>
      </c>
      <c r="K810" t="str">
        <f t="shared" si="31"/>
        <v>BDL</v>
      </c>
      <c r="O810" s="32"/>
      <c r="P810">
        <v>809</v>
      </c>
    </row>
    <row r="811" spans="2:16" x14ac:dyDescent="0.25">
      <c r="B811"/>
      <c r="C811"/>
      <c r="F811" s="7">
        <f t="shared" si="30"/>
        <v>0</v>
      </c>
      <c r="K811" t="str">
        <f t="shared" si="31"/>
        <v>BDL</v>
      </c>
      <c r="O811" s="32"/>
      <c r="P811">
        <v>810</v>
      </c>
    </row>
    <row r="812" spans="2:16" x14ac:dyDescent="0.25">
      <c r="B812"/>
      <c r="C812"/>
      <c r="E812" s="1" t="e">
        <f>AVERAGE(C812:C813)</f>
        <v>#DIV/0!</v>
      </c>
      <c r="F812" s="7">
        <f t="shared" si="30"/>
        <v>0</v>
      </c>
      <c r="G812" s="2">
        <f>AVERAGE(F812:F813)</f>
        <v>0</v>
      </c>
      <c r="H812" s="2" t="e">
        <f>STDEV(B812:B813)/AVERAGE(B812:B813)*100</f>
        <v>#DIV/0!</v>
      </c>
      <c r="I812" t="e">
        <f>IF(OR(H812&gt;15,(AND(H812&gt;10,E812&gt;0.4))),"RERUN","")</f>
        <v>#DIV/0!</v>
      </c>
      <c r="J812" t="e">
        <f>IF(E812&gt;5, "DILUTE","")</f>
        <v>#DIV/0!</v>
      </c>
      <c r="K812" t="str">
        <f t="shared" si="31"/>
        <v>BDL</v>
      </c>
      <c r="O812" s="32"/>
      <c r="P812">
        <v>811</v>
      </c>
    </row>
    <row r="813" spans="2:16" x14ac:dyDescent="0.25">
      <c r="B813"/>
      <c r="C813"/>
      <c r="F813" s="7">
        <f t="shared" si="30"/>
        <v>0</v>
      </c>
      <c r="K813" t="str">
        <f t="shared" si="31"/>
        <v>BDL</v>
      </c>
      <c r="O813" s="32"/>
      <c r="P813">
        <v>812</v>
      </c>
    </row>
    <row r="814" spans="2:16" x14ac:dyDescent="0.25">
      <c r="B814"/>
      <c r="C814"/>
      <c r="E814" s="1" t="e">
        <f>AVERAGE(C814:C815)</f>
        <v>#DIV/0!</v>
      </c>
      <c r="F814" s="7">
        <f t="shared" si="30"/>
        <v>0</v>
      </c>
      <c r="G814" s="2">
        <f>AVERAGE(F814:F815)</f>
        <v>0</v>
      </c>
      <c r="H814" s="2" t="e">
        <f>STDEV(B814:B815)/AVERAGE(B814:B815)*100</f>
        <v>#DIV/0!</v>
      </c>
      <c r="I814" t="e">
        <f>IF(OR(H814&gt;15,(AND(H814&gt;10,E814&gt;0.4))),"RERUN","")</f>
        <v>#DIV/0!</v>
      </c>
      <c r="J814" t="e">
        <f>IF(E814&gt;5, "DILUTE","")</f>
        <v>#DIV/0!</v>
      </c>
      <c r="K814" t="str">
        <f t="shared" si="31"/>
        <v>BDL</v>
      </c>
      <c r="O814" s="32"/>
      <c r="P814">
        <v>813</v>
      </c>
    </row>
    <row r="815" spans="2:16" x14ac:dyDescent="0.25">
      <c r="B815"/>
      <c r="C815"/>
      <c r="F815" s="7">
        <f t="shared" si="30"/>
        <v>0</v>
      </c>
      <c r="K815" t="str">
        <f t="shared" si="31"/>
        <v>BDL</v>
      </c>
      <c r="O815" s="32"/>
      <c r="P815">
        <v>814</v>
      </c>
    </row>
    <row r="816" spans="2:16" x14ac:dyDescent="0.25">
      <c r="B816"/>
      <c r="C816"/>
      <c r="E816" s="1" t="e">
        <f>AVERAGE(C816:C817)</f>
        <v>#DIV/0!</v>
      </c>
      <c r="F816" s="7">
        <f t="shared" si="30"/>
        <v>0</v>
      </c>
      <c r="G816" s="2">
        <f>AVERAGE(F816:F817)</f>
        <v>0</v>
      </c>
      <c r="H816" s="2" t="e">
        <f>STDEV(B816:B817)/AVERAGE(B816:B817)*100</f>
        <v>#DIV/0!</v>
      </c>
      <c r="I816" t="e">
        <f>IF(OR(H816&gt;15,(AND(H816&gt;10,E816&gt;0.4))),"RERUN","")</f>
        <v>#DIV/0!</v>
      </c>
      <c r="J816" t="e">
        <f>IF(E816&gt;5, "DILUTE","")</f>
        <v>#DIV/0!</v>
      </c>
      <c r="K816" t="str">
        <f t="shared" si="31"/>
        <v>BDL</v>
      </c>
      <c r="O816" s="32"/>
      <c r="P816">
        <v>815</v>
      </c>
    </row>
    <row r="817" spans="2:16" x14ac:dyDescent="0.25">
      <c r="B817"/>
      <c r="C817"/>
      <c r="F817" s="7">
        <f t="shared" si="30"/>
        <v>0</v>
      </c>
      <c r="K817" t="str">
        <f t="shared" si="31"/>
        <v>BDL</v>
      </c>
      <c r="O817" s="32"/>
      <c r="P817">
        <v>816</v>
      </c>
    </row>
    <row r="818" spans="2:16" x14ac:dyDescent="0.25">
      <c r="B818"/>
      <c r="C818"/>
      <c r="E818" s="1" t="e">
        <f>AVERAGE(C818:C819)</f>
        <v>#DIV/0!</v>
      </c>
      <c r="F818" s="7">
        <f t="shared" si="30"/>
        <v>0</v>
      </c>
      <c r="G818" s="2">
        <f>AVERAGE(F818:F819)</f>
        <v>0</v>
      </c>
      <c r="H818" s="2" t="e">
        <f>STDEV(B818:B819)/AVERAGE(B818:B819)*100</f>
        <v>#DIV/0!</v>
      </c>
      <c r="I818" t="e">
        <f>IF(OR(H818&gt;15,(AND(H818&gt;10,E818&gt;0.4))),"RERUN","")</f>
        <v>#DIV/0!</v>
      </c>
      <c r="J818" t="e">
        <f>IF(E818&gt;5, "DILUTE","")</f>
        <v>#DIV/0!</v>
      </c>
      <c r="K818" t="str">
        <f t="shared" si="31"/>
        <v>BDL</v>
      </c>
      <c r="O818" s="32"/>
      <c r="P818">
        <v>817</v>
      </c>
    </row>
    <row r="819" spans="2:16" x14ac:dyDescent="0.25">
      <c r="B819"/>
      <c r="C819"/>
      <c r="F819" s="7">
        <f t="shared" si="30"/>
        <v>0</v>
      </c>
      <c r="K819" t="str">
        <f t="shared" si="31"/>
        <v>BDL</v>
      </c>
      <c r="O819" s="32"/>
      <c r="P819">
        <v>818</v>
      </c>
    </row>
    <row r="820" spans="2:16" x14ac:dyDescent="0.25">
      <c r="B820"/>
      <c r="C820"/>
      <c r="E820" s="1" t="e">
        <f>AVERAGE(C820:C821)</f>
        <v>#DIV/0!</v>
      </c>
      <c r="F820" s="7">
        <f t="shared" si="30"/>
        <v>0</v>
      </c>
      <c r="G820" s="2">
        <f>AVERAGE(F820:F821)</f>
        <v>0</v>
      </c>
      <c r="H820" s="2" t="e">
        <f>STDEV(B820:B821)/AVERAGE(B820:B821)*100</f>
        <v>#DIV/0!</v>
      </c>
      <c r="I820" t="e">
        <f>IF(OR(H820&gt;15,(AND(H820&gt;10,E820&gt;0.4))),"RERUN","")</f>
        <v>#DIV/0!</v>
      </c>
      <c r="J820" t="e">
        <f>IF(E820&gt;5, "DILUTE","")</f>
        <v>#DIV/0!</v>
      </c>
      <c r="K820" t="str">
        <f t="shared" si="31"/>
        <v>BDL</v>
      </c>
      <c r="O820" s="32"/>
      <c r="P820">
        <v>819</v>
      </c>
    </row>
    <row r="821" spans="2:16" x14ac:dyDescent="0.25">
      <c r="B821"/>
      <c r="C821"/>
      <c r="F821" s="7">
        <f t="shared" si="30"/>
        <v>0</v>
      </c>
      <c r="K821" t="str">
        <f t="shared" si="31"/>
        <v>BDL</v>
      </c>
      <c r="O821" s="32"/>
      <c r="P821">
        <v>820</v>
      </c>
    </row>
    <row r="822" spans="2:16" x14ac:dyDescent="0.25">
      <c r="B822"/>
      <c r="C822"/>
      <c r="E822" s="1" t="e">
        <f>AVERAGE(C822:C823)</f>
        <v>#DIV/0!</v>
      </c>
      <c r="F822" s="7">
        <f t="shared" si="30"/>
        <v>0</v>
      </c>
      <c r="G822" s="2">
        <f>AVERAGE(F822:F823)</f>
        <v>0</v>
      </c>
      <c r="H822" s="2" t="e">
        <f>STDEV(B822:B823)/AVERAGE(B822:B823)*100</f>
        <v>#DIV/0!</v>
      </c>
      <c r="I822" t="e">
        <f>IF(OR(H822&gt;15,(AND(H822&gt;10,E822&gt;0.4))),"RERUN","")</f>
        <v>#DIV/0!</v>
      </c>
      <c r="J822" t="e">
        <f>IF(E822&gt;5, "DILUTE","")</f>
        <v>#DIV/0!</v>
      </c>
      <c r="K822" t="str">
        <f t="shared" si="31"/>
        <v>BDL</v>
      </c>
      <c r="O822" s="32"/>
      <c r="P822">
        <v>821</v>
      </c>
    </row>
    <row r="823" spans="2:16" x14ac:dyDescent="0.25">
      <c r="B823"/>
      <c r="C823"/>
      <c r="F823" s="7">
        <f t="shared" si="30"/>
        <v>0</v>
      </c>
      <c r="K823" t="str">
        <f t="shared" si="31"/>
        <v>BDL</v>
      </c>
      <c r="O823" s="32"/>
      <c r="P823">
        <v>822</v>
      </c>
    </row>
    <row r="824" spans="2:16" x14ac:dyDescent="0.25">
      <c r="B824"/>
      <c r="C824"/>
      <c r="E824" s="1" t="e">
        <f>AVERAGE(C824:C825)</f>
        <v>#DIV/0!</v>
      </c>
      <c r="F824" s="7">
        <f t="shared" si="30"/>
        <v>0</v>
      </c>
      <c r="G824" s="2">
        <f>AVERAGE(F824:F825)</f>
        <v>0</v>
      </c>
      <c r="H824" s="2" t="e">
        <f>STDEV(B824:B825)/AVERAGE(B824:B825)*100</f>
        <v>#DIV/0!</v>
      </c>
      <c r="I824" t="e">
        <f>IF(OR(H824&gt;15,(AND(H824&gt;10,E824&gt;0.4))),"RERUN","")</f>
        <v>#DIV/0!</v>
      </c>
      <c r="J824" t="e">
        <f>IF(E824&gt;5, "DILUTE","")</f>
        <v>#DIV/0!</v>
      </c>
      <c r="K824" t="str">
        <f t="shared" si="31"/>
        <v>BDL</v>
      </c>
      <c r="O824" s="32"/>
      <c r="P824">
        <v>823</v>
      </c>
    </row>
    <row r="825" spans="2:16" x14ac:dyDescent="0.25">
      <c r="B825"/>
      <c r="C825"/>
      <c r="F825" s="7">
        <f t="shared" si="30"/>
        <v>0</v>
      </c>
      <c r="K825" t="str">
        <f t="shared" si="31"/>
        <v>BDL</v>
      </c>
      <c r="O825" s="32"/>
      <c r="P825">
        <v>824</v>
      </c>
    </row>
    <row r="826" spans="2:16" x14ac:dyDescent="0.25">
      <c r="B826"/>
      <c r="C826"/>
      <c r="E826" s="1" t="e">
        <f>AVERAGE(C826:C827)</f>
        <v>#DIV/0!</v>
      </c>
      <c r="F826" s="7">
        <f t="shared" si="30"/>
        <v>0</v>
      </c>
      <c r="G826" s="2">
        <f>AVERAGE(F826:F827)</f>
        <v>0</v>
      </c>
      <c r="H826" s="2" t="e">
        <f>STDEV(B826:B827)/AVERAGE(B826:B827)*100</f>
        <v>#DIV/0!</v>
      </c>
      <c r="I826" t="e">
        <f>IF(OR(H826&gt;15,(AND(H826&gt;10,E826&gt;0.4))),"RERUN","")</f>
        <v>#DIV/0!</v>
      </c>
      <c r="J826" t="e">
        <f>IF(E826&gt;5, "DILUTE","")</f>
        <v>#DIV/0!</v>
      </c>
      <c r="K826" t="str">
        <f t="shared" si="31"/>
        <v>BDL</v>
      </c>
      <c r="O826" s="32"/>
      <c r="P826">
        <v>825</v>
      </c>
    </row>
    <row r="827" spans="2:16" x14ac:dyDescent="0.25">
      <c r="B827"/>
      <c r="C827"/>
      <c r="F827" s="7">
        <f t="shared" si="30"/>
        <v>0</v>
      </c>
      <c r="K827" t="str">
        <f t="shared" si="31"/>
        <v>BDL</v>
      </c>
      <c r="O827" s="32"/>
      <c r="P827">
        <v>826</v>
      </c>
    </row>
    <row r="828" spans="2:16" x14ac:dyDescent="0.25">
      <c r="B828"/>
      <c r="C828"/>
      <c r="E828" s="1" t="e">
        <f>AVERAGE(C828:C829)</f>
        <v>#DIV/0!</v>
      </c>
      <c r="F828" s="7">
        <f t="shared" si="30"/>
        <v>0</v>
      </c>
      <c r="G828" s="2">
        <f>AVERAGE(F828:F829)</f>
        <v>0</v>
      </c>
      <c r="H828" s="2" t="e">
        <f>STDEV(B828:B829)/AVERAGE(B828:B829)*100</f>
        <v>#DIV/0!</v>
      </c>
      <c r="I828" t="e">
        <f>IF(OR(H828&gt;15,(AND(H828&gt;10,E828&gt;0.4))),"RERUN","")</f>
        <v>#DIV/0!</v>
      </c>
      <c r="J828" t="e">
        <f>IF(E828&gt;5, "DILUTE","")</f>
        <v>#DIV/0!</v>
      </c>
      <c r="K828" t="str">
        <f t="shared" si="31"/>
        <v>BDL</v>
      </c>
      <c r="O828" s="32"/>
      <c r="P828">
        <v>827</v>
      </c>
    </row>
    <row r="829" spans="2:16" x14ac:dyDescent="0.25">
      <c r="B829"/>
      <c r="C829"/>
      <c r="F829" s="7">
        <f t="shared" si="30"/>
        <v>0</v>
      </c>
      <c r="K829" t="str">
        <f t="shared" si="31"/>
        <v>BDL</v>
      </c>
      <c r="O829" s="32"/>
      <c r="P829">
        <v>828</v>
      </c>
    </row>
    <row r="830" spans="2:16" x14ac:dyDescent="0.25">
      <c r="B830"/>
      <c r="C830"/>
      <c r="E830" s="1" t="e">
        <f>AVERAGE(C830:C831)</f>
        <v>#DIV/0!</v>
      </c>
      <c r="F830" s="7">
        <f t="shared" si="30"/>
        <v>0</v>
      </c>
      <c r="G830" s="2">
        <f>AVERAGE(F830:F831)</f>
        <v>0</v>
      </c>
      <c r="H830" s="2" t="e">
        <f>STDEV(B830:B831)/AVERAGE(B830:B831)*100</f>
        <v>#DIV/0!</v>
      </c>
      <c r="I830" t="e">
        <f>IF(OR(H830&gt;15,(AND(H830&gt;10,E830&gt;0.4))),"RERUN","")</f>
        <v>#DIV/0!</v>
      </c>
      <c r="J830" t="e">
        <f>IF(E830&gt;5, "DILUTE","")</f>
        <v>#DIV/0!</v>
      </c>
      <c r="K830" t="str">
        <f t="shared" si="31"/>
        <v>BDL</v>
      </c>
      <c r="O830" s="32"/>
      <c r="P830">
        <v>829</v>
      </c>
    </row>
    <row r="831" spans="2:16" x14ac:dyDescent="0.25">
      <c r="B831"/>
      <c r="C831"/>
      <c r="F831" s="7">
        <f t="shared" si="30"/>
        <v>0</v>
      </c>
      <c r="K831" t="str">
        <f t="shared" si="31"/>
        <v>BDL</v>
      </c>
      <c r="O831" s="32"/>
      <c r="P831">
        <v>830</v>
      </c>
    </row>
    <row r="832" spans="2:16" x14ac:dyDescent="0.25">
      <c r="B832"/>
      <c r="C832"/>
      <c r="E832" s="1" t="e">
        <f>AVERAGE(C832:C833)</f>
        <v>#DIV/0!</v>
      </c>
      <c r="F832" s="7">
        <f t="shared" si="30"/>
        <v>0</v>
      </c>
      <c r="G832" s="2">
        <f>AVERAGE(F832:F833)</f>
        <v>0</v>
      </c>
      <c r="H832" s="2" t="e">
        <f>STDEV(B832:B833)/AVERAGE(B832:B833)*100</f>
        <v>#DIV/0!</v>
      </c>
      <c r="I832" t="e">
        <f>IF(OR(H832&gt;15,(AND(H832&gt;10,E832&gt;0.4))),"RERUN","")</f>
        <v>#DIV/0!</v>
      </c>
      <c r="J832" t="e">
        <f>IF(E832&gt;5, "DILUTE","")</f>
        <v>#DIV/0!</v>
      </c>
      <c r="K832" t="str">
        <f t="shared" si="31"/>
        <v>BDL</v>
      </c>
      <c r="O832" s="32"/>
      <c r="P832">
        <v>831</v>
      </c>
    </row>
    <row r="833" spans="2:16" x14ac:dyDescent="0.25">
      <c r="B833"/>
      <c r="C833"/>
      <c r="F833" s="7">
        <f t="shared" si="30"/>
        <v>0</v>
      </c>
      <c r="K833" t="str">
        <f t="shared" si="31"/>
        <v>BDL</v>
      </c>
      <c r="O833" s="32"/>
      <c r="P833">
        <v>832</v>
      </c>
    </row>
    <row r="834" spans="2:16" x14ac:dyDescent="0.25">
      <c r="B834"/>
      <c r="C834"/>
      <c r="E834" s="1" t="e">
        <f>AVERAGE(C834:C835)</f>
        <v>#DIV/0!</v>
      </c>
      <c r="F834" s="7">
        <f t="shared" si="30"/>
        <v>0</v>
      </c>
      <c r="G834" s="2">
        <f>AVERAGE(F834:F835)</f>
        <v>0</v>
      </c>
      <c r="H834" s="2" t="e">
        <f>STDEV(B834:B835)/AVERAGE(B834:B835)*100</f>
        <v>#DIV/0!</v>
      </c>
      <c r="I834" t="e">
        <f>IF(OR(H834&gt;15,(AND(H834&gt;10,E834&gt;0.4))),"RERUN","")</f>
        <v>#DIV/0!</v>
      </c>
      <c r="J834" t="e">
        <f>IF(E834&gt;5, "DILUTE","")</f>
        <v>#DIV/0!</v>
      </c>
      <c r="K834" t="str">
        <f t="shared" si="31"/>
        <v>BDL</v>
      </c>
      <c r="O834" s="32"/>
      <c r="P834">
        <v>833</v>
      </c>
    </row>
    <row r="835" spans="2:16" x14ac:dyDescent="0.25">
      <c r="B835"/>
      <c r="C835"/>
      <c r="F835" s="7">
        <f t="shared" ref="F835:F898" si="32">C835*D835</f>
        <v>0</v>
      </c>
      <c r="K835" t="str">
        <f t="shared" ref="K835:K898" si="33">IF(C835&lt;0.1,"BDL","")</f>
        <v>BDL</v>
      </c>
      <c r="O835" s="32"/>
      <c r="P835">
        <v>834</v>
      </c>
    </row>
    <row r="836" spans="2:16" x14ac:dyDescent="0.25">
      <c r="B836"/>
      <c r="C836"/>
      <c r="E836" s="1" t="e">
        <f>AVERAGE(C836:C837)</f>
        <v>#DIV/0!</v>
      </c>
      <c r="F836" s="7">
        <f t="shared" si="32"/>
        <v>0</v>
      </c>
      <c r="G836" s="2">
        <f>AVERAGE(F836:F837)</f>
        <v>0</v>
      </c>
      <c r="H836" s="2" t="e">
        <f>STDEV(B836:B837)/AVERAGE(B836:B837)*100</f>
        <v>#DIV/0!</v>
      </c>
      <c r="I836" t="e">
        <f>IF(OR(H836&gt;15,(AND(H836&gt;10,E836&gt;0.4))),"RERUN","")</f>
        <v>#DIV/0!</v>
      </c>
      <c r="J836" t="e">
        <f>IF(E836&gt;5, "DILUTE","")</f>
        <v>#DIV/0!</v>
      </c>
      <c r="K836" t="str">
        <f t="shared" si="33"/>
        <v>BDL</v>
      </c>
      <c r="O836" s="32"/>
      <c r="P836">
        <v>835</v>
      </c>
    </row>
    <row r="837" spans="2:16" x14ac:dyDescent="0.25">
      <c r="B837"/>
      <c r="C837"/>
      <c r="F837" s="7">
        <f t="shared" si="32"/>
        <v>0</v>
      </c>
      <c r="K837" t="str">
        <f t="shared" si="33"/>
        <v>BDL</v>
      </c>
      <c r="O837" s="32"/>
      <c r="P837">
        <v>836</v>
      </c>
    </row>
    <row r="838" spans="2:16" x14ac:dyDescent="0.25">
      <c r="B838"/>
      <c r="C838"/>
      <c r="E838" s="1" t="e">
        <f>AVERAGE(C838:C839)</f>
        <v>#DIV/0!</v>
      </c>
      <c r="F838" s="7">
        <f t="shared" si="32"/>
        <v>0</v>
      </c>
      <c r="G838" s="2">
        <f>AVERAGE(F838:F839)</f>
        <v>0</v>
      </c>
      <c r="H838" s="2" t="e">
        <f>STDEV(B838:B839)/AVERAGE(B838:B839)*100</f>
        <v>#DIV/0!</v>
      </c>
      <c r="I838" t="e">
        <f>IF(OR(H838&gt;15,(AND(H838&gt;10,E838&gt;0.4))),"RERUN","")</f>
        <v>#DIV/0!</v>
      </c>
      <c r="J838" t="e">
        <f>IF(E838&gt;5, "DILUTE","")</f>
        <v>#DIV/0!</v>
      </c>
      <c r="K838" t="str">
        <f t="shared" si="33"/>
        <v>BDL</v>
      </c>
      <c r="O838" s="32"/>
      <c r="P838">
        <v>837</v>
      </c>
    </row>
    <row r="839" spans="2:16" x14ac:dyDescent="0.25">
      <c r="B839"/>
      <c r="C839"/>
      <c r="F839" s="7">
        <f t="shared" si="32"/>
        <v>0</v>
      </c>
      <c r="K839" t="str">
        <f t="shared" si="33"/>
        <v>BDL</v>
      </c>
      <c r="O839" s="32"/>
      <c r="P839">
        <v>838</v>
      </c>
    </row>
    <row r="840" spans="2:16" x14ac:dyDescent="0.25">
      <c r="B840"/>
      <c r="C840"/>
      <c r="E840" s="1" t="e">
        <f>AVERAGE(C840:C841)</f>
        <v>#DIV/0!</v>
      </c>
      <c r="F840" s="7">
        <f t="shared" si="32"/>
        <v>0</v>
      </c>
      <c r="G840" s="2">
        <f>AVERAGE(F840:F841)</f>
        <v>0</v>
      </c>
      <c r="H840" s="2" t="e">
        <f>STDEV(B840:B841)/AVERAGE(B840:B841)*100</f>
        <v>#DIV/0!</v>
      </c>
      <c r="I840" t="e">
        <f>IF(OR(H840&gt;15,(AND(H840&gt;10,E840&gt;0.4))),"RERUN","")</f>
        <v>#DIV/0!</v>
      </c>
      <c r="J840" t="e">
        <f>IF(E840&gt;5, "DILUTE","")</f>
        <v>#DIV/0!</v>
      </c>
      <c r="K840" t="str">
        <f t="shared" si="33"/>
        <v>BDL</v>
      </c>
      <c r="O840" s="32"/>
      <c r="P840">
        <v>839</v>
      </c>
    </row>
    <row r="841" spans="2:16" x14ac:dyDescent="0.25">
      <c r="B841"/>
      <c r="C841"/>
      <c r="F841" s="7">
        <f t="shared" si="32"/>
        <v>0</v>
      </c>
      <c r="K841" t="str">
        <f t="shared" si="33"/>
        <v>BDL</v>
      </c>
      <c r="O841" s="32"/>
      <c r="P841">
        <v>840</v>
      </c>
    </row>
    <row r="842" spans="2:16" x14ac:dyDescent="0.25">
      <c r="B842"/>
      <c r="C842"/>
      <c r="E842" s="1" t="e">
        <f>AVERAGE(C842:C843)</f>
        <v>#DIV/0!</v>
      </c>
      <c r="F842" s="7">
        <f t="shared" si="32"/>
        <v>0</v>
      </c>
      <c r="G842" s="2">
        <f>AVERAGE(F842:F843)</f>
        <v>0</v>
      </c>
      <c r="H842" s="2" t="e">
        <f>STDEV(B842:B843)/AVERAGE(B842:B843)*100</f>
        <v>#DIV/0!</v>
      </c>
      <c r="I842" t="e">
        <f>IF(OR(H842&gt;15,(AND(H842&gt;10,E842&gt;0.4))),"RERUN","")</f>
        <v>#DIV/0!</v>
      </c>
      <c r="J842" t="e">
        <f>IF(E842&gt;5, "DILUTE","")</f>
        <v>#DIV/0!</v>
      </c>
      <c r="K842" t="str">
        <f t="shared" si="33"/>
        <v>BDL</v>
      </c>
      <c r="O842" s="32"/>
      <c r="P842">
        <v>841</v>
      </c>
    </row>
    <row r="843" spans="2:16" x14ac:dyDescent="0.25">
      <c r="B843"/>
      <c r="C843"/>
      <c r="F843" s="7">
        <f t="shared" si="32"/>
        <v>0</v>
      </c>
      <c r="K843" t="str">
        <f t="shared" si="33"/>
        <v>BDL</v>
      </c>
      <c r="O843" s="32"/>
      <c r="P843">
        <v>842</v>
      </c>
    </row>
    <row r="844" spans="2:16" x14ac:dyDescent="0.25">
      <c r="B844"/>
      <c r="C844"/>
      <c r="E844" s="1" t="e">
        <f>AVERAGE(C844:C845)</f>
        <v>#DIV/0!</v>
      </c>
      <c r="F844" s="7">
        <f t="shared" si="32"/>
        <v>0</v>
      </c>
      <c r="G844" s="2">
        <f>AVERAGE(F844:F845)</f>
        <v>0</v>
      </c>
      <c r="H844" s="2" t="e">
        <f>STDEV(B844:B845)/AVERAGE(B844:B845)*100</f>
        <v>#DIV/0!</v>
      </c>
      <c r="I844" t="e">
        <f>IF(OR(H844&gt;15,(AND(H844&gt;10,E844&gt;0.4))),"RERUN","")</f>
        <v>#DIV/0!</v>
      </c>
      <c r="J844" t="e">
        <f>IF(E844&gt;5, "DILUTE","")</f>
        <v>#DIV/0!</v>
      </c>
      <c r="K844" t="str">
        <f t="shared" si="33"/>
        <v>BDL</v>
      </c>
      <c r="O844" s="32"/>
      <c r="P844">
        <v>843</v>
      </c>
    </row>
    <row r="845" spans="2:16" x14ac:dyDescent="0.25">
      <c r="B845"/>
      <c r="C845"/>
      <c r="F845" s="7">
        <f t="shared" si="32"/>
        <v>0</v>
      </c>
      <c r="K845" t="str">
        <f t="shared" si="33"/>
        <v>BDL</v>
      </c>
      <c r="O845" s="32"/>
      <c r="P845">
        <v>844</v>
      </c>
    </row>
    <row r="846" spans="2:16" x14ac:dyDescent="0.25">
      <c r="B846"/>
      <c r="C846"/>
      <c r="E846" s="1" t="e">
        <f>AVERAGE(C846:C847)</f>
        <v>#DIV/0!</v>
      </c>
      <c r="F846" s="7">
        <f t="shared" si="32"/>
        <v>0</v>
      </c>
      <c r="G846" s="2">
        <f>AVERAGE(F846:F847)</f>
        <v>0</v>
      </c>
      <c r="H846" s="2" t="e">
        <f>STDEV(B846:B847)/AVERAGE(B846:B847)*100</f>
        <v>#DIV/0!</v>
      </c>
      <c r="I846" t="e">
        <f>IF(OR(H846&gt;15,(AND(H846&gt;10,E846&gt;0.4))),"RERUN","")</f>
        <v>#DIV/0!</v>
      </c>
      <c r="J846" t="e">
        <f>IF(E846&gt;5, "DILUTE","")</f>
        <v>#DIV/0!</v>
      </c>
      <c r="K846" t="str">
        <f t="shared" si="33"/>
        <v>BDL</v>
      </c>
      <c r="O846" s="32"/>
      <c r="P846">
        <v>845</v>
      </c>
    </row>
    <row r="847" spans="2:16" x14ac:dyDescent="0.25">
      <c r="B847"/>
      <c r="C847"/>
      <c r="F847" s="7">
        <f t="shared" si="32"/>
        <v>0</v>
      </c>
      <c r="K847" t="str">
        <f t="shared" si="33"/>
        <v>BDL</v>
      </c>
      <c r="O847" s="32"/>
      <c r="P847">
        <v>846</v>
      </c>
    </row>
    <row r="848" spans="2:16" x14ac:dyDescent="0.25">
      <c r="B848"/>
      <c r="C848"/>
      <c r="E848" s="1" t="e">
        <f>AVERAGE(C848:C849)</f>
        <v>#DIV/0!</v>
      </c>
      <c r="F848" s="7">
        <f t="shared" si="32"/>
        <v>0</v>
      </c>
      <c r="G848" s="2">
        <f>AVERAGE(F848:F849)</f>
        <v>0</v>
      </c>
      <c r="H848" s="2" t="e">
        <f>STDEV(B848:B849)/AVERAGE(B848:B849)*100</f>
        <v>#DIV/0!</v>
      </c>
      <c r="I848" t="e">
        <f>IF(OR(H848&gt;15,(AND(H848&gt;10,E848&gt;0.4))),"RERUN","")</f>
        <v>#DIV/0!</v>
      </c>
      <c r="J848" t="e">
        <f>IF(E848&gt;5, "DILUTE","")</f>
        <v>#DIV/0!</v>
      </c>
      <c r="K848" t="str">
        <f t="shared" si="33"/>
        <v>BDL</v>
      </c>
      <c r="O848" s="32"/>
      <c r="P848">
        <v>847</v>
      </c>
    </row>
    <row r="849" spans="2:16" x14ac:dyDescent="0.25">
      <c r="B849"/>
      <c r="C849"/>
      <c r="F849" s="7">
        <f t="shared" si="32"/>
        <v>0</v>
      </c>
      <c r="K849" t="str">
        <f t="shared" si="33"/>
        <v>BDL</v>
      </c>
      <c r="O849" s="32"/>
      <c r="P849">
        <v>848</v>
      </c>
    </row>
    <row r="850" spans="2:16" x14ac:dyDescent="0.25">
      <c r="B850"/>
      <c r="C850"/>
      <c r="E850" s="1" t="e">
        <f>AVERAGE(C850:C851)</f>
        <v>#DIV/0!</v>
      </c>
      <c r="F850" s="7">
        <f t="shared" si="32"/>
        <v>0</v>
      </c>
      <c r="G850" s="2">
        <f>AVERAGE(F850:F851)</f>
        <v>0</v>
      </c>
      <c r="H850" s="2" t="e">
        <f>STDEV(B850:B851)/AVERAGE(B850:B851)*100</f>
        <v>#DIV/0!</v>
      </c>
      <c r="I850" t="e">
        <f>IF(OR(H850&gt;15,(AND(H850&gt;10,E850&gt;0.4))),"RERUN","")</f>
        <v>#DIV/0!</v>
      </c>
      <c r="J850" t="e">
        <f>IF(E850&gt;5, "DILUTE","")</f>
        <v>#DIV/0!</v>
      </c>
      <c r="K850" t="str">
        <f t="shared" si="33"/>
        <v>BDL</v>
      </c>
      <c r="O850" s="32"/>
      <c r="P850">
        <v>849</v>
      </c>
    </row>
    <row r="851" spans="2:16" x14ac:dyDescent="0.25">
      <c r="B851"/>
      <c r="C851"/>
      <c r="F851" s="7">
        <f t="shared" si="32"/>
        <v>0</v>
      </c>
      <c r="K851" t="str">
        <f t="shared" si="33"/>
        <v>BDL</v>
      </c>
      <c r="O851" s="32"/>
      <c r="P851">
        <v>850</v>
      </c>
    </row>
    <row r="852" spans="2:16" x14ac:dyDescent="0.25">
      <c r="B852"/>
      <c r="C852"/>
      <c r="E852" s="1" t="e">
        <f>AVERAGE(C852:C853)</f>
        <v>#DIV/0!</v>
      </c>
      <c r="F852" s="7">
        <f t="shared" si="32"/>
        <v>0</v>
      </c>
      <c r="G852" s="2">
        <f>AVERAGE(F852:F853)</f>
        <v>0</v>
      </c>
      <c r="H852" s="2" t="e">
        <f>STDEV(B852:B853)/AVERAGE(B852:B853)*100</f>
        <v>#DIV/0!</v>
      </c>
      <c r="I852" t="e">
        <f>IF(OR(H852&gt;15,(AND(H852&gt;10,E852&gt;0.4))),"RERUN","")</f>
        <v>#DIV/0!</v>
      </c>
      <c r="J852" t="e">
        <f>IF(E852&gt;5, "DILUTE","")</f>
        <v>#DIV/0!</v>
      </c>
      <c r="K852" t="str">
        <f t="shared" si="33"/>
        <v>BDL</v>
      </c>
      <c r="O852" s="32"/>
      <c r="P852">
        <v>851</v>
      </c>
    </row>
    <row r="853" spans="2:16" x14ac:dyDescent="0.25">
      <c r="B853"/>
      <c r="C853"/>
      <c r="F853" s="7">
        <f t="shared" si="32"/>
        <v>0</v>
      </c>
      <c r="K853" t="str">
        <f t="shared" si="33"/>
        <v>BDL</v>
      </c>
      <c r="O853" s="32"/>
      <c r="P853">
        <v>852</v>
      </c>
    </row>
    <row r="854" spans="2:16" x14ac:dyDescent="0.25">
      <c r="B854"/>
      <c r="C854"/>
      <c r="E854" s="1" t="e">
        <f>AVERAGE(C854:C855)</f>
        <v>#DIV/0!</v>
      </c>
      <c r="F854" s="7">
        <f t="shared" si="32"/>
        <v>0</v>
      </c>
      <c r="G854" s="2">
        <f>AVERAGE(F854:F855)</f>
        <v>0</v>
      </c>
      <c r="H854" s="2" t="e">
        <f>STDEV(B854:B855)/AVERAGE(B854:B855)*100</f>
        <v>#DIV/0!</v>
      </c>
      <c r="I854" t="e">
        <f>IF(OR(H854&gt;15,(AND(H854&gt;10,E854&gt;0.4))),"RERUN","")</f>
        <v>#DIV/0!</v>
      </c>
      <c r="J854" t="e">
        <f>IF(E854&gt;5, "DILUTE","")</f>
        <v>#DIV/0!</v>
      </c>
      <c r="K854" t="str">
        <f t="shared" si="33"/>
        <v>BDL</v>
      </c>
      <c r="O854" s="32"/>
      <c r="P854">
        <v>853</v>
      </c>
    </row>
    <row r="855" spans="2:16" x14ac:dyDescent="0.25">
      <c r="B855"/>
      <c r="C855"/>
      <c r="F855" s="7">
        <f t="shared" si="32"/>
        <v>0</v>
      </c>
      <c r="K855" t="str">
        <f t="shared" si="33"/>
        <v>BDL</v>
      </c>
      <c r="O855" s="32"/>
      <c r="P855">
        <v>854</v>
      </c>
    </row>
    <row r="856" spans="2:16" x14ac:dyDescent="0.25">
      <c r="B856"/>
      <c r="C856"/>
      <c r="E856" s="1" t="e">
        <f>AVERAGE(C856:C857)</f>
        <v>#DIV/0!</v>
      </c>
      <c r="F856" s="7">
        <f t="shared" si="32"/>
        <v>0</v>
      </c>
      <c r="G856" s="2">
        <f>AVERAGE(F856:F857)</f>
        <v>0</v>
      </c>
      <c r="H856" s="2" t="e">
        <f>STDEV(B856:B857)/AVERAGE(B856:B857)*100</f>
        <v>#DIV/0!</v>
      </c>
      <c r="I856" t="e">
        <f>IF(OR(H856&gt;15,(AND(H856&gt;10,E856&gt;0.4))),"RERUN","")</f>
        <v>#DIV/0!</v>
      </c>
      <c r="J856" t="e">
        <f>IF(E856&gt;5, "DILUTE","")</f>
        <v>#DIV/0!</v>
      </c>
      <c r="K856" t="str">
        <f t="shared" si="33"/>
        <v>BDL</v>
      </c>
      <c r="O856" s="32"/>
      <c r="P856">
        <v>855</v>
      </c>
    </row>
    <row r="857" spans="2:16" x14ac:dyDescent="0.25">
      <c r="B857"/>
      <c r="C857"/>
      <c r="F857" s="7">
        <f t="shared" si="32"/>
        <v>0</v>
      </c>
      <c r="K857" t="str">
        <f t="shared" si="33"/>
        <v>BDL</v>
      </c>
      <c r="O857" s="32"/>
      <c r="P857">
        <v>856</v>
      </c>
    </row>
    <row r="858" spans="2:16" x14ac:dyDescent="0.25">
      <c r="B858"/>
      <c r="C858"/>
      <c r="E858" s="1" t="e">
        <f>AVERAGE(C858:C859)</f>
        <v>#DIV/0!</v>
      </c>
      <c r="F858" s="7">
        <f t="shared" si="32"/>
        <v>0</v>
      </c>
      <c r="G858" s="2">
        <f>AVERAGE(F858:F859)</f>
        <v>0</v>
      </c>
      <c r="H858" s="2" t="e">
        <f>STDEV(B858:B859)/AVERAGE(B858:B859)*100</f>
        <v>#DIV/0!</v>
      </c>
      <c r="I858" t="e">
        <f>IF(OR(H858&gt;15,(AND(H858&gt;10,E858&gt;0.4))),"RERUN","")</f>
        <v>#DIV/0!</v>
      </c>
      <c r="J858" t="e">
        <f>IF(E858&gt;5, "DILUTE","")</f>
        <v>#DIV/0!</v>
      </c>
      <c r="K858" t="str">
        <f t="shared" si="33"/>
        <v>BDL</v>
      </c>
      <c r="O858" s="32"/>
      <c r="P858">
        <v>857</v>
      </c>
    </row>
    <row r="859" spans="2:16" x14ac:dyDescent="0.25">
      <c r="B859"/>
      <c r="C859"/>
      <c r="F859" s="7">
        <f t="shared" si="32"/>
        <v>0</v>
      </c>
      <c r="K859" t="str">
        <f t="shared" si="33"/>
        <v>BDL</v>
      </c>
      <c r="O859" s="32"/>
      <c r="P859">
        <v>858</v>
      </c>
    </row>
    <row r="860" spans="2:16" x14ac:dyDescent="0.25">
      <c r="B860"/>
      <c r="C860"/>
      <c r="E860" s="1" t="e">
        <f>AVERAGE(C860:C861)</f>
        <v>#DIV/0!</v>
      </c>
      <c r="F860" s="7">
        <f t="shared" si="32"/>
        <v>0</v>
      </c>
      <c r="G860" s="2">
        <f>AVERAGE(F860:F861)</f>
        <v>0</v>
      </c>
      <c r="H860" s="2" t="e">
        <f>STDEV(B860:B861)/AVERAGE(B860:B861)*100</f>
        <v>#DIV/0!</v>
      </c>
      <c r="I860" t="e">
        <f>IF(OR(H860&gt;15,(AND(H860&gt;10,E860&gt;0.4))),"RERUN","")</f>
        <v>#DIV/0!</v>
      </c>
      <c r="J860" t="e">
        <f>IF(E860&gt;5, "DILUTE","")</f>
        <v>#DIV/0!</v>
      </c>
      <c r="K860" t="str">
        <f t="shared" si="33"/>
        <v>BDL</v>
      </c>
      <c r="O860" s="32"/>
      <c r="P860">
        <v>859</v>
      </c>
    </row>
    <row r="861" spans="2:16" x14ac:dyDescent="0.25">
      <c r="B861"/>
      <c r="C861"/>
      <c r="F861" s="7">
        <f t="shared" si="32"/>
        <v>0</v>
      </c>
      <c r="K861" t="str">
        <f t="shared" si="33"/>
        <v>BDL</v>
      </c>
      <c r="O861" s="32"/>
      <c r="P861">
        <v>860</v>
      </c>
    </row>
    <row r="862" spans="2:16" x14ac:dyDescent="0.25">
      <c r="B862"/>
      <c r="C862"/>
      <c r="E862" s="1" t="e">
        <f>AVERAGE(C862:C863)</f>
        <v>#DIV/0!</v>
      </c>
      <c r="F862" s="7">
        <f t="shared" si="32"/>
        <v>0</v>
      </c>
      <c r="G862" s="2">
        <f>AVERAGE(F862:F863)</f>
        <v>0</v>
      </c>
      <c r="H862" s="2" t="e">
        <f>STDEV(B862:B863)/AVERAGE(B862:B863)*100</f>
        <v>#DIV/0!</v>
      </c>
      <c r="I862" t="e">
        <f>IF(OR(H862&gt;15,(AND(H862&gt;10,E862&gt;0.4))),"RERUN","")</f>
        <v>#DIV/0!</v>
      </c>
      <c r="J862" t="e">
        <f>IF(E862&gt;5, "DILUTE","")</f>
        <v>#DIV/0!</v>
      </c>
      <c r="K862" t="str">
        <f t="shared" si="33"/>
        <v>BDL</v>
      </c>
      <c r="O862" s="32"/>
      <c r="P862">
        <v>861</v>
      </c>
    </row>
    <row r="863" spans="2:16" x14ac:dyDescent="0.25">
      <c r="B863"/>
      <c r="C863"/>
      <c r="F863" s="7">
        <f t="shared" si="32"/>
        <v>0</v>
      </c>
      <c r="K863" t="str">
        <f t="shared" si="33"/>
        <v>BDL</v>
      </c>
      <c r="O863" s="32"/>
      <c r="P863">
        <v>862</v>
      </c>
    </row>
    <row r="864" spans="2:16" x14ac:dyDescent="0.25">
      <c r="B864"/>
      <c r="C864"/>
      <c r="E864" s="1" t="e">
        <f>AVERAGE(C864:C865)</f>
        <v>#DIV/0!</v>
      </c>
      <c r="F864" s="7">
        <f t="shared" si="32"/>
        <v>0</v>
      </c>
      <c r="G864" s="2">
        <f>AVERAGE(F864:F865)</f>
        <v>0</v>
      </c>
      <c r="H864" s="2" t="e">
        <f>STDEV(B864:B865)/AVERAGE(B864:B865)*100</f>
        <v>#DIV/0!</v>
      </c>
      <c r="I864" t="e">
        <f>IF(OR(H864&gt;15,(AND(H864&gt;10,E864&gt;0.4))),"RERUN","")</f>
        <v>#DIV/0!</v>
      </c>
      <c r="J864" t="e">
        <f>IF(E864&gt;5, "DILUTE","")</f>
        <v>#DIV/0!</v>
      </c>
      <c r="K864" t="str">
        <f t="shared" si="33"/>
        <v>BDL</v>
      </c>
      <c r="O864" s="32"/>
      <c r="P864">
        <v>863</v>
      </c>
    </row>
    <row r="865" spans="2:16" x14ac:dyDescent="0.25">
      <c r="B865"/>
      <c r="C865"/>
      <c r="F865" s="7">
        <f t="shared" si="32"/>
        <v>0</v>
      </c>
      <c r="K865" t="str">
        <f t="shared" si="33"/>
        <v>BDL</v>
      </c>
      <c r="O865" s="32"/>
      <c r="P865">
        <v>864</v>
      </c>
    </row>
    <row r="866" spans="2:16" x14ac:dyDescent="0.25">
      <c r="B866"/>
      <c r="C866"/>
      <c r="E866" s="1" t="e">
        <f>AVERAGE(C866:C867)</f>
        <v>#DIV/0!</v>
      </c>
      <c r="F866" s="7">
        <f t="shared" si="32"/>
        <v>0</v>
      </c>
      <c r="G866" s="2">
        <f>AVERAGE(F866:F867)</f>
        <v>0</v>
      </c>
      <c r="H866" s="2" t="e">
        <f>STDEV(B866:B867)/AVERAGE(B866:B867)*100</f>
        <v>#DIV/0!</v>
      </c>
      <c r="I866" t="e">
        <f>IF(OR(H866&gt;15,(AND(H866&gt;10,E866&gt;0.4))),"RERUN","")</f>
        <v>#DIV/0!</v>
      </c>
      <c r="J866" t="e">
        <f>IF(E866&gt;5, "DILUTE","")</f>
        <v>#DIV/0!</v>
      </c>
      <c r="K866" t="str">
        <f t="shared" si="33"/>
        <v>BDL</v>
      </c>
      <c r="O866" s="32"/>
      <c r="P866">
        <v>865</v>
      </c>
    </row>
    <row r="867" spans="2:16" x14ac:dyDescent="0.25">
      <c r="B867"/>
      <c r="C867"/>
      <c r="F867" s="7">
        <f t="shared" si="32"/>
        <v>0</v>
      </c>
      <c r="K867" t="str">
        <f t="shared" si="33"/>
        <v>BDL</v>
      </c>
      <c r="O867" s="32"/>
      <c r="P867">
        <v>866</v>
      </c>
    </row>
    <row r="868" spans="2:16" x14ac:dyDescent="0.25">
      <c r="B868"/>
      <c r="C868"/>
      <c r="E868" s="1" t="e">
        <f>AVERAGE(C868:C869)</f>
        <v>#DIV/0!</v>
      </c>
      <c r="F868" s="7">
        <f t="shared" si="32"/>
        <v>0</v>
      </c>
      <c r="G868" s="2">
        <f>AVERAGE(F868:F869)</f>
        <v>0</v>
      </c>
      <c r="H868" s="2" t="e">
        <f>STDEV(B868:B869)/AVERAGE(B868:B869)*100</f>
        <v>#DIV/0!</v>
      </c>
      <c r="I868" t="e">
        <f>IF(OR(H868&gt;15,(AND(H868&gt;10,E868&gt;0.4))),"RERUN","")</f>
        <v>#DIV/0!</v>
      </c>
      <c r="J868" t="e">
        <f>IF(E868&gt;5, "DILUTE","")</f>
        <v>#DIV/0!</v>
      </c>
      <c r="K868" t="str">
        <f t="shared" si="33"/>
        <v>BDL</v>
      </c>
      <c r="O868" s="32"/>
      <c r="P868">
        <v>867</v>
      </c>
    </row>
    <row r="869" spans="2:16" x14ac:dyDescent="0.25">
      <c r="B869"/>
      <c r="C869"/>
      <c r="F869" s="7">
        <f t="shared" si="32"/>
        <v>0</v>
      </c>
      <c r="K869" t="str">
        <f t="shared" si="33"/>
        <v>BDL</v>
      </c>
      <c r="O869" s="32"/>
      <c r="P869">
        <v>868</v>
      </c>
    </row>
    <row r="870" spans="2:16" x14ac:dyDescent="0.25">
      <c r="B870"/>
      <c r="C870"/>
      <c r="E870" s="1" t="e">
        <f>AVERAGE(C870:C871)</f>
        <v>#DIV/0!</v>
      </c>
      <c r="F870" s="7">
        <f t="shared" si="32"/>
        <v>0</v>
      </c>
      <c r="G870" s="2">
        <f>AVERAGE(F870:F871)</f>
        <v>0</v>
      </c>
      <c r="H870" s="2" t="e">
        <f>STDEV(B870:B871)/AVERAGE(B870:B871)*100</f>
        <v>#DIV/0!</v>
      </c>
      <c r="I870" t="e">
        <f>IF(OR(H870&gt;15,(AND(H870&gt;10,E870&gt;0.4))),"RERUN","")</f>
        <v>#DIV/0!</v>
      </c>
      <c r="J870" t="e">
        <f>IF(E870&gt;5, "DILUTE","")</f>
        <v>#DIV/0!</v>
      </c>
      <c r="K870" t="str">
        <f t="shared" si="33"/>
        <v>BDL</v>
      </c>
      <c r="O870" s="32"/>
      <c r="P870">
        <v>869</v>
      </c>
    </row>
    <row r="871" spans="2:16" x14ac:dyDescent="0.25">
      <c r="B871"/>
      <c r="C871"/>
      <c r="F871" s="7">
        <f t="shared" si="32"/>
        <v>0</v>
      </c>
      <c r="K871" t="str">
        <f t="shared" si="33"/>
        <v>BDL</v>
      </c>
      <c r="O871" s="32"/>
      <c r="P871">
        <v>870</v>
      </c>
    </row>
    <row r="872" spans="2:16" x14ac:dyDescent="0.25">
      <c r="B872"/>
      <c r="C872"/>
      <c r="E872" s="1" t="e">
        <f>AVERAGE(C872:C873)</f>
        <v>#DIV/0!</v>
      </c>
      <c r="F872" s="7">
        <f t="shared" si="32"/>
        <v>0</v>
      </c>
      <c r="G872" s="2">
        <f>AVERAGE(F872:F873)</f>
        <v>0</v>
      </c>
      <c r="H872" s="2" t="e">
        <f>STDEV(B872:B873)/AVERAGE(B872:B873)*100</f>
        <v>#DIV/0!</v>
      </c>
      <c r="I872" t="e">
        <f>IF(OR(H872&gt;15,(AND(H872&gt;10,E872&gt;0.4))),"RERUN","")</f>
        <v>#DIV/0!</v>
      </c>
      <c r="J872" t="e">
        <f>IF(E872&gt;5, "DILUTE","")</f>
        <v>#DIV/0!</v>
      </c>
      <c r="K872" t="str">
        <f t="shared" si="33"/>
        <v>BDL</v>
      </c>
      <c r="O872" s="32"/>
      <c r="P872">
        <v>871</v>
      </c>
    </row>
    <row r="873" spans="2:16" x14ac:dyDescent="0.25">
      <c r="B873"/>
      <c r="C873"/>
      <c r="F873" s="7">
        <f t="shared" si="32"/>
        <v>0</v>
      </c>
      <c r="K873" t="str">
        <f t="shared" si="33"/>
        <v>BDL</v>
      </c>
      <c r="O873" s="32"/>
      <c r="P873">
        <v>872</v>
      </c>
    </row>
    <row r="874" spans="2:16" x14ac:dyDescent="0.25">
      <c r="B874"/>
      <c r="C874"/>
      <c r="E874" s="1" t="e">
        <f>AVERAGE(C874:C875)</f>
        <v>#DIV/0!</v>
      </c>
      <c r="F874" s="7">
        <f t="shared" si="32"/>
        <v>0</v>
      </c>
      <c r="G874" s="2">
        <f>AVERAGE(F874:F875)</f>
        <v>0</v>
      </c>
      <c r="H874" s="2" t="e">
        <f>STDEV(B874:B875)/AVERAGE(B874:B875)*100</f>
        <v>#DIV/0!</v>
      </c>
      <c r="I874" t="e">
        <f>IF(OR(H874&gt;15,(AND(H874&gt;10,E874&gt;0.4))),"RERUN","")</f>
        <v>#DIV/0!</v>
      </c>
      <c r="J874" t="e">
        <f>IF(E874&gt;5, "DILUTE","")</f>
        <v>#DIV/0!</v>
      </c>
      <c r="K874" t="str">
        <f t="shared" si="33"/>
        <v>BDL</v>
      </c>
      <c r="O874" s="32"/>
      <c r="P874">
        <v>873</v>
      </c>
    </row>
    <row r="875" spans="2:16" x14ac:dyDescent="0.25">
      <c r="B875"/>
      <c r="C875"/>
      <c r="F875" s="7">
        <f t="shared" si="32"/>
        <v>0</v>
      </c>
      <c r="K875" t="str">
        <f t="shared" si="33"/>
        <v>BDL</v>
      </c>
      <c r="O875" s="32"/>
      <c r="P875">
        <v>874</v>
      </c>
    </row>
    <row r="876" spans="2:16" x14ac:dyDescent="0.25">
      <c r="B876"/>
      <c r="C876"/>
      <c r="E876" s="1" t="e">
        <f>AVERAGE(C876:C877)</f>
        <v>#DIV/0!</v>
      </c>
      <c r="F876" s="7">
        <f t="shared" si="32"/>
        <v>0</v>
      </c>
      <c r="G876" s="2">
        <f>AVERAGE(F876:F877)</f>
        <v>0</v>
      </c>
      <c r="H876" s="2" t="e">
        <f>STDEV(B876:B877)/AVERAGE(B876:B877)*100</f>
        <v>#DIV/0!</v>
      </c>
      <c r="I876" t="e">
        <f>IF(OR(H876&gt;15,(AND(H876&gt;10,E876&gt;0.4))),"RERUN","")</f>
        <v>#DIV/0!</v>
      </c>
      <c r="J876" t="e">
        <f>IF(E876&gt;5, "DILUTE","")</f>
        <v>#DIV/0!</v>
      </c>
      <c r="K876" t="str">
        <f t="shared" si="33"/>
        <v>BDL</v>
      </c>
      <c r="O876" s="32"/>
      <c r="P876">
        <v>875</v>
      </c>
    </row>
    <row r="877" spans="2:16" x14ac:dyDescent="0.25">
      <c r="B877"/>
      <c r="C877"/>
      <c r="F877" s="7">
        <f t="shared" si="32"/>
        <v>0</v>
      </c>
      <c r="K877" t="str">
        <f t="shared" si="33"/>
        <v>BDL</v>
      </c>
      <c r="O877" s="32"/>
      <c r="P877">
        <v>876</v>
      </c>
    </row>
    <row r="878" spans="2:16" x14ac:dyDescent="0.25">
      <c r="B878"/>
      <c r="C878"/>
      <c r="E878" s="1" t="e">
        <f>AVERAGE(C878:C879)</f>
        <v>#DIV/0!</v>
      </c>
      <c r="F878" s="7">
        <f t="shared" si="32"/>
        <v>0</v>
      </c>
      <c r="G878" s="2">
        <f>AVERAGE(F878:F879)</f>
        <v>0</v>
      </c>
      <c r="H878" s="2" t="e">
        <f>STDEV(B878:B879)/AVERAGE(B878:B879)*100</f>
        <v>#DIV/0!</v>
      </c>
      <c r="I878" t="e">
        <f>IF(OR(H878&gt;15,(AND(H878&gt;10,E878&gt;0.4))),"RERUN","")</f>
        <v>#DIV/0!</v>
      </c>
      <c r="J878" t="e">
        <f>IF(E878&gt;5, "DILUTE","")</f>
        <v>#DIV/0!</v>
      </c>
      <c r="K878" t="str">
        <f t="shared" si="33"/>
        <v>BDL</v>
      </c>
      <c r="O878" s="32"/>
      <c r="P878">
        <v>877</v>
      </c>
    </row>
    <row r="879" spans="2:16" x14ac:dyDescent="0.25">
      <c r="B879"/>
      <c r="C879"/>
      <c r="F879" s="7">
        <f t="shared" si="32"/>
        <v>0</v>
      </c>
      <c r="K879" t="str">
        <f t="shared" si="33"/>
        <v>BDL</v>
      </c>
      <c r="O879" s="32"/>
      <c r="P879">
        <v>878</v>
      </c>
    </row>
    <row r="880" spans="2:16" x14ac:dyDescent="0.25">
      <c r="B880"/>
      <c r="C880"/>
      <c r="E880" s="1" t="e">
        <f>AVERAGE(C880:C881)</f>
        <v>#DIV/0!</v>
      </c>
      <c r="F880" s="7">
        <f t="shared" si="32"/>
        <v>0</v>
      </c>
      <c r="G880" s="2">
        <f>AVERAGE(F880:F881)</f>
        <v>0</v>
      </c>
      <c r="H880" s="2" t="e">
        <f>STDEV(B880:B881)/AVERAGE(B880:B881)*100</f>
        <v>#DIV/0!</v>
      </c>
      <c r="I880" t="e">
        <f>IF(OR(H880&gt;15,(AND(H880&gt;10,E880&gt;0.4))),"RERUN","")</f>
        <v>#DIV/0!</v>
      </c>
      <c r="J880" t="e">
        <f>IF(E880&gt;5, "DILUTE","")</f>
        <v>#DIV/0!</v>
      </c>
      <c r="K880" t="str">
        <f t="shared" si="33"/>
        <v>BDL</v>
      </c>
      <c r="O880" s="32"/>
      <c r="P880">
        <v>879</v>
      </c>
    </row>
    <row r="881" spans="2:16" x14ac:dyDescent="0.25">
      <c r="B881"/>
      <c r="C881"/>
      <c r="F881" s="7">
        <f t="shared" si="32"/>
        <v>0</v>
      </c>
      <c r="K881" t="str">
        <f t="shared" si="33"/>
        <v>BDL</v>
      </c>
      <c r="O881" s="32"/>
      <c r="P881">
        <v>880</v>
      </c>
    </row>
    <row r="882" spans="2:16" x14ac:dyDescent="0.25">
      <c r="B882"/>
      <c r="C882"/>
      <c r="E882" s="1" t="e">
        <f>AVERAGE(C882:C883)</f>
        <v>#DIV/0!</v>
      </c>
      <c r="F882" s="7">
        <f t="shared" si="32"/>
        <v>0</v>
      </c>
      <c r="G882" s="2">
        <f>AVERAGE(F882:F883)</f>
        <v>0</v>
      </c>
      <c r="H882" s="2" t="e">
        <f>STDEV(B882:B883)/AVERAGE(B882:B883)*100</f>
        <v>#DIV/0!</v>
      </c>
      <c r="I882" t="e">
        <f>IF(OR(H882&gt;15,(AND(H882&gt;10,E882&gt;0.4))),"RERUN","")</f>
        <v>#DIV/0!</v>
      </c>
      <c r="J882" t="e">
        <f>IF(E882&gt;5, "DILUTE","")</f>
        <v>#DIV/0!</v>
      </c>
      <c r="K882" t="str">
        <f t="shared" si="33"/>
        <v>BDL</v>
      </c>
      <c r="O882" s="32"/>
      <c r="P882">
        <v>881</v>
      </c>
    </row>
    <row r="883" spans="2:16" x14ac:dyDescent="0.25">
      <c r="B883"/>
      <c r="C883"/>
      <c r="F883" s="7">
        <f t="shared" si="32"/>
        <v>0</v>
      </c>
      <c r="K883" t="str">
        <f t="shared" si="33"/>
        <v>BDL</v>
      </c>
      <c r="O883" s="32"/>
      <c r="P883">
        <v>882</v>
      </c>
    </row>
    <row r="884" spans="2:16" x14ac:dyDescent="0.25">
      <c r="B884"/>
      <c r="C884"/>
      <c r="E884" s="1" t="e">
        <f>AVERAGE(C884:C885)</f>
        <v>#DIV/0!</v>
      </c>
      <c r="F884" s="7">
        <f t="shared" si="32"/>
        <v>0</v>
      </c>
      <c r="G884" s="2">
        <f>AVERAGE(F884:F885)</f>
        <v>0</v>
      </c>
      <c r="H884" s="2" t="e">
        <f>STDEV(B884:B885)/AVERAGE(B884:B885)*100</f>
        <v>#DIV/0!</v>
      </c>
      <c r="I884" t="e">
        <f>IF(OR(H884&gt;15,(AND(H884&gt;10,E884&gt;0.4))),"RERUN","")</f>
        <v>#DIV/0!</v>
      </c>
      <c r="J884" t="e">
        <f>IF(E884&gt;5, "DILUTE","")</f>
        <v>#DIV/0!</v>
      </c>
      <c r="K884" t="str">
        <f t="shared" si="33"/>
        <v>BDL</v>
      </c>
      <c r="O884" s="32"/>
      <c r="P884">
        <v>883</v>
      </c>
    </row>
    <row r="885" spans="2:16" x14ac:dyDescent="0.25">
      <c r="B885"/>
      <c r="C885"/>
      <c r="F885" s="7">
        <f t="shared" si="32"/>
        <v>0</v>
      </c>
      <c r="K885" t="str">
        <f t="shared" si="33"/>
        <v>BDL</v>
      </c>
      <c r="O885" s="32"/>
      <c r="P885">
        <v>884</v>
      </c>
    </row>
    <row r="886" spans="2:16" x14ac:dyDescent="0.25">
      <c r="B886"/>
      <c r="C886"/>
      <c r="E886" s="1" t="e">
        <f>AVERAGE(C886:C887)</f>
        <v>#DIV/0!</v>
      </c>
      <c r="F886" s="7">
        <f t="shared" si="32"/>
        <v>0</v>
      </c>
      <c r="G886" s="2">
        <f>AVERAGE(F886:F887)</f>
        <v>0</v>
      </c>
      <c r="H886" s="2" t="e">
        <f>STDEV(B886:B887)/AVERAGE(B886:B887)*100</f>
        <v>#DIV/0!</v>
      </c>
      <c r="I886" t="e">
        <f>IF(OR(H886&gt;15,(AND(H886&gt;10,E886&gt;0.4))),"RERUN","")</f>
        <v>#DIV/0!</v>
      </c>
      <c r="J886" t="e">
        <f>IF(E886&gt;5, "DILUTE","")</f>
        <v>#DIV/0!</v>
      </c>
      <c r="K886" t="str">
        <f t="shared" si="33"/>
        <v>BDL</v>
      </c>
      <c r="O886" s="32"/>
      <c r="P886">
        <v>885</v>
      </c>
    </row>
    <row r="887" spans="2:16" x14ac:dyDescent="0.25">
      <c r="B887"/>
      <c r="C887"/>
      <c r="F887" s="7">
        <f t="shared" si="32"/>
        <v>0</v>
      </c>
      <c r="K887" t="str">
        <f t="shared" si="33"/>
        <v>BDL</v>
      </c>
      <c r="O887" s="32"/>
      <c r="P887">
        <v>886</v>
      </c>
    </row>
    <row r="888" spans="2:16" x14ac:dyDescent="0.25">
      <c r="B888"/>
      <c r="C888"/>
      <c r="E888" s="1" t="e">
        <f>AVERAGE(C888:C889)</f>
        <v>#DIV/0!</v>
      </c>
      <c r="F888" s="7">
        <f t="shared" si="32"/>
        <v>0</v>
      </c>
      <c r="G888" s="2">
        <f>AVERAGE(F888:F889)</f>
        <v>0</v>
      </c>
      <c r="H888" s="2" t="e">
        <f>STDEV(B888:B889)/AVERAGE(B888:B889)*100</f>
        <v>#DIV/0!</v>
      </c>
      <c r="I888" t="e">
        <f>IF(OR(H888&gt;15,(AND(H888&gt;10,E888&gt;0.4))),"RERUN","")</f>
        <v>#DIV/0!</v>
      </c>
      <c r="J888" t="e">
        <f>IF(E888&gt;5, "DILUTE","")</f>
        <v>#DIV/0!</v>
      </c>
      <c r="K888" t="str">
        <f t="shared" si="33"/>
        <v>BDL</v>
      </c>
      <c r="O888" s="32"/>
      <c r="P888">
        <v>887</v>
      </c>
    </row>
    <row r="889" spans="2:16" x14ac:dyDescent="0.25">
      <c r="B889"/>
      <c r="C889"/>
      <c r="F889" s="7">
        <f t="shared" si="32"/>
        <v>0</v>
      </c>
      <c r="K889" t="str">
        <f t="shared" si="33"/>
        <v>BDL</v>
      </c>
      <c r="O889" s="32"/>
      <c r="P889">
        <v>888</v>
      </c>
    </row>
    <row r="890" spans="2:16" x14ac:dyDescent="0.25">
      <c r="B890"/>
      <c r="C890"/>
      <c r="E890" s="1" t="e">
        <f>AVERAGE(C890:C891)</f>
        <v>#DIV/0!</v>
      </c>
      <c r="F890" s="7">
        <f t="shared" si="32"/>
        <v>0</v>
      </c>
      <c r="G890" s="2">
        <f>AVERAGE(F890:F891)</f>
        <v>0</v>
      </c>
      <c r="H890" s="2" t="e">
        <f>STDEV(B890:B891)/AVERAGE(B890:B891)*100</f>
        <v>#DIV/0!</v>
      </c>
      <c r="I890" t="e">
        <f>IF(OR(H890&gt;15,(AND(H890&gt;10,E890&gt;0.4))),"RERUN","")</f>
        <v>#DIV/0!</v>
      </c>
      <c r="J890" t="e">
        <f>IF(E890&gt;5, "DILUTE","")</f>
        <v>#DIV/0!</v>
      </c>
      <c r="K890" t="str">
        <f t="shared" si="33"/>
        <v>BDL</v>
      </c>
      <c r="O890" s="32"/>
      <c r="P890">
        <v>889</v>
      </c>
    </row>
    <row r="891" spans="2:16" x14ac:dyDescent="0.25">
      <c r="B891"/>
      <c r="C891"/>
      <c r="F891" s="7">
        <f t="shared" si="32"/>
        <v>0</v>
      </c>
      <c r="K891" t="str">
        <f t="shared" si="33"/>
        <v>BDL</v>
      </c>
      <c r="O891" s="32"/>
      <c r="P891">
        <v>890</v>
      </c>
    </row>
    <row r="892" spans="2:16" x14ac:dyDescent="0.25">
      <c r="B892"/>
      <c r="C892"/>
      <c r="E892" s="1" t="e">
        <f>AVERAGE(C892:C893)</f>
        <v>#DIV/0!</v>
      </c>
      <c r="F892" s="7">
        <f t="shared" si="32"/>
        <v>0</v>
      </c>
      <c r="G892" s="2">
        <f>AVERAGE(F892:F893)</f>
        <v>0</v>
      </c>
      <c r="H892" s="2" t="e">
        <f>STDEV(B892:B893)/AVERAGE(B892:B893)*100</f>
        <v>#DIV/0!</v>
      </c>
      <c r="I892" t="e">
        <f>IF(OR(H892&gt;15,(AND(H892&gt;10,E892&gt;0.4))),"RERUN","")</f>
        <v>#DIV/0!</v>
      </c>
      <c r="J892" t="e">
        <f>IF(E892&gt;5, "DILUTE","")</f>
        <v>#DIV/0!</v>
      </c>
      <c r="K892" t="str">
        <f t="shared" si="33"/>
        <v>BDL</v>
      </c>
      <c r="O892" s="32"/>
      <c r="P892">
        <v>891</v>
      </c>
    </row>
    <row r="893" spans="2:16" x14ac:dyDescent="0.25">
      <c r="B893"/>
      <c r="C893"/>
      <c r="F893" s="7">
        <f t="shared" si="32"/>
        <v>0</v>
      </c>
      <c r="K893" t="str">
        <f t="shared" si="33"/>
        <v>BDL</v>
      </c>
      <c r="O893" s="32"/>
      <c r="P893">
        <v>892</v>
      </c>
    </row>
    <row r="894" spans="2:16" x14ac:dyDescent="0.25">
      <c r="B894"/>
      <c r="C894"/>
      <c r="E894" s="1" t="e">
        <f>AVERAGE(C894:C895)</f>
        <v>#DIV/0!</v>
      </c>
      <c r="F894" s="7">
        <f t="shared" si="32"/>
        <v>0</v>
      </c>
      <c r="G894" s="2">
        <f>AVERAGE(F894:F895)</f>
        <v>0</v>
      </c>
      <c r="H894" s="2" t="e">
        <f>STDEV(B894:B895)/AVERAGE(B894:B895)*100</f>
        <v>#DIV/0!</v>
      </c>
      <c r="I894" t="e">
        <f>IF(OR(H894&gt;15,(AND(H894&gt;10,E894&gt;0.4))),"RERUN","")</f>
        <v>#DIV/0!</v>
      </c>
      <c r="J894" t="e">
        <f>IF(E894&gt;5, "DILUTE","")</f>
        <v>#DIV/0!</v>
      </c>
      <c r="K894" t="str">
        <f t="shared" si="33"/>
        <v>BDL</v>
      </c>
      <c r="O894" s="32"/>
      <c r="P894">
        <v>893</v>
      </c>
    </row>
    <row r="895" spans="2:16" x14ac:dyDescent="0.25">
      <c r="B895"/>
      <c r="C895"/>
      <c r="F895" s="7">
        <f t="shared" si="32"/>
        <v>0</v>
      </c>
      <c r="K895" t="str">
        <f t="shared" si="33"/>
        <v>BDL</v>
      </c>
      <c r="O895" s="32"/>
      <c r="P895">
        <v>894</v>
      </c>
    </row>
    <row r="896" spans="2:16" x14ac:dyDescent="0.25">
      <c r="B896"/>
      <c r="C896"/>
      <c r="E896" s="1" t="e">
        <f>AVERAGE(C896:C897)</f>
        <v>#DIV/0!</v>
      </c>
      <c r="F896" s="7">
        <f t="shared" si="32"/>
        <v>0</v>
      </c>
      <c r="G896" s="2">
        <f>AVERAGE(F896:F897)</f>
        <v>0</v>
      </c>
      <c r="H896" s="2" t="e">
        <f>STDEV(B896:B897)/AVERAGE(B896:B897)*100</f>
        <v>#DIV/0!</v>
      </c>
      <c r="I896" t="e">
        <f>IF(OR(H896&gt;15,(AND(H896&gt;10,E896&gt;0.4))),"RERUN","")</f>
        <v>#DIV/0!</v>
      </c>
      <c r="J896" t="e">
        <f>IF(E896&gt;5, "DILUTE","")</f>
        <v>#DIV/0!</v>
      </c>
      <c r="K896" t="str">
        <f t="shared" si="33"/>
        <v>BDL</v>
      </c>
      <c r="O896" s="32"/>
      <c r="P896">
        <v>895</v>
      </c>
    </row>
    <row r="897" spans="2:16" x14ac:dyDescent="0.25">
      <c r="B897"/>
      <c r="C897"/>
      <c r="F897" s="7">
        <f t="shared" si="32"/>
        <v>0</v>
      </c>
      <c r="K897" t="str">
        <f t="shared" si="33"/>
        <v>BDL</v>
      </c>
      <c r="O897" s="32"/>
      <c r="P897">
        <v>896</v>
      </c>
    </row>
    <row r="898" spans="2:16" x14ac:dyDescent="0.25">
      <c r="B898"/>
      <c r="C898"/>
      <c r="E898" s="1" t="e">
        <f>AVERAGE(C898:C899)</f>
        <v>#DIV/0!</v>
      </c>
      <c r="F898" s="7">
        <f t="shared" si="32"/>
        <v>0</v>
      </c>
      <c r="G898" s="2">
        <f>AVERAGE(F898:F899)</f>
        <v>0</v>
      </c>
      <c r="H898" s="2" t="e">
        <f>STDEV(B898:B899)/AVERAGE(B898:B899)*100</f>
        <v>#DIV/0!</v>
      </c>
      <c r="I898" t="e">
        <f>IF(OR(H898&gt;15,(AND(H898&gt;10,E898&gt;0.4))),"RERUN","")</f>
        <v>#DIV/0!</v>
      </c>
      <c r="J898" t="e">
        <f>IF(E898&gt;5, "DILUTE","")</f>
        <v>#DIV/0!</v>
      </c>
      <c r="K898" t="str">
        <f t="shared" si="33"/>
        <v>BDL</v>
      </c>
      <c r="O898" s="32"/>
      <c r="P898">
        <v>897</v>
      </c>
    </row>
    <row r="899" spans="2:16" x14ac:dyDescent="0.25">
      <c r="B899"/>
      <c r="C899"/>
      <c r="F899" s="7">
        <f t="shared" ref="F899:F962" si="34">C899*D899</f>
        <v>0</v>
      </c>
      <c r="K899" t="str">
        <f t="shared" ref="K899:K962" si="35">IF(C899&lt;0.1,"BDL","")</f>
        <v>BDL</v>
      </c>
      <c r="O899" s="32"/>
      <c r="P899">
        <v>898</v>
      </c>
    </row>
    <row r="900" spans="2:16" x14ac:dyDescent="0.25">
      <c r="B900"/>
      <c r="C900"/>
      <c r="E900" s="1" t="e">
        <f>AVERAGE(C900:C901)</f>
        <v>#DIV/0!</v>
      </c>
      <c r="F900" s="7">
        <f t="shared" si="34"/>
        <v>0</v>
      </c>
      <c r="G900" s="2">
        <f>AVERAGE(F900:F901)</f>
        <v>0</v>
      </c>
      <c r="H900" s="2" t="e">
        <f>STDEV(B900:B901)/AVERAGE(B900:B901)*100</f>
        <v>#DIV/0!</v>
      </c>
      <c r="I900" t="e">
        <f>IF(OR(H900&gt;15,(AND(H900&gt;10,E900&gt;0.4))),"RERUN","")</f>
        <v>#DIV/0!</v>
      </c>
      <c r="J900" t="e">
        <f>IF(E900&gt;5, "DILUTE","")</f>
        <v>#DIV/0!</v>
      </c>
      <c r="K900" t="str">
        <f t="shared" si="35"/>
        <v>BDL</v>
      </c>
      <c r="O900" s="32"/>
      <c r="P900">
        <v>899</v>
      </c>
    </row>
    <row r="901" spans="2:16" x14ac:dyDescent="0.25">
      <c r="B901"/>
      <c r="C901"/>
      <c r="F901" s="7">
        <f t="shared" si="34"/>
        <v>0</v>
      </c>
      <c r="K901" t="str">
        <f t="shared" si="35"/>
        <v>BDL</v>
      </c>
      <c r="O901" s="32"/>
      <c r="P901">
        <v>900</v>
      </c>
    </row>
    <row r="902" spans="2:16" x14ac:dyDescent="0.25">
      <c r="B902"/>
      <c r="C902"/>
      <c r="E902" s="1" t="e">
        <f>AVERAGE(C902:C903)</f>
        <v>#DIV/0!</v>
      </c>
      <c r="F902" s="7">
        <f t="shared" si="34"/>
        <v>0</v>
      </c>
      <c r="G902" s="2">
        <f>AVERAGE(F902:F903)</f>
        <v>0</v>
      </c>
      <c r="H902" s="2" t="e">
        <f>STDEV(B902:B903)/AVERAGE(B902:B903)*100</f>
        <v>#DIV/0!</v>
      </c>
      <c r="I902" t="e">
        <f>IF(OR(H902&gt;15,(AND(H902&gt;10,E902&gt;0.4))),"RERUN","")</f>
        <v>#DIV/0!</v>
      </c>
      <c r="J902" t="e">
        <f>IF(E902&gt;5, "DILUTE","")</f>
        <v>#DIV/0!</v>
      </c>
      <c r="K902" t="str">
        <f t="shared" si="35"/>
        <v>BDL</v>
      </c>
      <c r="O902" s="32"/>
      <c r="P902">
        <v>901</v>
      </c>
    </row>
    <row r="903" spans="2:16" x14ac:dyDescent="0.25">
      <c r="B903"/>
      <c r="C903"/>
      <c r="F903" s="7">
        <f t="shared" si="34"/>
        <v>0</v>
      </c>
      <c r="K903" t="str">
        <f t="shared" si="35"/>
        <v>BDL</v>
      </c>
      <c r="O903" s="32"/>
      <c r="P903">
        <v>902</v>
      </c>
    </row>
    <row r="904" spans="2:16" x14ac:dyDescent="0.25">
      <c r="B904"/>
      <c r="C904"/>
      <c r="E904" s="1" t="e">
        <f>AVERAGE(C904:C905)</f>
        <v>#DIV/0!</v>
      </c>
      <c r="F904" s="7">
        <f t="shared" si="34"/>
        <v>0</v>
      </c>
      <c r="G904" s="2">
        <f>AVERAGE(F904:F905)</f>
        <v>0</v>
      </c>
      <c r="H904" s="2" t="e">
        <f>STDEV(B904:B905)/AVERAGE(B904:B905)*100</f>
        <v>#DIV/0!</v>
      </c>
      <c r="I904" t="e">
        <f>IF(OR(H904&gt;15,(AND(H904&gt;10,E904&gt;0.4))),"RERUN","")</f>
        <v>#DIV/0!</v>
      </c>
      <c r="J904" t="e">
        <f>IF(E904&gt;5, "DILUTE","")</f>
        <v>#DIV/0!</v>
      </c>
      <c r="K904" t="str">
        <f t="shared" si="35"/>
        <v>BDL</v>
      </c>
      <c r="O904" s="32"/>
      <c r="P904">
        <v>903</v>
      </c>
    </row>
    <row r="905" spans="2:16" x14ac:dyDescent="0.25">
      <c r="B905"/>
      <c r="C905"/>
      <c r="F905" s="7">
        <f t="shared" si="34"/>
        <v>0</v>
      </c>
      <c r="K905" t="str">
        <f t="shared" si="35"/>
        <v>BDL</v>
      </c>
      <c r="O905" s="32"/>
      <c r="P905">
        <v>904</v>
      </c>
    </row>
    <row r="906" spans="2:16" x14ac:dyDescent="0.25">
      <c r="B906"/>
      <c r="C906"/>
      <c r="E906" s="1" t="e">
        <f>AVERAGE(C906:C907)</f>
        <v>#DIV/0!</v>
      </c>
      <c r="F906" s="7">
        <f t="shared" si="34"/>
        <v>0</v>
      </c>
      <c r="G906" s="2">
        <f>AVERAGE(F906:F907)</f>
        <v>0</v>
      </c>
      <c r="H906" s="2" t="e">
        <f>STDEV(B906:B907)/AVERAGE(B906:B907)*100</f>
        <v>#DIV/0!</v>
      </c>
      <c r="I906" t="e">
        <f>IF(OR(H906&gt;15,(AND(H906&gt;10,E906&gt;0.4))),"RERUN","")</f>
        <v>#DIV/0!</v>
      </c>
      <c r="J906" t="e">
        <f>IF(E906&gt;5, "DILUTE","")</f>
        <v>#DIV/0!</v>
      </c>
      <c r="K906" t="str">
        <f t="shared" si="35"/>
        <v>BDL</v>
      </c>
      <c r="O906" s="32"/>
      <c r="P906">
        <v>905</v>
      </c>
    </row>
    <row r="907" spans="2:16" x14ac:dyDescent="0.25">
      <c r="B907"/>
      <c r="C907"/>
      <c r="F907" s="7">
        <f t="shared" si="34"/>
        <v>0</v>
      </c>
      <c r="K907" t="str">
        <f t="shared" si="35"/>
        <v>BDL</v>
      </c>
      <c r="O907" s="32"/>
      <c r="P907">
        <v>906</v>
      </c>
    </row>
    <row r="908" spans="2:16" x14ac:dyDescent="0.25">
      <c r="B908"/>
      <c r="C908"/>
      <c r="E908" s="1" t="e">
        <f>AVERAGE(C908:C909)</f>
        <v>#DIV/0!</v>
      </c>
      <c r="F908" s="7">
        <f t="shared" si="34"/>
        <v>0</v>
      </c>
      <c r="G908" s="2">
        <f>AVERAGE(F908:F909)</f>
        <v>0</v>
      </c>
      <c r="H908" s="2" t="e">
        <f>STDEV(B908:B909)/AVERAGE(B908:B909)*100</f>
        <v>#DIV/0!</v>
      </c>
      <c r="I908" t="e">
        <f>IF(OR(H908&gt;15,(AND(H908&gt;10,E908&gt;0.4))),"RERUN","")</f>
        <v>#DIV/0!</v>
      </c>
      <c r="J908" t="e">
        <f>IF(E908&gt;5, "DILUTE","")</f>
        <v>#DIV/0!</v>
      </c>
      <c r="K908" t="str">
        <f t="shared" si="35"/>
        <v>BDL</v>
      </c>
      <c r="O908" s="32"/>
      <c r="P908">
        <v>907</v>
      </c>
    </row>
    <row r="909" spans="2:16" x14ac:dyDescent="0.25">
      <c r="B909"/>
      <c r="C909"/>
      <c r="F909" s="7">
        <f t="shared" si="34"/>
        <v>0</v>
      </c>
      <c r="K909" t="str">
        <f t="shared" si="35"/>
        <v>BDL</v>
      </c>
      <c r="O909" s="32"/>
      <c r="P909">
        <v>908</v>
      </c>
    </row>
    <row r="910" spans="2:16" x14ac:dyDescent="0.25">
      <c r="B910"/>
      <c r="C910"/>
      <c r="E910" s="1" t="e">
        <f>AVERAGE(C910:C911)</f>
        <v>#DIV/0!</v>
      </c>
      <c r="F910" s="7">
        <f t="shared" si="34"/>
        <v>0</v>
      </c>
      <c r="G910" s="2">
        <f>AVERAGE(F910:F911)</f>
        <v>0</v>
      </c>
      <c r="H910" s="2" t="e">
        <f>STDEV(B910:B911)/AVERAGE(B910:B911)*100</f>
        <v>#DIV/0!</v>
      </c>
      <c r="I910" t="e">
        <f>IF(OR(H910&gt;15,(AND(H910&gt;10,E910&gt;0.4))),"RERUN","")</f>
        <v>#DIV/0!</v>
      </c>
      <c r="J910" t="e">
        <f>IF(E910&gt;5, "DILUTE","")</f>
        <v>#DIV/0!</v>
      </c>
      <c r="K910" t="str">
        <f t="shared" si="35"/>
        <v>BDL</v>
      </c>
      <c r="O910" s="32"/>
      <c r="P910">
        <v>909</v>
      </c>
    </row>
    <row r="911" spans="2:16" x14ac:dyDescent="0.25">
      <c r="B911"/>
      <c r="C911"/>
      <c r="F911" s="7">
        <f t="shared" si="34"/>
        <v>0</v>
      </c>
      <c r="K911" t="str">
        <f t="shared" si="35"/>
        <v>BDL</v>
      </c>
      <c r="O911" s="32"/>
      <c r="P911">
        <v>910</v>
      </c>
    </row>
    <row r="912" spans="2:16" x14ac:dyDescent="0.25">
      <c r="B912"/>
      <c r="C912"/>
      <c r="E912" s="1" t="e">
        <f>AVERAGE(C912:C913)</f>
        <v>#DIV/0!</v>
      </c>
      <c r="F912" s="7">
        <f t="shared" si="34"/>
        <v>0</v>
      </c>
      <c r="G912" s="2">
        <f>AVERAGE(F912:F913)</f>
        <v>0</v>
      </c>
      <c r="H912" s="2" t="e">
        <f>STDEV(B912:B913)/AVERAGE(B912:B913)*100</f>
        <v>#DIV/0!</v>
      </c>
      <c r="I912" t="e">
        <f>IF(OR(H912&gt;15,(AND(H912&gt;10,E912&gt;0.4))),"RERUN","")</f>
        <v>#DIV/0!</v>
      </c>
      <c r="J912" t="e">
        <f>IF(E912&gt;5, "DILUTE","")</f>
        <v>#DIV/0!</v>
      </c>
      <c r="K912" t="str">
        <f t="shared" si="35"/>
        <v>BDL</v>
      </c>
      <c r="O912" s="32"/>
      <c r="P912">
        <v>911</v>
      </c>
    </row>
    <row r="913" spans="2:16" x14ac:dyDescent="0.25">
      <c r="B913"/>
      <c r="C913"/>
      <c r="F913" s="7">
        <f t="shared" si="34"/>
        <v>0</v>
      </c>
      <c r="K913" t="str">
        <f t="shared" si="35"/>
        <v>BDL</v>
      </c>
      <c r="O913" s="32"/>
      <c r="P913">
        <v>912</v>
      </c>
    </row>
    <row r="914" spans="2:16" x14ac:dyDescent="0.25">
      <c r="B914"/>
      <c r="C914"/>
      <c r="E914" s="1" t="e">
        <f>AVERAGE(C914:C915)</f>
        <v>#DIV/0!</v>
      </c>
      <c r="F914" s="7">
        <f t="shared" si="34"/>
        <v>0</v>
      </c>
      <c r="G914" s="2">
        <f>AVERAGE(F914:F915)</f>
        <v>0</v>
      </c>
      <c r="H914" s="2" t="e">
        <f>STDEV(B914:B915)/AVERAGE(B914:B915)*100</f>
        <v>#DIV/0!</v>
      </c>
      <c r="I914" t="e">
        <f>IF(OR(H914&gt;15,(AND(H914&gt;10,E914&gt;0.4))),"RERUN","")</f>
        <v>#DIV/0!</v>
      </c>
      <c r="J914" t="e">
        <f>IF(E914&gt;5, "DILUTE","")</f>
        <v>#DIV/0!</v>
      </c>
      <c r="K914" t="str">
        <f t="shared" si="35"/>
        <v>BDL</v>
      </c>
      <c r="O914" s="32"/>
      <c r="P914">
        <v>913</v>
      </c>
    </row>
    <row r="915" spans="2:16" x14ac:dyDescent="0.25">
      <c r="B915"/>
      <c r="C915"/>
      <c r="F915" s="7">
        <f t="shared" si="34"/>
        <v>0</v>
      </c>
      <c r="K915" t="str">
        <f t="shared" si="35"/>
        <v>BDL</v>
      </c>
      <c r="O915" s="32"/>
      <c r="P915">
        <v>914</v>
      </c>
    </row>
    <row r="916" spans="2:16" x14ac:dyDescent="0.25">
      <c r="B916"/>
      <c r="C916"/>
      <c r="E916" s="1" t="e">
        <f>AVERAGE(C916:C917)</f>
        <v>#DIV/0!</v>
      </c>
      <c r="F916" s="7">
        <f t="shared" si="34"/>
        <v>0</v>
      </c>
      <c r="G916" s="2">
        <f>AVERAGE(F916:F917)</f>
        <v>0</v>
      </c>
      <c r="H916" s="2" t="e">
        <f>STDEV(B916:B917)/AVERAGE(B916:B917)*100</f>
        <v>#DIV/0!</v>
      </c>
      <c r="I916" t="e">
        <f>IF(OR(H916&gt;15,(AND(H916&gt;10,E916&gt;0.4))),"RERUN","")</f>
        <v>#DIV/0!</v>
      </c>
      <c r="J916" t="e">
        <f>IF(E916&gt;5, "DILUTE","")</f>
        <v>#DIV/0!</v>
      </c>
      <c r="K916" t="str">
        <f t="shared" si="35"/>
        <v>BDL</v>
      </c>
      <c r="O916" s="32"/>
      <c r="P916">
        <v>915</v>
      </c>
    </row>
    <row r="917" spans="2:16" x14ac:dyDescent="0.25">
      <c r="B917"/>
      <c r="C917"/>
      <c r="F917" s="7">
        <f t="shared" si="34"/>
        <v>0</v>
      </c>
      <c r="K917" t="str">
        <f t="shared" si="35"/>
        <v>BDL</v>
      </c>
      <c r="O917" s="32"/>
      <c r="P917">
        <v>916</v>
      </c>
    </row>
    <row r="918" spans="2:16" x14ac:dyDescent="0.25">
      <c r="B918"/>
      <c r="C918"/>
      <c r="E918" s="1" t="e">
        <f>AVERAGE(C918:C919)</f>
        <v>#DIV/0!</v>
      </c>
      <c r="F918" s="7">
        <f t="shared" si="34"/>
        <v>0</v>
      </c>
      <c r="G918" s="2">
        <f>AVERAGE(F918:F919)</f>
        <v>0</v>
      </c>
      <c r="H918" s="2" t="e">
        <f>STDEV(B918:B919)/AVERAGE(B918:B919)*100</f>
        <v>#DIV/0!</v>
      </c>
      <c r="I918" t="e">
        <f>IF(OR(H918&gt;15,(AND(H918&gt;10,E918&gt;0.4))),"RERUN","")</f>
        <v>#DIV/0!</v>
      </c>
      <c r="J918" t="e">
        <f>IF(E918&gt;5, "DILUTE","")</f>
        <v>#DIV/0!</v>
      </c>
      <c r="K918" t="str">
        <f t="shared" si="35"/>
        <v>BDL</v>
      </c>
      <c r="O918" s="32"/>
      <c r="P918">
        <v>917</v>
      </c>
    </row>
    <row r="919" spans="2:16" x14ac:dyDescent="0.25">
      <c r="B919"/>
      <c r="C919"/>
      <c r="F919" s="7">
        <f t="shared" si="34"/>
        <v>0</v>
      </c>
      <c r="K919" t="str">
        <f t="shared" si="35"/>
        <v>BDL</v>
      </c>
      <c r="O919" s="32"/>
      <c r="P919">
        <v>918</v>
      </c>
    </row>
    <row r="920" spans="2:16" x14ac:dyDescent="0.25">
      <c r="B920"/>
      <c r="C920"/>
      <c r="E920" s="1" t="e">
        <f>AVERAGE(C920:C921)</f>
        <v>#DIV/0!</v>
      </c>
      <c r="F920" s="7">
        <f t="shared" si="34"/>
        <v>0</v>
      </c>
      <c r="G920" s="2">
        <f>AVERAGE(F920:F921)</f>
        <v>0</v>
      </c>
      <c r="H920" s="2" t="e">
        <f>STDEV(B920:B921)/AVERAGE(B920:B921)*100</f>
        <v>#DIV/0!</v>
      </c>
      <c r="I920" t="e">
        <f>IF(OR(H920&gt;15,(AND(H920&gt;10,E920&gt;0.4))),"RERUN","")</f>
        <v>#DIV/0!</v>
      </c>
      <c r="J920" t="e">
        <f>IF(E920&gt;5, "DILUTE","")</f>
        <v>#DIV/0!</v>
      </c>
      <c r="K920" t="str">
        <f t="shared" si="35"/>
        <v>BDL</v>
      </c>
      <c r="O920" s="32"/>
      <c r="P920">
        <v>919</v>
      </c>
    </row>
    <row r="921" spans="2:16" x14ac:dyDescent="0.25">
      <c r="B921"/>
      <c r="C921"/>
      <c r="F921" s="7">
        <f t="shared" si="34"/>
        <v>0</v>
      </c>
      <c r="K921" t="str">
        <f t="shared" si="35"/>
        <v>BDL</v>
      </c>
      <c r="O921" s="32"/>
      <c r="P921">
        <v>920</v>
      </c>
    </row>
    <row r="922" spans="2:16" x14ac:dyDescent="0.25">
      <c r="B922"/>
      <c r="C922"/>
      <c r="E922" s="1" t="e">
        <f>AVERAGE(C922:C923)</f>
        <v>#DIV/0!</v>
      </c>
      <c r="F922" s="7">
        <f t="shared" si="34"/>
        <v>0</v>
      </c>
      <c r="G922" s="2">
        <f>AVERAGE(F922:F923)</f>
        <v>0</v>
      </c>
      <c r="H922" s="2" t="e">
        <f>STDEV(B922:B923)/AVERAGE(B922:B923)*100</f>
        <v>#DIV/0!</v>
      </c>
      <c r="I922" t="e">
        <f>IF(OR(H922&gt;15,(AND(H922&gt;10,E922&gt;0.4))),"RERUN","")</f>
        <v>#DIV/0!</v>
      </c>
      <c r="J922" t="e">
        <f>IF(E922&gt;5, "DILUTE","")</f>
        <v>#DIV/0!</v>
      </c>
      <c r="K922" t="str">
        <f t="shared" si="35"/>
        <v>BDL</v>
      </c>
      <c r="O922" s="32"/>
      <c r="P922">
        <v>921</v>
      </c>
    </row>
    <row r="923" spans="2:16" x14ac:dyDescent="0.25">
      <c r="B923"/>
      <c r="C923"/>
      <c r="F923" s="7">
        <f t="shared" si="34"/>
        <v>0</v>
      </c>
      <c r="K923" t="str">
        <f t="shared" si="35"/>
        <v>BDL</v>
      </c>
      <c r="O923" s="32"/>
      <c r="P923">
        <v>922</v>
      </c>
    </row>
    <row r="924" spans="2:16" x14ac:dyDescent="0.25">
      <c r="B924"/>
      <c r="C924"/>
      <c r="E924" s="1" t="e">
        <f>AVERAGE(C924:C925)</f>
        <v>#DIV/0!</v>
      </c>
      <c r="F924" s="7">
        <f t="shared" si="34"/>
        <v>0</v>
      </c>
      <c r="G924" s="2">
        <f>AVERAGE(F924:F925)</f>
        <v>0</v>
      </c>
      <c r="H924" s="2" t="e">
        <f>STDEV(B924:B925)/AVERAGE(B924:B925)*100</f>
        <v>#DIV/0!</v>
      </c>
      <c r="I924" t="e">
        <f>IF(OR(H924&gt;15,(AND(H924&gt;10,E924&gt;0.4))),"RERUN","")</f>
        <v>#DIV/0!</v>
      </c>
      <c r="J924" t="e">
        <f>IF(E924&gt;5, "DILUTE","")</f>
        <v>#DIV/0!</v>
      </c>
      <c r="K924" t="str">
        <f t="shared" si="35"/>
        <v>BDL</v>
      </c>
      <c r="O924" s="32"/>
      <c r="P924">
        <v>923</v>
      </c>
    </row>
    <row r="925" spans="2:16" x14ac:dyDescent="0.25">
      <c r="B925"/>
      <c r="C925"/>
      <c r="F925" s="7">
        <f t="shared" si="34"/>
        <v>0</v>
      </c>
      <c r="K925" t="str">
        <f t="shared" si="35"/>
        <v>BDL</v>
      </c>
      <c r="O925" s="32"/>
      <c r="P925">
        <v>924</v>
      </c>
    </row>
    <row r="926" spans="2:16" x14ac:dyDescent="0.25">
      <c r="B926"/>
      <c r="C926"/>
      <c r="E926" s="1" t="e">
        <f>AVERAGE(C926:C927)</f>
        <v>#DIV/0!</v>
      </c>
      <c r="F926" s="7">
        <f t="shared" si="34"/>
        <v>0</v>
      </c>
      <c r="G926" s="2">
        <f>AVERAGE(F926:F927)</f>
        <v>0</v>
      </c>
      <c r="H926" s="2" t="e">
        <f>STDEV(B926:B927)/AVERAGE(B926:B927)*100</f>
        <v>#DIV/0!</v>
      </c>
      <c r="I926" t="e">
        <f>IF(OR(H926&gt;15,(AND(H926&gt;10,E926&gt;0.4))),"RERUN","")</f>
        <v>#DIV/0!</v>
      </c>
      <c r="J926" t="e">
        <f>IF(E926&gt;5, "DILUTE","")</f>
        <v>#DIV/0!</v>
      </c>
      <c r="K926" t="str">
        <f t="shared" si="35"/>
        <v>BDL</v>
      </c>
      <c r="O926" s="32"/>
      <c r="P926">
        <v>925</v>
      </c>
    </row>
    <row r="927" spans="2:16" x14ac:dyDescent="0.25">
      <c r="B927"/>
      <c r="C927"/>
      <c r="F927" s="7">
        <f t="shared" si="34"/>
        <v>0</v>
      </c>
      <c r="K927" t="str">
        <f t="shared" si="35"/>
        <v>BDL</v>
      </c>
      <c r="O927" s="32"/>
      <c r="P927">
        <v>926</v>
      </c>
    </row>
    <row r="928" spans="2:16" x14ac:dyDescent="0.25">
      <c r="B928"/>
      <c r="C928"/>
      <c r="E928" s="1" t="e">
        <f>AVERAGE(C928:C929)</f>
        <v>#DIV/0!</v>
      </c>
      <c r="F928" s="7">
        <f t="shared" si="34"/>
        <v>0</v>
      </c>
      <c r="G928" s="2">
        <f>AVERAGE(F928:F929)</f>
        <v>0</v>
      </c>
      <c r="H928" s="2" t="e">
        <f>STDEV(B928:B929)/AVERAGE(B928:B929)*100</f>
        <v>#DIV/0!</v>
      </c>
      <c r="I928" t="e">
        <f>IF(OR(H928&gt;15,(AND(H928&gt;10,E928&gt;0.4))),"RERUN","")</f>
        <v>#DIV/0!</v>
      </c>
      <c r="J928" t="e">
        <f>IF(E928&gt;5, "DILUTE","")</f>
        <v>#DIV/0!</v>
      </c>
      <c r="K928" t="str">
        <f t="shared" si="35"/>
        <v>BDL</v>
      </c>
      <c r="O928" s="32"/>
      <c r="P928">
        <v>927</v>
      </c>
    </row>
    <row r="929" spans="2:16" x14ac:dyDescent="0.25">
      <c r="B929"/>
      <c r="C929"/>
      <c r="F929" s="7">
        <f t="shared" si="34"/>
        <v>0</v>
      </c>
      <c r="K929" t="str">
        <f t="shared" si="35"/>
        <v>BDL</v>
      </c>
      <c r="O929" s="32"/>
      <c r="P929">
        <v>928</v>
      </c>
    </row>
    <row r="930" spans="2:16" x14ac:dyDescent="0.25">
      <c r="B930"/>
      <c r="C930"/>
      <c r="E930" s="1" t="e">
        <f>AVERAGE(C930:C931)</f>
        <v>#DIV/0!</v>
      </c>
      <c r="F930" s="7">
        <f t="shared" si="34"/>
        <v>0</v>
      </c>
      <c r="G930" s="2">
        <f>AVERAGE(F930:F931)</f>
        <v>0</v>
      </c>
      <c r="H930" s="2" t="e">
        <f>STDEV(B930:B931)/AVERAGE(B930:B931)*100</f>
        <v>#DIV/0!</v>
      </c>
      <c r="I930" t="e">
        <f>IF(OR(H930&gt;15,(AND(H930&gt;10,E930&gt;0.4))),"RERUN","")</f>
        <v>#DIV/0!</v>
      </c>
      <c r="J930" t="e">
        <f>IF(E930&gt;5, "DILUTE","")</f>
        <v>#DIV/0!</v>
      </c>
      <c r="K930" t="str">
        <f t="shared" si="35"/>
        <v>BDL</v>
      </c>
      <c r="O930" s="32"/>
      <c r="P930">
        <v>929</v>
      </c>
    </row>
    <row r="931" spans="2:16" x14ac:dyDescent="0.25">
      <c r="B931"/>
      <c r="C931"/>
      <c r="F931" s="7">
        <f t="shared" si="34"/>
        <v>0</v>
      </c>
      <c r="K931" t="str">
        <f t="shared" si="35"/>
        <v>BDL</v>
      </c>
      <c r="O931" s="32"/>
      <c r="P931">
        <v>930</v>
      </c>
    </row>
    <row r="932" spans="2:16" x14ac:dyDescent="0.25">
      <c r="B932"/>
      <c r="C932"/>
      <c r="E932" s="1" t="e">
        <f>AVERAGE(C932:C933)</f>
        <v>#DIV/0!</v>
      </c>
      <c r="F932" s="7">
        <f t="shared" si="34"/>
        <v>0</v>
      </c>
      <c r="G932" s="2">
        <f>AVERAGE(F932:F933)</f>
        <v>0</v>
      </c>
      <c r="H932" s="2" t="e">
        <f>STDEV(B932:B933)/AVERAGE(B932:B933)*100</f>
        <v>#DIV/0!</v>
      </c>
      <c r="I932" t="e">
        <f>IF(OR(H932&gt;15,(AND(H932&gt;10,E932&gt;0.4))),"RERUN","")</f>
        <v>#DIV/0!</v>
      </c>
      <c r="J932" t="e">
        <f>IF(E932&gt;5, "DILUTE","")</f>
        <v>#DIV/0!</v>
      </c>
      <c r="K932" t="str">
        <f t="shared" si="35"/>
        <v>BDL</v>
      </c>
      <c r="O932" s="32"/>
      <c r="P932">
        <v>931</v>
      </c>
    </row>
    <row r="933" spans="2:16" x14ac:dyDescent="0.25">
      <c r="B933"/>
      <c r="C933"/>
      <c r="F933" s="7">
        <f t="shared" si="34"/>
        <v>0</v>
      </c>
      <c r="K933" t="str">
        <f t="shared" si="35"/>
        <v>BDL</v>
      </c>
      <c r="O933" s="32"/>
      <c r="P933">
        <v>932</v>
      </c>
    </row>
    <row r="934" spans="2:16" x14ac:dyDescent="0.25">
      <c r="B934"/>
      <c r="C934"/>
      <c r="E934" s="1" t="e">
        <f>AVERAGE(C934:C935)</f>
        <v>#DIV/0!</v>
      </c>
      <c r="F934" s="7">
        <f t="shared" si="34"/>
        <v>0</v>
      </c>
      <c r="G934" s="2">
        <f>AVERAGE(F934:F935)</f>
        <v>0</v>
      </c>
      <c r="H934" s="2" t="e">
        <f>STDEV(B934:B935)/AVERAGE(B934:B935)*100</f>
        <v>#DIV/0!</v>
      </c>
      <c r="I934" t="e">
        <f>IF(OR(H934&gt;15,(AND(H934&gt;10,E934&gt;0.4))),"RERUN","")</f>
        <v>#DIV/0!</v>
      </c>
      <c r="J934" t="e">
        <f>IF(E934&gt;5, "DILUTE","")</f>
        <v>#DIV/0!</v>
      </c>
      <c r="K934" t="str">
        <f t="shared" si="35"/>
        <v>BDL</v>
      </c>
      <c r="O934" s="32"/>
      <c r="P934">
        <v>933</v>
      </c>
    </row>
    <row r="935" spans="2:16" x14ac:dyDescent="0.25">
      <c r="B935"/>
      <c r="C935"/>
      <c r="F935" s="7">
        <f t="shared" si="34"/>
        <v>0</v>
      </c>
      <c r="K935" t="str">
        <f t="shared" si="35"/>
        <v>BDL</v>
      </c>
      <c r="O935" s="32"/>
      <c r="P935">
        <v>934</v>
      </c>
    </row>
    <row r="936" spans="2:16" x14ac:dyDescent="0.25">
      <c r="B936"/>
      <c r="C936"/>
      <c r="E936" s="1" t="e">
        <f>AVERAGE(C936:C937)</f>
        <v>#DIV/0!</v>
      </c>
      <c r="F936" s="7">
        <f t="shared" si="34"/>
        <v>0</v>
      </c>
      <c r="G936" s="2">
        <f>AVERAGE(F936:F937)</f>
        <v>0</v>
      </c>
      <c r="H936" s="2" t="e">
        <f>STDEV(B936:B937)/AVERAGE(B936:B937)*100</f>
        <v>#DIV/0!</v>
      </c>
      <c r="I936" t="e">
        <f>IF(OR(H936&gt;15,(AND(H936&gt;10,E936&gt;0.4))),"RERUN","")</f>
        <v>#DIV/0!</v>
      </c>
      <c r="J936" t="e">
        <f>IF(E936&gt;5, "DILUTE","")</f>
        <v>#DIV/0!</v>
      </c>
      <c r="K936" t="str">
        <f t="shared" si="35"/>
        <v>BDL</v>
      </c>
      <c r="O936" s="32"/>
      <c r="P936">
        <v>935</v>
      </c>
    </row>
    <row r="937" spans="2:16" x14ac:dyDescent="0.25">
      <c r="B937"/>
      <c r="C937"/>
      <c r="F937" s="7">
        <f t="shared" si="34"/>
        <v>0</v>
      </c>
      <c r="K937" t="str">
        <f t="shared" si="35"/>
        <v>BDL</v>
      </c>
      <c r="O937" s="32"/>
      <c r="P937">
        <v>936</v>
      </c>
    </row>
    <row r="938" spans="2:16" x14ac:dyDescent="0.25">
      <c r="B938"/>
      <c r="C938"/>
      <c r="E938" s="1" t="e">
        <f>AVERAGE(C938:C939)</f>
        <v>#DIV/0!</v>
      </c>
      <c r="F938" s="7">
        <f t="shared" si="34"/>
        <v>0</v>
      </c>
      <c r="G938" s="2">
        <f>AVERAGE(F938:F939)</f>
        <v>0</v>
      </c>
      <c r="H938" s="2" t="e">
        <f>STDEV(B938:B939)/AVERAGE(B938:B939)*100</f>
        <v>#DIV/0!</v>
      </c>
      <c r="I938" t="e">
        <f>IF(OR(H938&gt;15,(AND(H938&gt;10,E938&gt;0.4))),"RERUN","")</f>
        <v>#DIV/0!</v>
      </c>
      <c r="J938" t="e">
        <f>IF(E938&gt;5, "DILUTE","")</f>
        <v>#DIV/0!</v>
      </c>
      <c r="K938" t="str">
        <f t="shared" si="35"/>
        <v>BDL</v>
      </c>
      <c r="O938" s="32"/>
      <c r="P938">
        <v>937</v>
      </c>
    </row>
    <row r="939" spans="2:16" x14ac:dyDescent="0.25">
      <c r="B939"/>
      <c r="C939"/>
      <c r="F939" s="7">
        <f t="shared" si="34"/>
        <v>0</v>
      </c>
      <c r="K939" t="str">
        <f t="shared" si="35"/>
        <v>BDL</v>
      </c>
      <c r="O939" s="32"/>
      <c r="P939">
        <v>938</v>
      </c>
    </row>
    <row r="940" spans="2:16" x14ac:dyDescent="0.25">
      <c r="B940"/>
      <c r="C940"/>
      <c r="E940" s="1" t="e">
        <f>AVERAGE(C940:C941)</f>
        <v>#DIV/0!</v>
      </c>
      <c r="F940" s="7">
        <f t="shared" si="34"/>
        <v>0</v>
      </c>
      <c r="G940" s="2">
        <f>AVERAGE(F940:F941)</f>
        <v>0</v>
      </c>
      <c r="H940" s="2" t="e">
        <f>STDEV(B940:B941)/AVERAGE(B940:B941)*100</f>
        <v>#DIV/0!</v>
      </c>
      <c r="I940" t="e">
        <f>IF(OR(H940&gt;15,(AND(H940&gt;10,E940&gt;0.4))),"RERUN","")</f>
        <v>#DIV/0!</v>
      </c>
      <c r="J940" t="e">
        <f>IF(E940&gt;5, "DILUTE","")</f>
        <v>#DIV/0!</v>
      </c>
      <c r="K940" t="str">
        <f t="shared" si="35"/>
        <v>BDL</v>
      </c>
      <c r="O940" s="32"/>
      <c r="P940">
        <v>939</v>
      </c>
    </row>
    <row r="941" spans="2:16" x14ac:dyDescent="0.25">
      <c r="B941"/>
      <c r="C941"/>
      <c r="F941" s="7">
        <f t="shared" si="34"/>
        <v>0</v>
      </c>
      <c r="K941" t="str">
        <f t="shared" si="35"/>
        <v>BDL</v>
      </c>
      <c r="O941" s="32"/>
      <c r="P941">
        <v>940</v>
      </c>
    </row>
    <row r="942" spans="2:16" x14ac:dyDescent="0.25">
      <c r="B942"/>
      <c r="C942"/>
      <c r="E942" s="1" t="e">
        <f>AVERAGE(C942:C943)</f>
        <v>#DIV/0!</v>
      </c>
      <c r="F942" s="7">
        <f t="shared" si="34"/>
        <v>0</v>
      </c>
      <c r="G942" s="2">
        <f>AVERAGE(F942:F943)</f>
        <v>0</v>
      </c>
      <c r="H942" s="2" t="e">
        <f>STDEV(B942:B943)/AVERAGE(B942:B943)*100</f>
        <v>#DIV/0!</v>
      </c>
      <c r="I942" t="e">
        <f>IF(OR(H942&gt;15,(AND(H942&gt;10,E942&gt;0.4))),"RERUN","")</f>
        <v>#DIV/0!</v>
      </c>
      <c r="J942" t="e">
        <f>IF(E942&gt;5, "DILUTE","")</f>
        <v>#DIV/0!</v>
      </c>
      <c r="K942" t="str">
        <f t="shared" si="35"/>
        <v>BDL</v>
      </c>
      <c r="O942" s="32"/>
      <c r="P942">
        <v>941</v>
      </c>
    </row>
    <row r="943" spans="2:16" x14ac:dyDescent="0.25">
      <c r="B943"/>
      <c r="C943"/>
      <c r="F943" s="7">
        <f t="shared" si="34"/>
        <v>0</v>
      </c>
      <c r="K943" t="str">
        <f t="shared" si="35"/>
        <v>BDL</v>
      </c>
      <c r="O943" s="32"/>
      <c r="P943">
        <v>942</v>
      </c>
    </row>
    <row r="944" spans="2:16" x14ac:dyDescent="0.25">
      <c r="B944"/>
      <c r="C944"/>
      <c r="E944" s="1" t="e">
        <f>AVERAGE(C944:C945)</f>
        <v>#DIV/0!</v>
      </c>
      <c r="F944" s="7">
        <f t="shared" si="34"/>
        <v>0</v>
      </c>
      <c r="G944" s="2">
        <f>AVERAGE(F944:F945)</f>
        <v>0</v>
      </c>
      <c r="H944" s="2" t="e">
        <f>STDEV(B944:B945)/AVERAGE(B944:B945)*100</f>
        <v>#DIV/0!</v>
      </c>
      <c r="I944" t="e">
        <f>IF(OR(H944&gt;15,(AND(H944&gt;10,E944&gt;0.4))),"RERUN","")</f>
        <v>#DIV/0!</v>
      </c>
      <c r="J944" t="e">
        <f>IF(E944&gt;5, "DILUTE","")</f>
        <v>#DIV/0!</v>
      </c>
      <c r="K944" t="str">
        <f t="shared" si="35"/>
        <v>BDL</v>
      </c>
      <c r="O944" s="32"/>
      <c r="P944">
        <v>943</v>
      </c>
    </row>
    <row r="945" spans="2:16" x14ac:dyDescent="0.25">
      <c r="B945"/>
      <c r="C945"/>
      <c r="F945" s="7">
        <f t="shared" si="34"/>
        <v>0</v>
      </c>
      <c r="K945" t="str">
        <f t="shared" si="35"/>
        <v>BDL</v>
      </c>
      <c r="O945" s="32"/>
      <c r="P945">
        <v>944</v>
      </c>
    </row>
    <row r="946" spans="2:16" x14ac:dyDescent="0.25">
      <c r="B946"/>
      <c r="C946"/>
      <c r="E946" s="1" t="e">
        <f>AVERAGE(C946:C947)</f>
        <v>#DIV/0!</v>
      </c>
      <c r="F946" s="7">
        <f t="shared" si="34"/>
        <v>0</v>
      </c>
      <c r="G946" s="2">
        <f>AVERAGE(F946:F947)</f>
        <v>0</v>
      </c>
      <c r="H946" s="2" t="e">
        <f>STDEV(B946:B947)/AVERAGE(B946:B947)*100</f>
        <v>#DIV/0!</v>
      </c>
      <c r="I946" t="e">
        <f>IF(OR(H946&gt;15,(AND(H946&gt;10,E946&gt;0.4))),"RERUN","")</f>
        <v>#DIV/0!</v>
      </c>
      <c r="J946" t="e">
        <f>IF(E946&gt;5, "DILUTE","")</f>
        <v>#DIV/0!</v>
      </c>
      <c r="K946" t="str">
        <f t="shared" si="35"/>
        <v>BDL</v>
      </c>
      <c r="O946" s="32"/>
      <c r="P946">
        <v>945</v>
      </c>
    </row>
    <row r="947" spans="2:16" x14ac:dyDescent="0.25">
      <c r="B947"/>
      <c r="C947"/>
      <c r="F947" s="7">
        <f t="shared" si="34"/>
        <v>0</v>
      </c>
      <c r="K947" t="str">
        <f t="shared" si="35"/>
        <v>BDL</v>
      </c>
      <c r="O947" s="32"/>
      <c r="P947">
        <v>946</v>
      </c>
    </row>
    <row r="948" spans="2:16" x14ac:dyDescent="0.25">
      <c r="B948"/>
      <c r="C948"/>
      <c r="E948" s="1" t="e">
        <f>AVERAGE(C948:C949)</f>
        <v>#DIV/0!</v>
      </c>
      <c r="F948" s="7">
        <f t="shared" si="34"/>
        <v>0</v>
      </c>
      <c r="G948" s="2">
        <f>AVERAGE(F948:F949)</f>
        <v>0</v>
      </c>
      <c r="H948" s="2" t="e">
        <f>STDEV(B948:B949)/AVERAGE(B948:B949)*100</f>
        <v>#DIV/0!</v>
      </c>
      <c r="I948" t="e">
        <f>IF(OR(H948&gt;15,(AND(H948&gt;10,E948&gt;0.4))),"RERUN","")</f>
        <v>#DIV/0!</v>
      </c>
      <c r="J948" t="e">
        <f>IF(E948&gt;5, "DILUTE","")</f>
        <v>#DIV/0!</v>
      </c>
      <c r="K948" t="str">
        <f t="shared" si="35"/>
        <v>BDL</v>
      </c>
      <c r="O948" s="32"/>
      <c r="P948">
        <v>947</v>
      </c>
    </row>
    <row r="949" spans="2:16" x14ac:dyDescent="0.25">
      <c r="B949"/>
      <c r="C949"/>
      <c r="F949" s="7">
        <f t="shared" si="34"/>
        <v>0</v>
      </c>
      <c r="K949" t="str">
        <f t="shared" si="35"/>
        <v>BDL</v>
      </c>
      <c r="O949" s="32"/>
      <c r="P949">
        <v>948</v>
      </c>
    </row>
    <row r="950" spans="2:16" x14ac:dyDescent="0.25">
      <c r="B950"/>
      <c r="C950"/>
      <c r="E950" s="1" t="e">
        <f>AVERAGE(C950:C951)</f>
        <v>#DIV/0!</v>
      </c>
      <c r="F950" s="7">
        <f t="shared" si="34"/>
        <v>0</v>
      </c>
      <c r="G950" s="2">
        <f>AVERAGE(F950:F951)</f>
        <v>0</v>
      </c>
      <c r="H950" s="2" t="e">
        <f>STDEV(B950:B951)/AVERAGE(B950:B951)*100</f>
        <v>#DIV/0!</v>
      </c>
      <c r="I950" t="e">
        <f>IF(OR(H950&gt;15,(AND(H950&gt;10,E950&gt;0.4))),"RERUN","")</f>
        <v>#DIV/0!</v>
      </c>
      <c r="J950" t="e">
        <f>IF(E950&gt;5, "DILUTE","")</f>
        <v>#DIV/0!</v>
      </c>
      <c r="K950" t="str">
        <f t="shared" si="35"/>
        <v>BDL</v>
      </c>
      <c r="O950" s="32"/>
      <c r="P950">
        <v>949</v>
      </c>
    </row>
    <row r="951" spans="2:16" x14ac:dyDescent="0.25">
      <c r="B951"/>
      <c r="C951"/>
      <c r="F951" s="7">
        <f t="shared" si="34"/>
        <v>0</v>
      </c>
      <c r="K951" t="str">
        <f t="shared" si="35"/>
        <v>BDL</v>
      </c>
      <c r="O951" s="32"/>
      <c r="P951">
        <v>950</v>
      </c>
    </row>
    <row r="952" spans="2:16" x14ac:dyDescent="0.25">
      <c r="B952"/>
      <c r="C952"/>
      <c r="E952" s="1" t="e">
        <f>AVERAGE(C952:C953)</f>
        <v>#DIV/0!</v>
      </c>
      <c r="F952" s="7">
        <f t="shared" si="34"/>
        <v>0</v>
      </c>
      <c r="G952" s="2">
        <f>AVERAGE(F952:F953)</f>
        <v>0</v>
      </c>
      <c r="H952" s="2" t="e">
        <f>STDEV(B952:B953)/AVERAGE(B952:B953)*100</f>
        <v>#DIV/0!</v>
      </c>
      <c r="I952" t="e">
        <f>IF(OR(H952&gt;15,(AND(H952&gt;10,E952&gt;0.4))),"RERUN","")</f>
        <v>#DIV/0!</v>
      </c>
      <c r="J952" t="e">
        <f>IF(E952&gt;5, "DILUTE","")</f>
        <v>#DIV/0!</v>
      </c>
      <c r="K952" t="str">
        <f t="shared" si="35"/>
        <v>BDL</v>
      </c>
      <c r="O952" s="32"/>
      <c r="P952">
        <v>951</v>
      </c>
    </row>
    <row r="953" spans="2:16" x14ac:dyDescent="0.25">
      <c r="B953"/>
      <c r="C953"/>
      <c r="F953" s="7">
        <f t="shared" si="34"/>
        <v>0</v>
      </c>
      <c r="K953" t="str">
        <f t="shared" si="35"/>
        <v>BDL</v>
      </c>
      <c r="O953" s="32"/>
      <c r="P953">
        <v>952</v>
      </c>
    </row>
    <row r="954" spans="2:16" x14ac:dyDescent="0.25">
      <c r="B954"/>
      <c r="C954"/>
      <c r="E954" s="1" t="e">
        <f>AVERAGE(C954:C955)</f>
        <v>#DIV/0!</v>
      </c>
      <c r="F954" s="7">
        <f t="shared" si="34"/>
        <v>0</v>
      </c>
      <c r="G954" s="2">
        <f>AVERAGE(F954:F955)</f>
        <v>0</v>
      </c>
      <c r="H954" s="2" t="e">
        <f>STDEV(B954:B955)/AVERAGE(B954:B955)*100</f>
        <v>#DIV/0!</v>
      </c>
      <c r="I954" t="e">
        <f>IF(OR(H954&gt;15,(AND(H954&gt;10,E954&gt;0.4))),"RERUN","")</f>
        <v>#DIV/0!</v>
      </c>
      <c r="J954" t="e">
        <f>IF(E954&gt;5, "DILUTE","")</f>
        <v>#DIV/0!</v>
      </c>
      <c r="K954" t="str">
        <f t="shared" si="35"/>
        <v>BDL</v>
      </c>
      <c r="O954" s="32"/>
      <c r="P954">
        <v>953</v>
      </c>
    </row>
    <row r="955" spans="2:16" x14ac:dyDescent="0.25">
      <c r="B955"/>
      <c r="C955"/>
      <c r="F955" s="7">
        <f t="shared" si="34"/>
        <v>0</v>
      </c>
      <c r="K955" t="str">
        <f t="shared" si="35"/>
        <v>BDL</v>
      </c>
      <c r="O955" s="32"/>
      <c r="P955">
        <v>954</v>
      </c>
    </row>
    <row r="956" spans="2:16" x14ac:dyDescent="0.25">
      <c r="B956"/>
      <c r="C956"/>
      <c r="E956" s="1" t="e">
        <f>AVERAGE(C956:C957)</f>
        <v>#DIV/0!</v>
      </c>
      <c r="F956" s="7">
        <f t="shared" si="34"/>
        <v>0</v>
      </c>
      <c r="G956" s="2">
        <f>AVERAGE(F956:F957)</f>
        <v>0</v>
      </c>
      <c r="H956" s="2" t="e">
        <f>STDEV(B956:B957)/AVERAGE(B956:B957)*100</f>
        <v>#DIV/0!</v>
      </c>
      <c r="I956" t="e">
        <f>IF(OR(H956&gt;15,(AND(H956&gt;10,E956&gt;0.4))),"RERUN","")</f>
        <v>#DIV/0!</v>
      </c>
      <c r="J956" t="e">
        <f>IF(E956&gt;5, "DILUTE","")</f>
        <v>#DIV/0!</v>
      </c>
      <c r="K956" t="str">
        <f t="shared" si="35"/>
        <v>BDL</v>
      </c>
      <c r="O956" s="32"/>
      <c r="P956">
        <v>955</v>
      </c>
    </row>
    <row r="957" spans="2:16" x14ac:dyDescent="0.25">
      <c r="B957"/>
      <c r="C957"/>
      <c r="F957" s="7">
        <f t="shared" si="34"/>
        <v>0</v>
      </c>
      <c r="K957" t="str">
        <f t="shared" si="35"/>
        <v>BDL</v>
      </c>
      <c r="O957" s="32"/>
      <c r="P957">
        <v>956</v>
      </c>
    </row>
    <row r="958" spans="2:16" x14ac:dyDescent="0.25">
      <c r="B958"/>
      <c r="C958"/>
      <c r="E958" s="1" t="e">
        <f>AVERAGE(C958:C959)</f>
        <v>#DIV/0!</v>
      </c>
      <c r="F958" s="7">
        <f t="shared" si="34"/>
        <v>0</v>
      </c>
      <c r="G958" s="2">
        <f>AVERAGE(F958:F959)</f>
        <v>0</v>
      </c>
      <c r="H958" s="2" t="e">
        <f>STDEV(B958:B959)/AVERAGE(B958:B959)*100</f>
        <v>#DIV/0!</v>
      </c>
      <c r="I958" t="e">
        <f>IF(OR(H958&gt;15,(AND(H958&gt;10,E958&gt;0.4))),"RERUN","")</f>
        <v>#DIV/0!</v>
      </c>
      <c r="J958" t="e">
        <f>IF(E958&gt;5, "DILUTE","")</f>
        <v>#DIV/0!</v>
      </c>
      <c r="K958" t="str">
        <f t="shared" si="35"/>
        <v>BDL</v>
      </c>
      <c r="O958" s="32"/>
      <c r="P958">
        <v>957</v>
      </c>
    </row>
    <row r="959" spans="2:16" x14ac:dyDescent="0.25">
      <c r="B959"/>
      <c r="C959"/>
      <c r="F959" s="7">
        <f t="shared" si="34"/>
        <v>0</v>
      </c>
      <c r="K959" t="str">
        <f t="shared" si="35"/>
        <v>BDL</v>
      </c>
      <c r="O959" s="32"/>
      <c r="P959">
        <v>958</v>
      </c>
    </row>
    <row r="960" spans="2:16" x14ac:dyDescent="0.25">
      <c r="B960"/>
      <c r="C960"/>
      <c r="E960" s="1" t="e">
        <f>AVERAGE(C960:C961)</f>
        <v>#DIV/0!</v>
      </c>
      <c r="F960" s="7">
        <f t="shared" si="34"/>
        <v>0</v>
      </c>
      <c r="G960" s="2">
        <f>AVERAGE(F960:F961)</f>
        <v>0</v>
      </c>
      <c r="H960" s="2" t="e">
        <f>STDEV(B960:B961)/AVERAGE(B960:B961)*100</f>
        <v>#DIV/0!</v>
      </c>
      <c r="I960" t="e">
        <f>IF(OR(H960&gt;15,(AND(H960&gt;10,E960&gt;0.4))),"RERUN","")</f>
        <v>#DIV/0!</v>
      </c>
      <c r="J960" t="e">
        <f>IF(E960&gt;5, "DILUTE","")</f>
        <v>#DIV/0!</v>
      </c>
      <c r="K960" t="str">
        <f t="shared" si="35"/>
        <v>BDL</v>
      </c>
      <c r="O960" s="32"/>
      <c r="P960">
        <v>959</v>
      </c>
    </row>
    <row r="961" spans="2:16" x14ac:dyDescent="0.25">
      <c r="B961"/>
      <c r="C961"/>
      <c r="F961" s="7">
        <f t="shared" si="34"/>
        <v>0</v>
      </c>
      <c r="K961" t="str">
        <f t="shared" si="35"/>
        <v>BDL</v>
      </c>
      <c r="O961" s="32"/>
      <c r="P961">
        <v>960</v>
      </c>
    </row>
    <row r="962" spans="2:16" x14ac:dyDescent="0.25">
      <c r="B962"/>
      <c r="C962"/>
      <c r="E962" s="1" t="e">
        <f>AVERAGE(C962:C963)</f>
        <v>#DIV/0!</v>
      </c>
      <c r="F962" s="7">
        <f t="shared" si="34"/>
        <v>0</v>
      </c>
      <c r="G962" s="2">
        <f>AVERAGE(F962:F963)</f>
        <v>0</v>
      </c>
      <c r="H962" s="2" t="e">
        <f>STDEV(B962:B963)/AVERAGE(B962:B963)*100</f>
        <v>#DIV/0!</v>
      </c>
      <c r="I962" t="e">
        <f>IF(OR(H962&gt;15,(AND(H962&gt;10,E962&gt;0.4))),"RERUN","")</f>
        <v>#DIV/0!</v>
      </c>
      <c r="J962" t="e">
        <f>IF(E962&gt;5, "DILUTE","")</f>
        <v>#DIV/0!</v>
      </c>
      <c r="K962" t="str">
        <f t="shared" si="35"/>
        <v>BDL</v>
      </c>
      <c r="O962" s="32"/>
      <c r="P962">
        <v>961</v>
      </c>
    </row>
    <row r="963" spans="2:16" x14ac:dyDescent="0.25">
      <c r="B963"/>
      <c r="C963"/>
      <c r="F963" s="7">
        <f t="shared" ref="F963:F983" si="36">C963*D963</f>
        <v>0</v>
      </c>
      <c r="K963" t="str">
        <f t="shared" ref="K963:K983" si="37">IF(C963&lt;0.1,"BDL","")</f>
        <v>BDL</v>
      </c>
      <c r="O963" s="32"/>
      <c r="P963">
        <v>962</v>
      </c>
    </row>
    <row r="964" spans="2:16" x14ac:dyDescent="0.25">
      <c r="B964"/>
      <c r="C964"/>
      <c r="E964" s="1" t="e">
        <f>AVERAGE(C964:C965)</f>
        <v>#DIV/0!</v>
      </c>
      <c r="F964" s="7">
        <f t="shared" si="36"/>
        <v>0</v>
      </c>
      <c r="G964" s="2">
        <f>AVERAGE(F964:F965)</f>
        <v>0</v>
      </c>
      <c r="H964" s="2" t="e">
        <f>STDEV(B964:B965)/AVERAGE(B964:B965)*100</f>
        <v>#DIV/0!</v>
      </c>
      <c r="I964" t="e">
        <f>IF(OR(H964&gt;15,(AND(H964&gt;10,E964&gt;0.4))),"RERUN","")</f>
        <v>#DIV/0!</v>
      </c>
      <c r="J964" t="e">
        <f>IF(E964&gt;5, "DILUTE","")</f>
        <v>#DIV/0!</v>
      </c>
      <c r="K964" t="str">
        <f t="shared" si="37"/>
        <v>BDL</v>
      </c>
      <c r="O964" s="32"/>
      <c r="P964">
        <v>963</v>
      </c>
    </row>
    <row r="965" spans="2:16" x14ac:dyDescent="0.25">
      <c r="B965"/>
      <c r="C965"/>
      <c r="F965" s="7">
        <f t="shared" si="36"/>
        <v>0</v>
      </c>
      <c r="K965" t="str">
        <f t="shared" si="37"/>
        <v>BDL</v>
      </c>
      <c r="O965" s="32"/>
      <c r="P965">
        <v>964</v>
      </c>
    </row>
    <row r="966" spans="2:16" x14ac:dyDescent="0.25">
      <c r="B966"/>
      <c r="C966"/>
      <c r="E966" s="1" t="e">
        <f>AVERAGE(C966:C967)</f>
        <v>#DIV/0!</v>
      </c>
      <c r="F966" s="7">
        <f t="shared" si="36"/>
        <v>0</v>
      </c>
      <c r="G966" s="2">
        <f>AVERAGE(F966:F967)</f>
        <v>0</v>
      </c>
      <c r="H966" s="2" t="e">
        <f>STDEV(B966:B967)/AVERAGE(B966:B967)*100</f>
        <v>#DIV/0!</v>
      </c>
      <c r="I966" t="e">
        <f>IF(OR(H966&gt;15,(AND(H966&gt;10,E966&gt;0.4))),"RERUN","")</f>
        <v>#DIV/0!</v>
      </c>
      <c r="J966" t="e">
        <f>IF(E966&gt;5, "DILUTE","")</f>
        <v>#DIV/0!</v>
      </c>
      <c r="K966" t="str">
        <f t="shared" si="37"/>
        <v>BDL</v>
      </c>
      <c r="O966" s="32"/>
      <c r="P966">
        <v>965</v>
      </c>
    </row>
    <row r="967" spans="2:16" x14ac:dyDescent="0.25">
      <c r="B967"/>
      <c r="C967"/>
      <c r="F967" s="7">
        <f t="shared" si="36"/>
        <v>0</v>
      </c>
      <c r="K967" t="str">
        <f t="shared" si="37"/>
        <v>BDL</v>
      </c>
      <c r="O967" s="32"/>
      <c r="P967">
        <v>966</v>
      </c>
    </row>
    <row r="968" spans="2:16" x14ac:dyDescent="0.25">
      <c r="B968"/>
      <c r="C968"/>
      <c r="E968" s="1" t="e">
        <f>AVERAGE(C968:C969)</f>
        <v>#DIV/0!</v>
      </c>
      <c r="F968" s="7">
        <f t="shared" si="36"/>
        <v>0</v>
      </c>
      <c r="G968" s="2">
        <f>AVERAGE(F968:F969)</f>
        <v>0</v>
      </c>
      <c r="H968" s="2" t="e">
        <f>STDEV(B968:B969)/AVERAGE(B968:B969)*100</f>
        <v>#DIV/0!</v>
      </c>
      <c r="I968" t="e">
        <f>IF(OR(H968&gt;15,(AND(H968&gt;10,E968&gt;0.4))),"RERUN","")</f>
        <v>#DIV/0!</v>
      </c>
      <c r="J968" t="e">
        <f>IF(E968&gt;5, "DILUTE","")</f>
        <v>#DIV/0!</v>
      </c>
      <c r="K968" t="str">
        <f t="shared" si="37"/>
        <v>BDL</v>
      </c>
      <c r="O968" s="32"/>
      <c r="P968">
        <v>967</v>
      </c>
    </row>
    <row r="969" spans="2:16" x14ac:dyDescent="0.25">
      <c r="B969"/>
      <c r="C969"/>
      <c r="F969" s="7">
        <f t="shared" si="36"/>
        <v>0</v>
      </c>
      <c r="K969" t="str">
        <f t="shared" si="37"/>
        <v>BDL</v>
      </c>
      <c r="O969" s="32"/>
      <c r="P969">
        <v>968</v>
      </c>
    </row>
    <row r="970" spans="2:16" x14ac:dyDescent="0.25">
      <c r="B970"/>
      <c r="C970"/>
      <c r="E970" s="1" t="e">
        <f>AVERAGE(C970:C971)</f>
        <v>#DIV/0!</v>
      </c>
      <c r="F970" s="7">
        <f t="shared" si="36"/>
        <v>0</v>
      </c>
      <c r="G970" s="2">
        <f>AVERAGE(F970:F971)</f>
        <v>0</v>
      </c>
      <c r="H970" s="2" t="e">
        <f>STDEV(B970:B971)/AVERAGE(B970:B971)*100</f>
        <v>#DIV/0!</v>
      </c>
      <c r="I970" t="e">
        <f>IF(OR(H970&gt;15,(AND(H970&gt;10,E970&gt;0.4))),"RERUN","")</f>
        <v>#DIV/0!</v>
      </c>
      <c r="J970" t="e">
        <f>IF(E970&gt;5, "DILUTE","")</f>
        <v>#DIV/0!</v>
      </c>
      <c r="K970" t="str">
        <f t="shared" si="37"/>
        <v>BDL</v>
      </c>
      <c r="O970" s="32"/>
      <c r="P970">
        <v>969</v>
      </c>
    </row>
    <row r="971" spans="2:16" x14ac:dyDescent="0.25">
      <c r="B971"/>
      <c r="C971"/>
      <c r="F971" s="7">
        <f t="shared" si="36"/>
        <v>0</v>
      </c>
      <c r="K971" t="str">
        <f t="shared" si="37"/>
        <v>BDL</v>
      </c>
      <c r="O971" s="32"/>
      <c r="P971">
        <v>970</v>
      </c>
    </row>
    <row r="972" spans="2:16" x14ac:dyDescent="0.25">
      <c r="B972"/>
      <c r="C972"/>
      <c r="E972" s="1" t="e">
        <f>AVERAGE(C972:C973)</f>
        <v>#DIV/0!</v>
      </c>
      <c r="F972" s="7">
        <f t="shared" si="36"/>
        <v>0</v>
      </c>
      <c r="G972" s="2">
        <f>AVERAGE(F972:F973)</f>
        <v>0</v>
      </c>
      <c r="H972" s="2" t="e">
        <f>STDEV(B972:B973)/AVERAGE(B972:B973)*100</f>
        <v>#DIV/0!</v>
      </c>
      <c r="I972" t="e">
        <f>IF(OR(H972&gt;15,(AND(H972&gt;10,E972&gt;0.4))),"RERUN","")</f>
        <v>#DIV/0!</v>
      </c>
      <c r="J972" t="e">
        <f>IF(E972&gt;5, "DILUTE","")</f>
        <v>#DIV/0!</v>
      </c>
      <c r="K972" t="str">
        <f t="shared" si="37"/>
        <v>BDL</v>
      </c>
      <c r="O972" s="32"/>
      <c r="P972">
        <v>971</v>
      </c>
    </row>
    <row r="973" spans="2:16" x14ac:dyDescent="0.25">
      <c r="B973"/>
      <c r="C973"/>
      <c r="F973" s="7">
        <f t="shared" si="36"/>
        <v>0</v>
      </c>
      <c r="K973" t="str">
        <f t="shared" si="37"/>
        <v>BDL</v>
      </c>
      <c r="O973" s="32"/>
      <c r="P973">
        <v>972</v>
      </c>
    </row>
    <row r="974" spans="2:16" x14ac:dyDescent="0.25">
      <c r="B974"/>
      <c r="C974"/>
      <c r="E974" s="1" t="e">
        <f>AVERAGE(C974:C975)</f>
        <v>#DIV/0!</v>
      </c>
      <c r="F974" s="7">
        <f t="shared" si="36"/>
        <v>0</v>
      </c>
      <c r="G974" s="2">
        <f>AVERAGE(F974:F975)</f>
        <v>0</v>
      </c>
      <c r="H974" s="2" t="e">
        <f>STDEV(B974:B975)/AVERAGE(B974:B975)*100</f>
        <v>#DIV/0!</v>
      </c>
      <c r="I974" t="e">
        <f>IF(OR(H974&gt;15,(AND(H974&gt;10,E974&gt;0.4))),"RERUN","")</f>
        <v>#DIV/0!</v>
      </c>
      <c r="J974" t="e">
        <f>IF(E974&gt;5, "DILUTE","")</f>
        <v>#DIV/0!</v>
      </c>
      <c r="K974" t="str">
        <f t="shared" si="37"/>
        <v>BDL</v>
      </c>
      <c r="O974" s="32"/>
      <c r="P974">
        <v>973</v>
      </c>
    </row>
    <row r="975" spans="2:16" x14ac:dyDescent="0.25">
      <c r="B975"/>
      <c r="C975"/>
      <c r="F975" s="7">
        <f t="shared" si="36"/>
        <v>0</v>
      </c>
      <c r="K975" t="str">
        <f t="shared" si="37"/>
        <v>BDL</v>
      </c>
      <c r="O975" s="32"/>
      <c r="P975">
        <v>974</v>
      </c>
    </row>
    <row r="976" spans="2:16" x14ac:dyDescent="0.25">
      <c r="B976"/>
      <c r="C976"/>
      <c r="E976" s="1" t="e">
        <f>AVERAGE(C976:C977)</f>
        <v>#DIV/0!</v>
      </c>
      <c r="F976" s="7">
        <f t="shared" si="36"/>
        <v>0</v>
      </c>
      <c r="G976" s="2">
        <f>AVERAGE(F976:F977)</f>
        <v>0</v>
      </c>
      <c r="H976" s="2" t="e">
        <f>STDEV(B976:B977)/AVERAGE(B976:B977)*100</f>
        <v>#DIV/0!</v>
      </c>
      <c r="I976" t="e">
        <f>IF(OR(H976&gt;15,(AND(H976&gt;10,E976&gt;0.4))),"RERUN","")</f>
        <v>#DIV/0!</v>
      </c>
      <c r="J976" t="e">
        <f>IF(E976&gt;5, "DILUTE","")</f>
        <v>#DIV/0!</v>
      </c>
      <c r="K976" t="str">
        <f t="shared" si="37"/>
        <v>BDL</v>
      </c>
      <c r="O976" s="32"/>
      <c r="P976">
        <v>975</v>
      </c>
    </row>
    <row r="977" spans="2:16" x14ac:dyDescent="0.25">
      <c r="B977"/>
      <c r="C977"/>
      <c r="F977" s="7">
        <f t="shared" si="36"/>
        <v>0</v>
      </c>
      <c r="K977" t="str">
        <f t="shared" si="37"/>
        <v>BDL</v>
      </c>
      <c r="O977" s="32"/>
      <c r="P977">
        <v>976</v>
      </c>
    </row>
    <row r="978" spans="2:16" x14ac:dyDescent="0.25">
      <c r="B978"/>
      <c r="C978"/>
      <c r="E978" s="1" t="e">
        <f>AVERAGE(C978:C979)</f>
        <v>#DIV/0!</v>
      </c>
      <c r="F978" s="7">
        <f t="shared" si="36"/>
        <v>0</v>
      </c>
      <c r="G978" s="2">
        <f>AVERAGE(F978:F979)</f>
        <v>0</v>
      </c>
      <c r="H978" s="2" t="e">
        <f>STDEV(B978:B979)/AVERAGE(B978:B979)*100</f>
        <v>#DIV/0!</v>
      </c>
      <c r="I978" t="e">
        <f>IF(OR(H978&gt;15,(AND(H978&gt;10,E978&gt;0.4))),"RERUN","")</f>
        <v>#DIV/0!</v>
      </c>
      <c r="J978" t="e">
        <f>IF(E978&gt;5, "DILUTE","")</f>
        <v>#DIV/0!</v>
      </c>
      <c r="K978" t="str">
        <f t="shared" si="37"/>
        <v>BDL</v>
      </c>
      <c r="O978" s="32"/>
      <c r="P978">
        <v>977</v>
      </c>
    </row>
    <row r="979" spans="2:16" x14ac:dyDescent="0.25">
      <c r="B979"/>
      <c r="C979"/>
      <c r="F979" s="7">
        <f t="shared" si="36"/>
        <v>0</v>
      </c>
      <c r="K979" t="str">
        <f t="shared" si="37"/>
        <v>BDL</v>
      </c>
      <c r="O979" s="32"/>
      <c r="P979">
        <v>978</v>
      </c>
    </row>
    <row r="980" spans="2:16" x14ac:dyDescent="0.25">
      <c r="B980"/>
      <c r="C980"/>
      <c r="E980" s="1" t="e">
        <f>AVERAGE(C980:C981)</f>
        <v>#DIV/0!</v>
      </c>
      <c r="F980" s="7">
        <f t="shared" si="36"/>
        <v>0</v>
      </c>
      <c r="G980" s="2">
        <f>AVERAGE(F980:F981)</f>
        <v>0</v>
      </c>
      <c r="H980" s="2" t="e">
        <f>STDEV(B980:B981)/AVERAGE(B980:B981)*100</f>
        <v>#DIV/0!</v>
      </c>
      <c r="I980" t="e">
        <f>IF(OR(H980&gt;15,(AND(H980&gt;10,E980&gt;0.4))),"RERUN","")</f>
        <v>#DIV/0!</v>
      </c>
      <c r="J980" t="e">
        <f>IF(E980&gt;5, "DILUTE","")</f>
        <v>#DIV/0!</v>
      </c>
      <c r="K980" t="str">
        <f t="shared" si="37"/>
        <v>BDL</v>
      </c>
      <c r="O980" s="32"/>
      <c r="P980">
        <v>979</v>
      </c>
    </row>
    <row r="981" spans="2:16" x14ac:dyDescent="0.25">
      <c r="B981"/>
      <c r="C981"/>
      <c r="F981" s="7">
        <f t="shared" si="36"/>
        <v>0</v>
      </c>
      <c r="K981" t="str">
        <f t="shared" si="37"/>
        <v>BDL</v>
      </c>
      <c r="O981" s="32"/>
      <c r="P981">
        <v>980</v>
      </c>
    </row>
    <row r="982" spans="2:16" x14ac:dyDescent="0.25">
      <c r="B982"/>
      <c r="C982"/>
      <c r="E982" s="1" t="e">
        <f>AVERAGE(C982:C983)</f>
        <v>#DIV/0!</v>
      </c>
      <c r="F982" s="7">
        <f t="shared" si="36"/>
        <v>0</v>
      </c>
      <c r="G982" s="2">
        <f>AVERAGE(F982:F983)</f>
        <v>0</v>
      </c>
      <c r="H982" s="2" t="e">
        <f>STDEV(B982:B983)/AVERAGE(B982:B983)*100</f>
        <v>#DIV/0!</v>
      </c>
      <c r="I982" t="e">
        <f>IF(OR(H982&gt;15,(AND(H982&gt;10,E982&gt;0.4))),"RERUN","")</f>
        <v>#DIV/0!</v>
      </c>
      <c r="J982" t="e">
        <f>IF(E982&gt;5, "DILUTE","")</f>
        <v>#DIV/0!</v>
      </c>
      <c r="K982" t="str">
        <f t="shared" si="37"/>
        <v>BDL</v>
      </c>
      <c r="O982" s="32"/>
      <c r="P982">
        <v>981</v>
      </c>
    </row>
    <row r="983" spans="2:16" x14ac:dyDescent="0.25">
      <c r="B983"/>
      <c r="C983"/>
      <c r="F983" s="7">
        <f t="shared" si="36"/>
        <v>0</v>
      </c>
      <c r="K983" t="str">
        <f t="shared" si="37"/>
        <v>BDL</v>
      </c>
      <c r="O983" s="32"/>
      <c r="P983">
        <v>982</v>
      </c>
    </row>
    <row r="984" spans="2:16" x14ac:dyDescent="0.25">
      <c r="B984"/>
      <c r="C984"/>
      <c r="E984" s="1" t="e">
        <f>AVERAGE(C984:C985)</f>
        <v>#DIV/0!</v>
      </c>
      <c r="F984" s="7">
        <f t="shared" ref="F984:F992" si="38">C984*D984</f>
        <v>0</v>
      </c>
      <c r="G984" s="2">
        <f>AVERAGE(F984:F985)</f>
        <v>0</v>
      </c>
      <c r="H984" s="2" t="e">
        <f>STDEV(B984:B985)/AVERAGE(B984:B985)*100</f>
        <v>#DIV/0!</v>
      </c>
      <c r="I984" t="e">
        <f>IF(OR(H984&gt;15,(AND(H984&gt;10,E984&gt;0.4))),"RERUN","")</f>
        <v>#DIV/0!</v>
      </c>
      <c r="J984" t="e">
        <f>IF(E984&gt;5, "DILUTE","")</f>
        <v>#DIV/0!</v>
      </c>
      <c r="K984" t="str">
        <f t="shared" ref="K984:K992" si="39">IF(C984&lt;0.1,"BDL","")</f>
        <v>BDL</v>
      </c>
      <c r="O984" s="32"/>
      <c r="P984">
        <v>1145</v>
      </c>
    </row>
    <row r="985" spans="2:16" x14ac:dyDescent="0.25">
      <c r="B985"/>
      <c r="C985"/>
      <c r="F985" s="7">
        <f t="shared" si="38"/>
        <v>0</v>
      </c>
      <c r="K985" t="str">
        <f t="shared" si="39"/>
        <v>BDL</v>
      </c>
      <c r="O985" s="32"/>
      <c r="P985">
        <v>1146</v>
      </c>
    </row>
    <row r="986" spans="2:16" x14ac:dyDescent="0.25">
      <c r="B986"/>
      <c r="C986"/>
      <c r="E986" s="1" t="e">
        <f>AVERAGE(C986:C987)</f>
        <v>#DIV/0!</v>
      </c>
      <c r="F986" s="7">
        <f t="shared" si="38"/>
        <v>0</v>
      </c>
      <c r="G986" s="2">
        <f>AVERAGE(F986:F987)</f>
        <v>0</v>
      </c>
      <c r="H986" s="2" t="e">
        <f>STDEV(B986:B987)/AVERAGE(B986:B987)*100</f>
        <v>#DIV/0!</v>
      </c>
      <c r="I986" t="e">
        <f>IF(OR(H986&gt;15,(AND(H986&gt;10,E986&gt;0.4))),"RERUN","")</f>
        <v>#DIV/0!</v>
      </c>
      <c r="J986" t="e">
        <f>IF(E986&gt;5, "DILUTE","")</f>
        <v>#DIV/0!</v>
      </c>
      <c r="K986" t="str">
        <f t="shared" si="39"/>
        <v>BDL</v>
      </c>
      <c r="O986" s="32"/>
      <c r="P986">
        <v>1147</v>
      </c>
    </row>
    <row r="987" spans="2:16" x14ac:dyDescent="0.25">
      <c r="B987"/>
      <c r="C987"/>
      <c r="F987" s="7">
        <f t="shared" si="38"/>
        <v>0</v>
      </c>
      <c r="K987" t="str">
        <f t="shared" si="39"/>
        <v>BDL</v>
      </c>
      <c r="O987" s="32"/>
      <c r="P987">
        <v>1148</v>
      </c>
    </row>
    <row r="988" spans="2:16" x14ac:dyDescent="0.25">
      <c r="B988"/>
      <c r="C988"/>
      <c r="E988" s="1" t="e">
        <f>AVERAGE(C988:C989)</f>
        <v>#DIV/0!</v>
      </c>
      <c r="F988" s="7">
        <f t="shared" si="38"/>
        <v>0</v>
      </c>
      <c r="G988" s="2">
        <f>AVERAGE(F988:F989)</f>
        <v>0</v>
      </c>
      <c r="H988" s="2" t="e">
        <f>STDEV(B988:B989)/AVERAGE(B988:B989)*100</f>
        <v>#DIV/0!</v>
      </c>
      <c r="I988" t="e">
        <f>IF(OR(H988&gt;15,(AND(H988&gt;10,E988&gt;0.4))),"RERUN","")</f>
        <v>#DIV/0!</v>
      </c>
      <c r="J988" t="e">
        <f>IF(E988&gt;5, "DILUTE","")</f>
        <v>#DIV/0!</v>
      </c>
      <c r="K988" t="str">
        <f t="shared" si="39"/>
        <v>BDL</v>
      </c>
      <c r="O988" s="32"/>
      <c r="P988">
        <v>1149</v>
      </c>
    </row>
    <row r="989" spans="2:16" x14ac:dyDescent="0.25">
      <c r="B989"/>
      <c r="C989"/>
      <c r="F989" s="7">
        <f t="shared" si="38"/>
        <v>0</v>
      </c>
      <c r="K989" t="str">
        <f t="shared" si="39"/>
        <v>BDL</v>
      </c>
      <c r="O989" s="32"/>
      <c r="P989">
        <v>1150</v>
      </c>
    </row>
    <row r="990" spans="2:16" x14ac:dyDescent="0.25">
      <c r="B990"/>
      <c r="C990"/>
      <c r="E990" s="1" t="e">
        <f>AVERAGE(C990:C991)</f>
        <v>#DIV/0!</v>
      </c>
      <c r="F990" s="7">
        <f t="shared" si="38"/>
        <v>0</v>
      </c>
      <c r="G990" s="2">
        <f>AVERAGE(F990:F991)</f>
        <v>0</v>
      </c>
      <c r="H990" s="2" t="e">
        <f>STDEV(B990:B991)/AVERAGE(B990:B991)*100</f>
        <v>#DIV/0!</v>
      </c>
      <c r="I990" t="e">
        <f>IF(OR(H990&gt;15,(AND(H990&gt;10,E990&gt;0.4))),"RERUN","")</f>
        <v>#DIV/0!</v>
      </c>
      <c r="J990" t="e">
        <f>IF(E990&gt;5, "DILUTE","")</f>
        <v>#DIV/0!</v>
      </c>
      <c r="K990" t="str">
        <f t="shared" si="39"/>
        <v>BDL</v>
      </c>
      <c r="O990" s="32"/>
      <c r="P990">
        <v>1151</v>
      </c>
    </row>
    <row r="991" spans="2:16" x14ac:dyDescent="0.25">
      <c r="B991"/>
      <c r="C991"/>
      <c r="F991" s="7">
        <f t="shared" si="38"/>
        <v>0</v>
      </c>
      <c r="K991" t="str">
        <f t="shared" si="39"/>
        <v>BDL</v>
      </c>
      <c r="O991" s="32"/>
      <c r="P991">
        <v>1152</v>
      </c>
    </row>
    <row r="992" spans="2:16" x14ac:dyDescent="0.25">
      <c r="B992"/>
      <c r="C992"/>
      <c r="E992" s="1" t="e">
        <f>AVERAGE(C992:C993)</f>
        <v>#DIV/0!</v>
      </c>
      <c r="F992" s="7">
        <f t="shared" si="38"/>
        <v>0</v>
      </c>
      <c r="G992" s="2">
        <f>AVERAGE(F992:F993)</f>
        <v>0</v>
      </c>
      <c r="H992" s="2" t="e">
        <f>STDEV(B992:B993)/AVERAGE(B992:B993)*100</f>
        <v>#DIV/0!</v>
      </c>
      <c r="I992" t="e">
        <f>IF(OR(H992&gt;15,(AND(H992&gt;10,E992&gt;0.4))),"RERUN","")</f>
        <v>#DIV/0!</v>
      </c>
      <c r="J992" t="e">
        <f>IF(E992&gt;5, "DILUTE","")</f>
        <v>#DIV/0!</v>
      </c>
      <c r="K992" t="str">
        <f t="shared" si="39"/>
        <v>BDL</v>
      </c>
      <c r="O992" s="32"/>
      <c r="P992">
        <v>1153</v>
      </c>
    </row>
    <row r="993" spans="2:16" x14ac:dyDescent="0.25">
      <c r="B993"/>
      <c r="C993"/>
      <c r="F993" s="7">
        <f t="shared" ref="F993:F1056" si="40">C993*D993</f>
        <v>0</v>
      </c>
      <c r="K993" t="str">
        <f t="shared" ref="K993:K1056" si="41">IF(C993&lt;0.1,"BDL","")</f>
        <v>BDL</v>
      </c>
      <c r="O993" s="32"/>
      <c r="P993">
        <v>1154</v>
      </c>
    </row>
    <row r="994" spans="2:16" x14ac:dyDescent="0.25">
      <c r="B994"/>
      <c r="C994"/>
      <c r="E994" s="1" t="e">
        <f>AVERAGE(C994:C995)</f>
        <v>#DIV/0!</v>
      </c>
      <c r="F994" s="7">
        <f t="shared" si="40"/>
        <v>0</v>
      </c>
      <c r="G994" s="2">
        <f>AVERAGE(F994:F995)</f>
        <v>0</v>
      </c>
      <c r="H994" s="2" t="e">
        <f>STDEV(B994:B995)/AVERAGE(B994:B995)*100</f>
        <v>#DIV/0!</v>
      </c>
      <c r="I994" t="e">
        <f>IF(OR(H994&gt;15,(AND(H994&gt;10,E994&gt;0.4))),"RERUN","")</f>
        <v>#DIV/0!</v>
      </c>
      <c r="J994" t="e">
        <f>IF(E994&gt;5, "DILUTE","")</f>
        <v>#DIV/0!</v>
      </c>
      <c r="K994" t="str">
        <f t="shared" si="41"/>
        <v>BDL</v>
      </c>
      <c r="O994" s="32"/>
      <c r="P994">
        <v>1155</v>
      </c>
    </row>
    <row r="995" spans="2:16" x14ac:dyDescent="0.25">
      <c r="B995"/>
      <c r="C995"/>
      <c r="F995" s="7">
        <f t="shared" si="40"/>
        <v>0</v>
      </c>
      <c r="K995" t="str">
        <f t="shared" si="41"/>
        <v>BDL</v>
      </c>
      <c r="O995" s="32"/>
      <c r="P995">
        <v>1156</v>
      </c>
    </row>
    <row r="996" spans="2:16" x14ac:dyDescent="0.25">
      <c r="B996"/>
      <c r="C996"/>
      <c r="E996" s="1" t="e">
        <f>AVERAGE(C996:C997)</f>
        <v>#DIV/0!</v>
      </c>
      <c r="F996" s="7">
        <f t="shared" si="40"/>
        <v>0</v>
      </c>
      <c r="G996" s="2">
        <f>AVERAGE(F996:F997)</f>
        <v>0</v>
      </c>
      <c r="H996" s="2" t="e">
        <f>STDEV(B996:B997)/AVERAGE(B996:B997)*100</f>
        <v>#DIV/0!</v>
      </c>
      <c r="I996" t="e">
        <f>IF(OR(H996&gt;15,(AND(H996&gt;10,E996&gt;0.4))),"RERUN","")</f>
        <v>#DIV/0!</v>
      </c>
      <c r="J996" t="e">
        <f>IF(E996&gt;5, "DILUTE","")</f>
        <v>#DIV/0!</v>
      </c>
      <c r="K996" t="str">
        <f t="shared" si="41"/>
        <v>BDL</v>
      </c>
      <c r="O996" s="32"/>
      <c r="P996">
        <v>1157</v>
      </c>
    </row>
    <row r="997" spans="2:16" x14ac:dyDescent="0.25">
      <c r="B997"/>
      <c r="C997"/>
      <c r="F997" s="7">
        <f t="shared" si="40"/>
        <v>0</v>
      </c>
      <c r="K997" t="str">
        <f t="shared" si="41"/>
        <v>BDL</v>
      </c>
      <c r="O997" s="32"/>
      <c r="P997">
        <v>1158</v>
      </c>
    </row>
    <row r="998" spans="2:16" x14ac:dyDescent="0.25">
      <c r="B998"/>
      <c r="C998"/>
      <c r="E998" s="1" t="e">
        <f>AVERAGE(C998:C999)</f>
        <v>#DIV/0!</v>
      </c>
      <c r="F998" s="7">
        <f t="shared" si="40"/>
        <v>0</v>
      </c>
      <c r="G998" s="2">
        <f>AVERAGE(F998:F999)</f>
        <v>0</v>
      </c>
      <c r="H998" s="2" t="e">
        <f>STDEV(B998:B999)/AVERAGE(B998:B999)*100</f>
        <v>#DIV/0!</v>
      </c>
      <c r="I998" t="e">
        <f>IF(OR(H998&gt;15,(AND(H998&gt;10,E998&gt;0.4))),"RERUN","")</f>
        <v>#DIV/0!</v>
      </c>
      <c r="J998" t="e">
        <f>IF(E998&gt;5, "DILUTE","")</f>
        <v>#DIV/0!</v>
      </c>
      <c r="K998" t="str">
        <f t="shared" si="41"/>
        <v>BDL</v>
      </c>
      <c r="O998" s="32"/>
      <c r="P998">
        <v>1159</v>
      </c>
    </row>
    <row r="999" spans="2:16" x14ac:dyDescent="0.25">
      <c r="B999"/>
      <c r="C999"/>
      <c r="F999" s="7">
        <f t="shared" si="40"/>
        <v>0</v>
      </c>
      <c r="K999" t="str">
        <f t="shared" si="41"/>
        <v>BDL</v>
      </c>
      <c r="O999" s="32"/>
      <c r="P999">
        <v>1160</v>
      </c>
    </row>
    <row r="1000" spans="2:16" x14ac:dyDescent="0.25">
      <c r="B1000"/>
      <c r="C1000"/>
      <c r="E1000" s="1" t="e">
        <f>AVERAGE(C1000:C1001)</f>
        <v>#DIV/0!</v>
      </c>
      <c r="F1000" s="7">
        <f t="shared" si="40"/>
        <v>0</v>
      </c>
      <c r="G1000" s="2">
        <f>AVERAGE(F1000:F1001)</f>
        <v>0</v>
      </c>
      <c r="H1000" s="2" t="e">
        <f>STDEV(B1000:B1001)/AVERAGE(B1000:B1001)*100</f>
        <v>#DIV/0!</v>
      </c>
      <c r="I1000" t="e">
        <f>IF(OR(H1000&gt;15,(AND(H1000&gt;10,E1000&gt;0.4))),"RERUN","")</f>
        <v>#DIV/0!</v>
      </c>
      <c r="J1000" t="e">
        <f>IF(E1000&gt;5, "DILUTE","")</f>
        <v>#DIV/0!</v>
      </c>
      <c r="K1000" t="str">
        <f t="shared" si="41"/>
        <v>BDL</v>
      </c>
      <c r="O1000" s="32"/>
      <c r="P1000">
        <v>1161</v>
      </c>
    </row>
    <row r="1001" spans="2:16" x14ac:dyDescent="0.25">
      <c r="B1001"/>
      <c r="C1001"/>
      <c r="F1001" s="7">
        <f t="shared" si="40"/>
        <v>0</v>
      </c>
      <c r="K1001" t="str">
        <f t="shared" si="41"/>
        <v>BDL</v>
      </c>
      <c r="O1001" s="32"/>
      <c r="P1001">
        <v>1162</v>
      </c>
    </row>
    <row r="1002" spans="2:16" x14ac:dyDescent="0.25">
      <c r="B1002"/>
      <c r="C1002"/>
      <c r="E1002" s="1" t="e">
        <f>AVERAGE(C1002:C1003)</f>
        <v>#DIV/0!</v>
      </c>
      <c r="F1002" s="7">
        <f t="shared" si="40"/>
        <v>0</v>
      </c>
      <c r="G1002" s="2">
        <f>AVERAGE(F1002:F1003)</f>
        <v>0</v>
      </c>
      <c r="H1002" s="2" t="e">
        <f>STDEV(B1002:B1003)/AVERAGE(B1002:B1003)*100</f>
        <v>#DIV/0!</v>
      </c>
      <c r="I1002" t="e">
        <f>IF(OR(H1002&gt;15,(AND(H1002&gt;10,E1002&gt;0.4))),"RERUN","")</f>
        <v>#DIV/0!</v>
      </c>
      <c r="J1002" t="e">
        <f>IF(E1002&gt;5, "DILUTE","")</f>
        <v>#DIV/0!</v>
      </c>
      <c r="K1002" t="str">
        <f t="shared" si="41"/>
        <v>BDL</v>
      </c>
      <c r="O1002" s="32"/>
      <c r="P1002">
        <v>1163</v>
      </c>
    </row>
    <row r="1003" spans="2:16" x14ac:dyDescent="0.25">
      <c r="B1003"/>
      <c r="C1003"/>
      <c r="F1003" s="7">
        <f t="shared" si="40"/>
        <v>0</v>
      </c>
      <c r="K1003" t="str">
        <f t="shared" si="41"/>
        <v>BDL</v>
      </c>
      <c r="O1003" s="32"/>
      <c r="P1003">
        <v>1164</v>
      </c>
    </row>
    <row r="1004" spans="2:16" x14ac:dyDescent="0.25">
      <c r="B1004"/>
      <c r="C1004"/>
      <c r="E1004" s="1" t="e">
        <f>AVERAGE(C1004:C1005)</f>
        <v>#DIV/0!</v>
      </c>
      <c r="F1004" s="7">
        <f t="shared" si="40"/>
        <v>0</v>
      </c>
      <c r="G1004" s="2">
        <f>AVERAGE(F1004:F1005)</f>
        <v>0</v>
      </c>
      <c r="H1004" s="2" t="e">
        <f>STDEV(B1004:B1005)/AVERAGE(B1004:B1005)*100</f>
        <v>#DIV/0!</v>
      </c>
      <c r="I1004" t="e">
        <f>IF(OR(H1004&gt;15,(AND(H1004&gt;10,E1004&gt;0.4))),"RERUN","")</f>
        <v>#DIV/0!</v>
      </c>
      <c r="J1004" t="e">
        <f>IF(E1004&gt;5, "DILUTE","")</f>
        <v>#DIV/0!</v>
      </c>
      <c r="K1004" t="str">
        <f t="shared" si="41"/>
        <v>BDL</v>
      </c>
      <c r="O1004" s="32"/>
      <c r="P1004">
        <v>1165</v>
      </c>
    </row>
    <row r="1005" spans="2:16" x14ac:dyDescent="0.25">
      <c r="B1005"/>
      <c r="C1005"/>
      <c r="F1005" s="7">
        <f t="shared" si="40"/>
        <v>0</v>
      </c>
      <c r="K1005" t="str">
        <f t="shared" si="41"/>
        <v>BDL</v>
      </c>
      <c r="O1005" s="32"/>
      <c r="P1005">
        <v>1166</v>
      </c>
    </row>
    <row r="1006" spans="2:16" x14ac:dyDescent="0.25">
      <c r="B1006"/>
      <c r="C1006"/>
      <c r="E1006" s="1" t="e">
        <f>AVERAGE(C1006:C1007)</f>
        <v>#DIV/0!</v>
      </c>
      <c r="F1006" s="7">
        <f t="shared" si="40"/>
        <v>0</v>
      </c>
      <c r="G1006" s="2">
        <f>AVERAGE(F1006:F1007)</f>
        <v>0</v>
      </c>
      <c r="H1006" s="2" t="e">
        <f>STDEV(B1006:B1007)/AVERAGE(B1006:B1007)*100</f>
        <v>#DIV/0!</v>
      </c>
      <c r="I1006" t="e">
        <f>IF(OR(H1006&gt;15,(AND(H1006&gt;10,E1006&gt;0.4))),"RERUN","")</f>
        <v>#DIV/0!</v>
      </c>
      <c r="J1006" t="e">
        <f>IF(E1006&gt;5, "DILUTE","")</f>
        <v>#DIV/0!</v>
      </c>
      <c r="K1006" t="str">
        <f t="shared" si="41"/>
        <v>BDL</v>
      </c>
      <c r="O1006" s="32"/>
      <c r="P1006">
        <v>1167</v>
      </c>
    </row>
    <row r="1007" spans="2:16" x14ac:dyDescent="0.25">
      <c r="B1007"/>
      <c r="C1007"/>
      <c r="F1007" s="7">
        <f t="shared" si="40"/>
        <v>0</v>
      </c>
      <c r="K1007" t="str">
        <f t="shared" si="41"/>
        <v>BDL</v>
      </c>
      <c r="O1007" s="32"/>
      <c r="P1007">
        <v>1168</v>
      </c>
    </row>
    <row r="1008" spans="2:16" x14ac:dyDescent="0.25">
      <c r="B1008"/>
      <c r="C1008"/>
      <c r="E1008" s="1" t="e">
        <f>AVERAGE(C1008:C1009)</f>
        <v>#DIV/0!</v>
      </c>
      <c r="F1008" s="7">
        <f t="shared" si="40"/>
        <v>0</v>
      </c>
      <c r="G1008" s="2">
        <f>AVERAGE(F1008:F1009)</f>
        <v>0</v>
      </c>
      <c r="H1008" s="2" t="e">
        <f>STDEV(B1008:B1009)/AVERAGE(B1008:B1009)*100</f>
        <v>#DIV/0!</v>
      </c>
      <c r="I1008" t="e">
        <f>IF(OR(H1008&gt;15,(AND(H1008&gt;10,E1008&gt;0.4))),"RERUN","")</f>
        <v>#DIV/0!</v>
      </c>
      <c r="J1008" t="e">
        <f>IF(E1008&gt;5, "DILUTE","")</f>
        <v>#DIV/0!</v>
      </c>
      <c r="K1008" t="str">
        <f t="shared" si="41"/>
        <v>BDL</v>
      </c>
      <c r="O1008" s="32"/>
      <c r="P1008">
        <v>1169</v>
      </c>
    </row>
    <row r="1009" spans="2:16" x14ac:dyDescent="0.25">
      <c r="B1009"/>
      <c r="C1009"/>
      <c r="F1009" s="7">
        <f t="shared" si="40"/>
        <v>0</v>
      </c>
      <c r="K1009" t="str">
        <f t="shared" si="41"/>
        <v>BDL</v>
      </c>
      <c r="O1009" s="32"/>
      <c r="P1009">
        <v>1170</v>
      </c>
    </row>
    <row r="1010" spans="2:16" x14ac:dyDescent="0.25">
      <c r="B1010"/>
      <c r="C1010"/>
      <c r="E1010" s="1" t="e">
        <f>AVERAGE(C1010:C1011)</f>
        <v>#DIV/0!</v>
      </c>
      <c r="F1010" s="7">
        <f t="shared" si="40"/>
        <v>0</v>
      </c>
      <c r="G1010" s="2">
        <f>AVERAGE(F1010:F1011)</f>
        <v>0</v>
      </c>
      <c r="H1010" s="2" t="e">
        <f>STDEV(B1010:B1011)/AVERAGE(B1010:B1011)*100</f>
        <v>#DIV/0!</v>
      </c>
      <c r="I1010" t="e">
        <f>IF(OR(H1010&gt;15,(AND(H1010&gt;10,E1010&gt;0.4))),"RERUN","")</f>
        <v>#DIV/0!</v>
      </c>
      <c r="J1010" t="e">
        <f>IF(E1010&gt;5, "DILUTE","")</f>
        <v>#DIV/0!</v>
      </c>
      <c r="K1010" t="str">
        <f t="shared" si="41"/>
        <v>BDL</v>
      </c>
      <c r="O1010" s="32"/>
      <c r="P1010">
        <v>1171</v>
      </c>
    </row>
    <row r="1011" spans="2:16" x14ac:dyDescent="0.25">
      <c r="B1011"/>
      <c r="C1011"/>
      <c r="F1011" s="7">
        <f t="shared" si="40"/>
        <v>0</v>
      </c>
      <c r="K1011" t="str">
        <f t="shared" si="41"/>
        <v>BDL</v>
      </c>
      <c r="O1011" s="32"/>
      <c r="P1011">
        <v>1172</v>
      </c>
    </row>
    <row r="1012" spans="2:16" x14ac:dyDescent="0.25">
      <c r="B1012"/>
      <c r="C1012"/>
      <c r="E1012" s="1" t="e">
        <f>AVERAGE(C1012:C1013)</f>
        <v>#DIV/0!</v>
      </c>
      <c r="F1012" s="7">
        <f t="shared" si="40"/>
        <v>0</v>
      </c>
      <c r="G1012" s="2">
        <f>AVERAGE(F1012:F1013)</f>
        <v>0</v>
      </c>
      <c r="H1012" s="2" t="e">
        <f>STDEV(B1012:B1013)/AVERAGE(B1012:B1013)*100</f>
        <v>#DIV/0!</v>
      </c>
      <c r="I1012" t="e">
        <f>IF(OR(H1012&gt;15,(AND(H1012&gt;10,E1012&gt;0.4))),"RERUN","")</f>
        <v>#DIV/0!</v>
      </c>
      <c r="J1012" t="e">
        <f>IF(E1012&gt;5, "DILUTE","")</f>
        <v>#DIV/0!</v>
      </c>
      <c r="K1012" t="str">
        <f t="shared" si="41"/>
        <v>BDL</v>
      </c>
      <c r="O1012" s="32"/>
      <c r="P1012">
        <v>1173</v>
      </c>
    </row>
    <row r="1013" spans="2:16" x14ac:dyDescent="0.25">
      <c r="B1013"/>
      <c r="C1013"/>
      <c r="F1013" s="7">
        <f t="shared" si="40"/>
        <v>0</v>
      </c>
      <c r="K1013" t="str">
        <f t="shared" si="41"/>
        <v>BDL</v>
      </c>
      <c r="O1013" s="32"/>
      <c r="P1013">
        <v>1174</v>
      </c>
    </row>
    <row r="1014" spans="2:16" x14ac:dyDescent="0.25">
      <c r="B1014"/>
      <c r="C1014"/>
      <c r="E1014" s="1" t="e">
        <f>AVERAGE(C1014:C1015)</f>
        <v>#DIV/0!</v>
      </c>
      <c r="F1014" s="7">
        <f t="shared" si="40"/>
        <v>0</v>
      </c>
      <c r="G1014" s="2">
        <f>AVERAGE(F1014:F1015)</f>
        <v>0</v>
      </c>
      <c r="H1014" s="2" t="e">
        <f>STDEV(B1014:B1015)/AVERAGE(B1014:B1015)*100</f>
        <v>#DIV/0!</v>
      </c>
      <c r="I1014" t="e">
        <f>IF(OR(H1014&gt;15,(AND(H1014&gt;10,E1014&gt;0.4))),"RERUN","")</f>
        <v>#DIV/0!</v>
      </c>
      <c r="J1014" t="e">
        <f>IF(E1014&gt;5, "DILUTE","")</f>
        <v>#DIV/0!</v>
      </c>
      <c r="K1014" t="str">
        <f t="shared" si="41"/>
        <v>BDL</v>
      </c>
      <c r="O1014" s="32"/>
      <c r="P1014">
        <v>1175</v>
      </c>
    </row>
    <row r="1015" spans="2:16" x14ac:dyDescent="0.25">
      <c r="B1015"/>
      <c r="C1015"/>
      <c r="F1015" s="7">
        <f t="shared" si="40"/>
        <v>0</v>
      </c>
      <c r="K1015" t="str">
        <f t="shared" si="41"/>
        <v>BDL</v>
      </c>
      <c r="O1015" s="32"/>
      <c r="P1015">
        <v>1176</v>
      </c>
    </row>
    <row r="1016" spans="2:16" x14ac:dyDescent="0.25">
      <c r="B1016"/>
      <c r="C1016"/>
      <c r="E1016" s="1" t="e">
        <f>AVERAGE(C1016:C1017)</f>
        <v>#DIV/0!</v>
      </c>
      <c r="F1016" s="7">
        <f t="shared" si="40"/>
        <v>0</v>
      </c>
      <c r="G1016" s="2">
        <f>AVERAGE(F1016:F1017)</f>
        <v>0</v>
      </c>
      <c r="H1016" s="2" t="e">
        <f>STDEV(B1016:B1017)/AVERAGE(B1016:B1017)*100</f>
        <v>#DIV/0!</v>
      </c>
      <c r="I1016" t="e">
        <f>IF(OR(H1016&gt;15,(AND(H1016&gt;10,E1016&gt;0.4))),"RERUN","")</f>
        <v>#DIV/0!</v>
      </c>
      <c r="J1016" t="e">
        <f>IF(E1016&gt;5, "DILUTE","")</f>
        <v>#DIV/0!</v>
      </c>
      <c r="K1016" t="str">
        <f t="shared" si="41"/>
        <v>BDL</v>
      </c>
      <c r="O1016" s="32"/>
      <c r="P1016">
        <v>1177</v>
      </c>
    </row>
    <row r="1017" spans="2:16" x14ac:dyDescent="0.25">
      <c r="B1017"/>
      <c r="C1017"/>
      <c r="F1017" s="7">
        <f t="shared" si="40"/>
        <v>0</v>
      </c>
      <c r="K1017" t="str">
        <f t="shared" si="41"/>
        <v>BDL</v>
      </c>
      <c r="O1017" s="32"/>
      <c r="P1017">
        <v>1178</v>
      </c>
    </row>
    <row r="1018" spans="2:16" x14ac:dyDescent="0.25">
      <c r="B1018"/>
      <c r="C1018"/>
      <c r="E1018" s="1" t="e">
        <f>AVERAGE(C1018:C1019)</f>
        <v>#DIV/0!</v>
      </c>
      <c r="F1018" s="7">
        <f t="shared" si="40"/>
        <v>0</v>
      </c>
      <c r="G1018" s="2">
        <f>AVERAGE(F1018:F1019)</f>
        <v>0</v>
      </c>
      <c r="H1018" s="2" t="e">
        <f>STDEV(B1018:B1019)/AVERAGE(B1018:B1019)*100</f>
        <v>#DIV/0!</v>
      </c>
      <c r="I1018" t="e">
        <f>IF(OR(H1018&gt;15,(AND(H1018&gt;10,E1018&gt;0.4))),"RERUN","")</f>
        <v>#DIV/0!</v>
      </c>
      <c r="J1018" t="e">
        <f>IF(E1018&gt;5, "DILUTE","")</f>
        <v>#DIV/0!</v>
      </c>
      <c r="K1018" t="str">
        <f t="shared" si="41"/>
        <v>BDL</v>
      </c>
      <c r="O1018" s="32"/>
      <c r="P1018">
        <v>1179</v>
      </c>
    </row>
    <row r="1019" spans="2:16" x14ac:dyDescent="0.25">
      <c r="B1019"/>
      <c r="C1019"/>
      <c r="F1019" s="7">
        <f t="shared" si="40"/>
        <v>0</v>
      </c>
      <c r="K1019" t="str">
        <f t="shared" si="41"/>
        <v>BDL</v>
      </c>
      <c r="O1019" s="32"/>
      <c r="P1019">
        <v>1180</v>
      </c>
    </row>
    <row r="1020" spans="2:16" x14ac:dyDescent="0.25">
      <c r="B1020"/>
      <c r="C1020"/>
      <c r="E1020" s="1" t="e">
        <f>AVERAGE(C1020:C1021)</f>
        <v>#DIV/0!</v>
      </c>
      <c r="F1020" s="7">
        <f t="shared" si="40"/>
        <v>0</v>
      </c>
      <c r="G1020" s="2">
        <f>AVERAGE(F1020:F1021)</f>
        <v>0</v>
      </c>
      <c r="H1020" s="2" t="e">
        <f>STDEV(B1020:B1021)/AVERAGE(B1020:B1021)*100</f>
        <v>#DIV/0!</v>
      </c>
      <c r="I1020" t="e">
        <f>IF(OR(H1020&gt;15,(AND(H1020&gt;10,E1020&gt;0.4))),"RERUN","")</f>
        <v>#DIV/0!</v>
      </c>
      <c r="J1020" t="e">
        <f>IF(E1020&gt;5, "DILUTE","")</f>
        <v>#DIV/0!</v>
      </c>
      <c r="K1020" t="str">
        <f t="shared" si="41"/>
        <v>BDL</v>
      </c>
      <c r="O1020" s="32"/>
      <c r="P1020">
        <v>1181</v>
      </c>
    </row>
    <row r="1021" spans="2:16" x14ac:dyDescent="0.25">
      <c r="B1021"/>
      <c r="C1021"/>
      <c r="F1021" s="7">
        <f t="shared" si="40"/>
        <v>0</v>
      </c>
      <c r="K1021" t="str">
        <f t="shared" si="41"/>
        <v>BDL</v>
      </c>
      <c r="O1021" s="32"/>
      <c r="P1021">
        <v>1182</v>
      </c>
    </row>
    <row r="1022" spans="2:16" x14ac:dyDescent="0.25">
      <c r="B1022"/>
      <c r="C1022"/>
      <c r="E1022" s="1" t="e">
        <f>AVERAGE(C1022:C1023)</f>
        <v>#DIV/0!</v>
      </c>
      <c r="F1022" s="7">
        <f t="shared" si="40"/>
        <v>0</v>
      </c>
      <c r="G1022" s="2">
        <f>AVERAGE(F1022:F1023)</f>
        <v>0</v>
      </c>
      <c r="H1022" s="2" t="e">
        <f>STDEV(B1022:B1023)/AVERAGE(B1022:B1023)*100</f>
        <v>#DIV/0!</v>
      </c>
      <c r="I1022" t="e">
        <f>IF(OR(H1022&gt;15,(AND(H1022&gt;10,E1022&gt;0.4))),"RERUN","")</f>
        <v>#DIV/0!</v>
      </c>
      <c r="J1022" t="e">
        <f>IF(E1022&gt;5, "DILUTE","")</f>
        <v>#DIV/0!</v>
      </c>
      <c r="K1022" t="str">
        <f t="shared" si="41"/>
        <v>BDL</v>
      </c>
      <c r="O1022" s="32"/>
      <c r="P1022">
        <v>1183</v>
      </c>
    </row>
    <row r="1023" spans="2:16" x14ac:dyDescent="0.25">
      <c r="B1023"/>
      <c r="C1023"/>
      <c r="F1023" s="7">
        <f t="shared" si="40"/>
        <v>0</v>
      </c>
      <c r="K1023" t="str">
        <f t="shared" si="41"/>
        <v>BDL</v>
      </c>
      <c r="O1023" s="32"/>
      <c r="P1023">
        <v>1184</v>
      </c>
    </row>
    <row r="1024" spans="2:16" x14ac:dyDescent="0.25">
      <c r="B1024"/>
      <c r="C1024"/>
      <c r="E1024" s="1" t="e">
        <f>AVERAGE(C1024:C1025)</f>
        <v>#DIV/0!</v>
      </c>
      <c r="F1024" s="7">
        <f t="shared" si="40"/>
        <v>0</v>
      </c>
      <c r="G1024" s="2">
        <f>AVERAGE(F1024:F1025)</f>
        <v>0</v>
      </c>
      <c r="H1024" s="2" t="e">
        <f>STDEV(B1024:B1025)/AVERAGE(B1024:B1025)*100</f>
        <v>#DIV/0!</v>
      </c>
      <c r="I1024" t="e">
        <f>IF(OR(H1024&gt;15,(AND(H1024&gt;10,E1024&gt;0.4))),"RERUN","")</f>
        <v>#DIV/0!</v>
      </c>
      <c r="J1024" t="e">
        <f>IF(E1024&gt;5, "DILUTE","")</f>
        <v>#DIV/0!</v>
      </c>
      <c r="K1024" t="str">
        <f t="shared" si="41"/>
        <v>BDL</v>
      </c>
      <c r="O1024" s="32"/>
      <c r="P1024">
        <v>1185</v>
      </c>
    </row>
    <row r="1025" spans="2:16" x14ac:dyDescent="0.25">
      <c r="B1025"/>
      <c r="C1025"/>
      <c r="F1025" s="7">
        <f t="shared" si="40"/>
        <v>0</v>
      </c>
      <c r="K1025" t="str">
        <f t="shared" si="41"/>
        <v>BDL</v>
      </c>
      <c r="O1025" s="32"/>
      <c r="P1025">
        <v>1186</v>
      </c>
    </row>
    <row r="1026" spans="2:16" x14ac:dyDescent="0.25">
      <c r="B1026"/>
      <c r="C1026"/>
      <c r="E1026" s="1" t="e">
        <f>AVERAGE(C1026:C1027)</f>
        <v>#DIV/0!</v>
      </c>
      <c r="F1026" s="7">
        <f t="shared" si="40"/>
        <v>0</v>
      </c>
      <c r="G1026" s="2">
        <f>AVERAGE(F1026:F1027)</f>
        <v>0</v>
      </c>
      <c r="H1026" s="2" t="e">
        <f>STDEV(B1026:B1027)/AVERAGE(B1026:B1027)*100</f>
        <v>#DIV/0!</v>
      </c>
      <c r="I1026" t="e">
        <f>IF(OR(H1026&gt;15,(AND(H1026&gt;10,E1026&gt;0.4))),"RERUN","")</f>
        <v>#DIV/0!</v>
      </c>
      <c r="J1026" t="e">
        <f>IF(E1026&gt;5, "DILUTE","")</f>
        <v>#DIV/0!</v>
      </c>
      <c r="K1026" t="str">
        <f t="shared" si="41"/>
        <v>BDL</v>
      </c>
      <c r="O1026" s="32"/>
      <c r="P1026">
        <v>1187</v>
      </c>
    </row>
    <row r="1027" spans="2:16" x14ac:dyDescent="0.25">
      <c r="B1027"/>
      <c r="C1027"/>
      <c r="F1027" s="7">
        <f t="shared" si="40"/>
        <v>0</v>
      </c>
      <c r="K1027" t="str">
        <f t="shared" si="41"/>
        <v>BDL</v>
      </c>
      <c r="O1027" s="32"/>
      <c r="P1027">
        <v>1188</v>
      </c>
    </row>
    <row r="1028" spans="2:16" x14ac:dyDescent="0.25">
      <c r="B1028"/>
      <c r="C1028"/>
      <c r="E1028" s="1" t="e">
        <f>AVERAGE(C1028:C1029)</f>
        <v>#DIV/0!</v>
      </c>
      <c r="F1028" s="7">
        <f t="shared" si="40"/>
        <v>0</v>
      </c>
      <c r="G1028" s="2">
        <f>AVERAGE(F1028:F1029)</f>
        <v>0</v>
      </c>
      <c r="H1028" s="2" t="e">
        <f>STDEV(B1028:B1029)/AVERAGE(B1028:B1029)*100</f>
        <v>#DIV/0!</v>
      </c>
      <c r="I1028" t="e">
        <f>IF(OR(H1028&gt;15,(AND(H1028&gt;10,E1028&gt;0.4))),"RERUN","")</f>
        <v>#DIV/0!</v>
      </c>
      <c r="J1028" t="e">
        <f>IF(E1028&gt;5, "DILUTE","")</f>
        <v>#DIV/0!</v>
      </c>
      <c r="K1028" t="str">
        <f t="shared" si="41"/>
        <v>BDL</v>
      </c>
      <c r="O1028" s="32"/>
      <c r="P1028">
        <v>1189</v>
      </c>
    </row>
    <row r="1029" spans="2:16" x14ac:dyDescent="0.25">
      <c r="B1029"/>
      <c r="C1029"/>
      <c r="F1029" s="7">
        <f t="shared" si="40"/>
        <v>0</v>
      </c>
      <c r="K1029" t="str">
        <f t="shared" si="41"/>
        <v>BDL</v>
      </c>
      <c r="O1029" s="32"/>
      <c r="P1029">
        <v>1190</v>
      </c>
    </row>
    <row r="1030" spans="2:16" x14ac:dyDescent="0.25">
      <c r="B1030"/>
      <c r="C1030"/>
      <c r="E1030" s="1" t="e">
        <f>AVERAGE(C1030:C1031)</f>
        <v>#DIV/0!</v>
      </c>
      <c r="F1030" s="7">
        <f t="shared" si="40"/>
        <v>0</v>
      </c>
      <c r="G1030" s="2">
        <f>AVERAGE(F1030:F1031)</f>
        <v>0</v>
      </c>
      <c r="H1030" s="2" t="e">
        <f>STDEV(B1030:B1031)/AVERAGE(B1030:B1031)*100</f>
        <v>#DIV/0!</v>
      </c>
      <c r="I1030" t="e">
        <f>IF(OR(H1030&gt;15,(AND(H1030&gt;10,E1030&gt;0.4))),"RERUN","")</f>
        <v>#DIV/0!</v>
      </c>
      <c r="J1030" t="e">
        <f>IF(E1030&gt;5, "DILUTE","")</f>
        <v>#DIV/0!</v>
      </c>
      <c r="K1030" t="str">
        <f t="shared" si="41"/>
        <v>BDL</v>
      </c>
      <c r="O1030" s="32"/>
      <c r="P1030">
        <v>1191</v>
      </c>
    </row>
    <row r="1031" spans="2:16" x14ac:dyDescent="0.25">
      <c r="B1031"/>
      <c r="C1031"/>
      <c r="F1031" s="7">
        <f t="shared" si="40"/>
        <v>0</v>
      </c>
      <c r="K1031" t="str">
        <f t="shared" si="41"/>
        <v>BDL</v>
      </c>
      <c r="O1031" s="32"/>
      <c r="P1031">
        <v>1192</v>
      </c>
    </row>
    <row r="1032" spans="2:16" x14ac:dyDescent="0.25">
      <c r="B1032"/>
      <c r="C1032"/>
      <c r="E1032" s="1" t="e">
        <f>AVERAGE(C1032:C1033)</f>
        <v>#DIV/0!</v>
      </c>
      <c r="F1032" s="7">
        <f t="shared" si="40"/>
        <v>0</v>
      </c>
      <c r="G1032" s="2">
        <f>AVERAGE(F1032:F1033)</f>
        <v>0</v>
      </c>
      <c r="H1032" s="2" t="e">
        <f>STDEV(B1032:B1033)/AVERAGE(B1032:B1033)*100</f>
        <v>#DIV/0!</v>
      </c>
      <c r="I1032" t="e">
        <f>IF(OR(H1032&gt;15,(AND(H1032&gt;10,E1032&gt;0.4))),"RERUN","")</f>
        <v>#DIV/0!</v>
      </c>
      <c r="J1032" t="e">
        <f>IF(E1032&gt;5, "DILUTE","")</f>
        <v>#DIV/0!</v>
      </c>
      <c r="K1032" t="str">
        <f t="shared" si="41"/>
        <v>BDL</v>
      </c>
      <c r="O1032" s="32"/>
      <c r="P1032">
        <v>1193</v>
      </c>
    </row>
    <row r="1033" spans="2:16" x14ac:dyDescent="0.25">
      <c r="B1033"/>
      <c r="C1033"/>
      <c r="F1033" s="7">
        <f t="shared" si="40"/>
        <v>0</v>
      </c>
      <c r="K1033" t="str">
        <f t="shared" si="41"/>
        <v>BDL</v>
      </c>
      <c r="O1033" s="32"/>
      <c r="P1033">
        <v>1194</v>
      </c>
    </row>
    <row r="1034" spans="2:16" x14ac:dyDescent="0.25">
      <c r="B1034"/>
      <c r="C1034"/>
      <c r="E1034" s="1" t="e">
        <f>AVERAGE(C1034:C1035)</f>
        <v>#DIV/0!</v>
      </c>
      <c r="F1034" s="7">
        <f t="shared" si="40"/>
        <v>0</v>
      </c>
      <c r="G1034" s="2">
        <f>AVERAGE(F1034:F1035)</f>
        <v>0</v>
      </c>
      <c r="H1034" s="2" t="e">
        <f>STDEV(B1034:B1035)/AVERAGE(B1034:B1035)*100</f>
        <v>#DIV/0!</v>
      </c>
      <c r="I1034" t="e">
        <f>IF(OR(H1034&gt;15,(AND(H1034&gt;10,E1034&gt;0.4))),"RERUN","")</f>
        <v>#DIV/0!</v>
      </c>
      <c r="J1034" t="e">
        <f>IF(E1034&gt;5, "DILUTE","")</f>
        <v>#DIV/0!</v>
      </c>
      <c r="K1034" t="str">
        <f t="shared" si="41"/>
        <v>BDL</v>
      </c>
      <c r="O1034" s="32"/>
      <c r="P1034">
        <v>1195</v>
      </c>
    </row>
    <row r="1035" spans="2:16" x14ac:dyDescent="0.25">
      <c r="B1035"/>
      <c r="C1035"/>
      <c r="F1035" s="7">
        <f t="shared" si="40"/>
        <v>0</v>
      </c>
      <c r="K1035" t="str">
        <f t="shared" si="41"/>
        <v>BDL</v>
      </c>
      <c r="O1035" s="32"/>
      <c r="P1035">
        <v>1196</v>
      </c>
    </row>
    <row r="1036" spans="2:16" x14ac:dyDescent="0.25">
      <c r="B1036"/>
      <c r="C1036"/>
      <c r="E1036" s="1" t="e">
        <f>AVERAGE(C1036:C1037)</f>
        <v>#DIV/0!</v>
      </c>
      <c r="F1036" s="7">
        <f t="shared" si="40"/>
        <v>0</v>
      </c>
      <c r="G1036" s="2">
        <f>AVERAGE(F1036:F1037)</f>
        <v>0</v>
      </c>
      <c r="H1036" s="2" t="e">
        <f>STDEV(B1036:B1037)/AVERAGE(B1036:B1037)*100</f>
        <v>#DIV/0!</v>
      </c>
      <c r="I1036" t="e">
        <f>IF(OR(H1036&gt;15,(AND(H1036&gt;10,E1036&gt;0.4))),"RERUN","")</f>
        <v>#DIV/0!</v>
      </c>
      <c r="J1036" t="e">
        <f>IF(E1036&gt;5, "DILUTE","")</f>
        <v>#DIV/0!</v>
      </c>
      <c r="K1036" t="str">
        <f t="shared" si="41"/>
        <v>BDL</v>
      </c>
      <c r="O1036" s="32"/>
      <c r="P1036">
        <v>1197</v>
      </c>
    </row>
    <row r="1037" spans="2:16" x14ac:dyDescent="0.25">
      <c r="B1037"/>
      <c r="C1037"/>
      <c r="F1037" s="7">
        <f t="shared" si="40"/>
        <v>0</v>
      </c>
      <c r="K1037" t="str">
        <f t="shared" si="41"/>
        <v>BDL</v>
      </c>
      <c r="O1037" s="32"/>
      <c r="P1037">
        <v>1198</v>
      </c>
    </row>
    <row r="1038" spans="2:16" x14ac:dyDescent="0.25">
      <c r="B1038"/>
      <c r="C1038"/>
      <c r="E1038" s="1" t="e">
        <f>AVERAGE(C1038:C1039)</f>
        <v>#DIV/0!</v>
      </c>
      <c r="F1038" s="7">
        <f t="shared" si="40"/>
        <v>0</v>
      </c>
      <c r="G1038" s="2">
        <f>AVERAGE(F1038:F1039)</f>
        <v>0</v>
      </c>
      <c r="H1038" s="2" t="e">
        <f>STDEV(B1038:B1039)/AVERAGE(B1038:B1039)*100</f>
        <v>#DIV/0!</v>
      </c>
      <c r="I1038" t="e">
        <f>IF(OR(H1038&gt;15,(AND(H1038&gt;10,E1038&gt;0.4))),"RERUN","")</f>
        <v>#DIV/0!</v>
      </c>
      <c r="J1038" t="e">
        <f>IF(E1038&gt;5, "DILUTE","")</f>
        <v>#DIV/0!</v>
      </c>
      <c r="K1038" t="str">
        <f t="shared" si="41"/>
        <v>BDL</v>
      </c>
      <c r="O1038" s="32"/>
      <c r="P1038">
        <v>1199</v>
      </c>
    </row>
    <row r="1039" spans="2:16" x14ac:dyDescent="0.25">
      <c r="B1039"/>
      <c r="C1039"/>
      <c r="F1039" s="7">
        <f t="shared" si="40"/>
        <v>0</v>
      </c>
      <c r="K1039" t="str">
        <f t="shared" si="41"/>
        <v>BDL</v>
      </c>
      <c r="O1039" s="32"/>
      <c r="P1039">
        <v>1200</v>
      </c>
    </row>
    <row r="1040" spans="2:16" x14ac:dyDescent="0.25">
      <c r="B1040"/>
      <c r="C1040"/>
      <c r="E1040" s="1" t="e">
        <f>AVERAGE(C1040:C1041)</f>
        <v>#DIV/0!</v>
      </c>
      <c r="F1040" s="7">
        <f t="shared" si="40"/>
        <v>0</v>
      </c>
      <c r="G1040" s="2">
        <f>AVERAGE(F1040:F1041)</f>
        <v>0</v>
      </c>
      <c r="H1040" s="2" t="e">
        <f>STDEV(B1040:B1041)/AVERAGE(B1040:B1041)*100</f>
        <v>#DIV/0!</v>
      </c>
      <c r="I1040" t="e">
        <f>IF(OR(H1040&gt;15,(AND(H1040&gt;10,E1040&gt;0.4))),"RERUN","")</f>
        <v>#DIV/0!</v>
      </c>
      <c r="J1040" t="e">
        <f>IF(E1040&gt;5, "DILUTE","")</f>
        <v>#DIV/0!</v>
      </c>
      <c r="K1040" t="str">
        <f t="shared" si="41"/>
        <v>BDL</v>
      </c>
      <c r="O1040" s="32"/>
      <c r="P1040">
        <v>1201</v>
      </c>
    </row>
    <row r="1041" spans="2:16" x14ac:dyDescent="0.25">
      <c r="B1041"/>
      <c r="C1041"/>
      <c r="F1041" s="7">
        <f t="shared" si="40"/>
        <v>0</v>
      </c>
      <c r="K1041" t="str">
        <f t="shared" si="41"/>
        <v>BDL</v>
      </c>
      <c r="O1041" s="32"/>
      <c r="P1041">
        <v>1202</v>
      </c>
    </row>
    <row r="1042" spans="2:16" x14ac:dyDescent="0.25">
      <c r="B1042"/>
      <c r="C1042"/>
      <c r="E1042" s="1" t="e">
        <f>AVERAGE(C1042:C1043)</f>
        <v>#DIV/0!</v>
      </c>
      <c r="F1042" s="7">
        <f t="shared" si="40"/>
        <v>0</v>
      </c>
      <c r="G1042" s="2">
        <f>AVERAGE(F1042:F1043)</f>
        <v>0</v>
      </c>
      <c r="H1042" s="2" t="e">
        <f>STDEV(B1042:B1043)/AVERAGE(B1042:B1043)*100</f>
        <v>#DIV/0!</v>
      </c>
      <c r="I1042" t="e">
        <f>IF(OR(H1042&gt;15,(AND(H1042&gt;10,E1042&gt;0.4))),"RERUN","")</f>
        <v>#DIV/0!</v>
      </c>
      <c r="J1042" t="e">
        <f>IF(E1042&gt;5, "DILUTE","")</f>
        <v>#DIV/0!</v>
      </c>
      <c r="K1042" t="str">
        <f t="shared" si="41"/>
        <v>BDL</v>
      </c>
      <c r="O1042" s="32"/>
      <c r="P1042">
        <v>1203</v>
      </c>
    </row>
    <row r="1043" spans="2:16" x14ac:dyDescent="0.25">
      <c r="B1043"/>
      <c r="C1043"/>
      <c r="F1043" s="7">
        <f t="shared" si="40"/>
        <v>0</v>
      </c>
      <c r="K1043" t="str">
        <f t="shared" si="41"/>
        <v>BDL</v>
      </c>
      <c r="O1043" s="32"/>
      <c r="P1043">
        <v>1204</v>
      </c>
    </row>
    <row r="1044" spans="2:16" x14ac:dyDescent="0.25">
      <c r="B1044"/>
      <c r="C1044"/>
      <c r="E1044" s="1" t="e">
        <f>AVERAGE(C1044:C1045)</f>
        <v>#DIV/0!</v>
      </c>
      <c r="F1044" s="7">
        <f t="shared" si="40"/>
        <v>0</v>
      </c>
      <c r="G1044" s="2">
        <f>AVERAGE(F1044:F1045)</f>
        <v>0</v>
      </c>
      <c r="H1044" s="2" t="e">
        <f>STDEV(B1044:B1045)/AVERAGE(B1044:B1045)*100</f>
        <v>#DIV/0!</v>
      </c>
      <c r="I1044" t="e">
        <f>IF(OR(H1044&gt;15,(AND(H1044&gt;10,E1044&gt;0.4))),"RERUN","")</f>
        <v>#DIV/0!</v>
      </c>
      <c r="J1044" t="e">
        <f>IF(E1044&gt;5, "DILUTE","")</f>
        <v>#DIV/0!</v>
      </c>
      <c r="K1044" t="str">
        <f t="shared" si="41"/>
        <v>BDL</v>
      </c>
      <c r="O1044" s="32"/>
      <c r="P1044">
        <v>1205</v>
      </c>
    </row>
    <row r="1045" spans="2:16" x14ac:dyDescent="0.25">
      <c r="B1045"/>
      <c r="C1045"/>
      <c r="F1045" s="7">
        <f t="shared" si="40"/>
        <v>0</v>
      </c>
      <c r="K1045" t="str">
        <f t="shared" si="41"/>
        <v>BDL</v>
      </c>
      <c r="O1045" s="32"/>
      <c r="P1045">
        <v>1206</v>
      </c>
    </row>
    <row r="1046" spans="2:16" x14ac:dyDescent="0.25">
      <c r="B1046"/>
      <c r="C1046"/>
      <c r="E1046" s="1" t="e">
        <f>AVERAGE(C1046:C1047)</f>
        <v>#DIV/0!</v>
      </c>
      <c r="F1046" s="7">
        <f t="shared" si="40"/>
        <v>0</v>
      </c>
      <c r="G1046" s="2">
        <f>AVERAGE(F1046:F1047)</f>
        <v>0</v>
      </c>
      <c r="H1046" s="2" t="e">
        <f>STDEV(B1046:B1047)/AVERAGE(B1046:B1047)*100</f>
        <v>#DIV/0!</v>
      </c>
      <c r="I1046" t="e">
        <f>IF(OR(H1046&gt;15,(AND(H1046&gt;10,E1046&gt;0.4))),"RERUN","")</f>
        <v>#DIV/0!</v>
      </c>
      <c r="J1046" t="e">
        <f>IF(E1046&gt;5, "DILUTE","")</f>
        <v>#DIV/0!</v>
      </c>
      <c r="K1046" t="str">
        <f t="shared" si="41"/>
        <v>BDL</v>
      </c>
      <c r="O1046" s="32"/>
      <c r="P1046">
        <v>1207</v>
      </c>
    </row>
    <row r="1047" spans="2:16" x14ac:dyDescent="0.25">
      <c r="B1047"/>
      <c r="C1047"/>
      <c r="F1047" s="7">
        <f t="shared" si="40"/>
        <v>0</v>
      </c>
      <c r="K1047" t="str">
        <f t="shared" si="41"/>
        <v>BDL</v>
      </c>
      <c r="O1047" s="32"/>
      <c r="P1047">
        <v>1208</v>
      </c>
    </row>
    <row r="1048" spans="2:16" x14ac:dyDescent="0.25">
      <c r="B1048"/>
      <c r="C1048"/>
      <c r="E1048" s="1" t="e">
        <f>AVERAGE(C1048:C1049)</f>
        <v>#DIV/0!</v>
      </c>
      <c r="F1048" s="7">
        <f t="shared" si="40"/>
        <v>0</v>
      </c>
      <c r="G1048" s="2">
        <f>AVERAGE(F1048:F1049)</f>
        <v>0</v>
      </c>
      <c r="H1048" s="2" t="e">
        <f>STDEV(B1048:B1049)/AVERAGE(B1048:B1049)*100</f>
        <v>#DIV/0!</v>
      </c>
      <c r="I1048" t="e">
        <f>IF(OR(H1048&gt;15,(AND(H1048&gt;10,E1048&gt;0.4))),"RERUN","")</f>
        <v>#DIV/0!</v>
      </c>
      <c r="J1048" t="e">
        <f>IF(E1048&gt;5, "DILUTE","")</f>
        <v>#DIV/0!</v>
      </c>
      <c r="K1048" t="str">
        <f t="shared" si="41"/>
        <v>BDL</v>
      </c>
      <c r="O1048" s="32"/>
      <c r="P1048">
        <v>1209</v>
      </c>
    </row>
    <row r="1049" spans="2:16" x14ac:dyDescent="0.25">
      <c r="B1049"/>
      <c r="C1049"/>
      <c r="F1049" s="7">
        <f t="shared" si="40"/>
        <v>0</v>
      </c>
      <c r="K1049" t="str">
        <f t="shared" si="41"/>
        <v>BDL</v>
      </c>
      <c r="O1049" s="32"/>
      <c r="P1049">
        <v>1210</v>
      </c>
    </row>
    <row r="1050" spans="2:16" x14ac:dyDescent="0.25">
      <c r="B1050"/>
      <c r="C1050"/>
      <c r="E1050" s="1" t="e">
        <f>AVERAGE(C1050:C1051)</f>
        <v>#DIV/0!</v>
      </c>
      <c r="F1050" s="7">
        <f t="shared" si="40"/>
        <v>0</v>
      </c>
      <c r="G1050" s="2">
        <f>AVERAGE(F1050:F1051)</f>
        <v>0</v>
      </c>
      <c r="H1050" s="2" t="e">
        <f>STDEV(B1050:B1051)/AVERAGE(B1050:B1051)*100</f>
        <v>#DIV/0!</v>
      </c>
      <c r="I1050" t="e">
        <f>IF(OR(H1050&gt;15,(AND(H1050&gt;10,E1050&gt;0.4))),"RERUN","")</f>
        <v>#DIV/0!</v>
      </c>
      <c r="J1050" t="e">
        <f>IF(E1050&gt;5, "DILUTE","")</f>
        <v>#DIV/0!</v>
      </c>
      <c r="K1050" t="str">
        <f t="shared" si="41"/>
        <v>BDL</v>
      </c>
      <c r="O1050" s="32"/>
      <c r="P1050">
        <v>1211</v>
      </c>
    </row>
    <row r="1051" spans="2:16" x14ac:dyDescent="0.25">
      <c r="B1051"/>
      <c r="C1051"/>
      <c r="F1051" s="7">
        <f t="shared" si="40"/>
        <v>0</v>
      </c>
      <c r="K1051" t="str">
        <f t="shared" si="41"/>
        <v>BDL</v>
      </c>
      <c r="O1051" s="32"/>
      <c r="P1051">
        <v>1212</v>
      </c>
    </row>
    <row r="1052" spans="2:16" x14ac:dyDescent="0.25">
      <c r="B1052"/>
      <c r="C1052"/>
      <c r="E1052" s="1" t="e">
        <f>AVERAGE(C1052:C1053)</f>
        <v>#DIV/0!</v>
      </c>
      <c r="F1052" s="7">
        <f t="shared" si="40"/>
        <v>0</v>
      </c>
      <c r="G1052" s="2">
        <f>AVERAGE(F1052:F1053)</f>
        <v>0</v>
      </c>
      <c r="H1052" s="2" t="e">
        <f>STDEV(B1052:B1053)/AVERAGE(B1052:B1053)*100</f>
        <v>#DIV/0!</v>
      </c>
      <c r="I1052" t="e">
        <f>IF(OR(H1052&gt;15,(AND(H1052&gt;10,E1052&gt;0.4))),"RERUN","")</f>
        <v>#DIV/0!</v>
      </c>
      <c r="J1052" t="e">
        <f>IF(E1052&gt;5, "DILUTE","")</f>
        <v>#DIV/0!</v>
      </c>
      <c r="K1052" t="str">
        <f t="shared" si="41"/>
        <v>BDL</v>
      </c>
      <c r="O1052" s="32"/>
      <c r="P1052">
        <v>1213</v>
      </c>
    </row>
    <row r="1053" spans="2:16" x14ac:dyDescent="0.25">
      <c r="B1053"/>
      <c r="C1053"/>
      <c r="F1053" s="7">
        <f t="shared" si="40"/>
        <v>0</v>
      </c>
      <c r="K1053" t="str">
        <f t="shared" si="41"/>
        <v>BDL</v>
      </c>
      <c r="O1053" s="32"/>
      <c r="P1053">
        <v>1214</v>
      </c>
    </row>
    <row r="1054" spans="2:16" x14ac:dyDescent="0.25">
      <c r="B1054"/>
      <c r="C1054"/>
      <c r="E1054" s="1" t="e">
        <f>AVERAGE(C1054:C1055)</f>
        <v>#DIV/0!</v>
      </c>
      <c r="F1054" s="7">
        <f t="shared" si="40"/>
        <v>0</v>
      </c>
      <c r="G1054" s="2">
        <f>AVERAGE(F1054:F1055)</f>
        <v>0</v>
      </c>
      <c r="H1054" s="2" t="e">
        <f>STDEV(B1054:B1055)/AVERAGE(B1054:B1055)*100</f>
        <v>#DIV/0!</v>
      </c>
      <c r="I1054" t="e">
        <f>IF(OR(H1054&gt;15,(AND(H1054&gt;10,E1054&gt;0.4))),"RERUN","")</f>
        <v>#DIV/0!</v>
      </c>
      <c r="J1054" t="e">
        <f>IF(E1054&gt;5, "DILUTE","")</f>
        <v>#DIV/0!</v>
      </c>
      <c r="K1054" t="str">
        <f t="shared" si="41"/>
        <v>BDL</v>
      </c>
      <c r="O1054" s="32"/>
      <c r="P1054">
        <v>1215</v>
      </c>
    </row>
    <row r="1055" spans="2:16" x14ac:dyDescent="0.25">
      <c r="B1055"/>
      <c r="C1055"/>
      <c r="F1055" s="7">
        <f t="shared" si="40"/>
        <v>0</v>
      </c>
      <c r="K1055" t="str">
        <f t="shared" si="41"/>
        <v>BDL</v>
      </c>
      <c r="O1055" s="32"/>
      <c r="P1055">
        <v>1216</v>
      </c>
    </row>
    <row r="1056" spans="2:16" x14ac:dyDescent="0.25">
      <c r="B1056"/>
      <c r="C1056"/>
      <c r="E1056" s="1" t="e">
        <f>AVERAGE(C1056:C1057)</f>
        <v>#DIV/0!</v>
      </c>
      <c r="F1056" s="7">
        <f t="shared" si="40"/>
        <v>0</v>
      </c>
      <c r="G1056" s="2">
        <f>AVERAGE(F1056:F1057)</f>
        <v>0</v>
      </c>
      <c r="H1056" s="2" t="e">
        <f>STDEV(B1056:B1057)/AVERAGE(B1056:B1057)*100</f>
        <v>#DIV/0!</v>
      </c>
      <c r="I1056" t="e">
        <f>IF(OR(H1056&gt;15,(AND(H1056&gt;10,E1056&gt;0.4))),"RERUN","")</f>
        <v>#DIV/0!</v>
      </c>
      <c r="J1056" t="e">
        <f>IF(E1056&gt;5, "DILUTE","")</f>
        <v>#DIV/0!</v>
      </c>
      <c r="K1056" t="str">
        <f t="shared" si="41"/>
        <v>BDL</v>
      </c>
      <c r="O1056" s="32"/>
      <c r="P1056">
        <v>1217</v>
      </c>
    </row>
    <row r="1057" spans="2:16" x14ac:dyDescent="0.25">
      <c r="B1057"/>
      <c r="C1057"/>
      <c r="F1057" s="7">
        <f t="shared" ref="F1057:F1120" si="42">C1057*D1057</f>
        <v>0</v>
      </c>
      <c r="K1057" t="str">
        <f t="shared" ref="K1057:K1120" si="43">IF(C1057&lt;0.1,"BDL","")</f>
        <v>BDL</v>
      </c>
      <c r="O1057" s="32"/>
      <c r="P1057">
        <v>1218</v>
      </c>
    </row>
    <row r="1058" spans="2:16" x14ac:dyDescent="0.25">
      <c r="B1058"/>
      <c r="C1058"/>
      <c r="E1058" s="1" t="e">
        <f>AVERAGE(C1058:C1059)</f>
        <v>#DIV/0!</v>
      </c>
      <c r="F1058" s="7">
        <f t="shared" si="42"/>
        <v>0</v>
      </c>
      <c r="G1058" s="2">
        <f>AVERAGE(F1058:F1059)</f>
        <v>0</v>
      </c>
      <c r="H1058" s="2" t="e">
        <f>STDEV(B1058:B1059)/AVERAGE(B1058:B1059)*100</f>
        <v>#DIV/0!</v>
      </c>
      <c r="I1058" t="e">
        <f>IF(OR(H1058&gt;15,(AND(H1058&gt;10,E1058&gt;0.4))),"RERUN","")</f>
        <v>#DIV/0!</v>
      </c>
      <c r="J1058" t="e">
        <f>IF(E1058&gt;5, "DILUTE","")</f>
        <v>#DIV/0!</v>
      </c>
      <c r="K1058" t="str">
        <f t="shared" si="43"/>
        <v>BDL</v>
      </c>
      <c r="O1058" s="32"/>
      <c r="P1058">
        <v>1219</v>
      </c>
    </row>
    <row r="1059" spans="2:16" x14ac:dyDescent="0.25">
      <c r="B1059"/>
      <c r="C1059"/>
      <c r="F1059" s="7">
        <f t="shared" si="42"/>
        <v>0</v>
      </c>
      <c r="K1059" t="str">
        <f t="shared" si="43"/>
        <v>BDL</v>
      </c>
      <c r="O1059" s="32"/>
      <c r="P1059">
        <v>1220</v>
      </c>
    </row>
    <row r="1060" spans="2:16" x14ac:dyDescent="0.25">
      <c r="B1060"/>
      <c r="C1060"/>
      <c r="E1060" s="1" t="e">
        <f>AVERAGE(C1060:C1061)</f>
        <v>#DIV/0!</v>
      </c>
      <c r="F1060" s="7">
        <f t="shared" si="42"/>
        <v>0</v>
      </c>
      <c r="G1060" s="2">
        <f>AVERAGE(F1060:F1061)</f>
        <v>0</v>
      </c>
      <c r="H1060" s="2" t="e">
        <f>STDEV(B1060:B1061)/AVERAGE(B1060:B1061)*100</f>
        <v>#DIV/0!</v>
      </c>
      <c r="I1060" t="e">
        <f>IF(OR(H1060&gt;15,(AND(H1060&gt;10,E1060&gt;0.4))),"RERUN","")</f>
        <v>#DIV/0!</v>
      </c>
      <c r="J1060" t="e">
        <f>IF(E1060&gt;5, "DILUTE","")</f>
        <v>#DIV/0!</v>
      </c>
      <c r="K1060" t="str">
        <f t="shared" si="43"/>
        <v>BDL</v>
      </c>
      <c r="O1060" s="32"/>
      <c r="P1060">
        <v>1221</v>
      </c>
    </row>
    <row r="1061" spans="2:16" x14ac:dyDescent="0.25">
      <c r="B1061"/>
      <c r="C1061"/>
      <c r="F1061" s="7">
        <f t="shared" si="42"/>
        <v>0</v>
      </c>
      <c r="K1061" t="str">
        <f t="shared" si="43"/>
        <v>BDL</v>
      </c>
      <c r="O1061" s="32"/>
      <c r="P1061">
        <v>1222</v>
      </c>
    </row>
    <row r="1062" spans="2:16" x14ac:dyDescent="0.25">
      <c r="B1062"/>
      <c r="C1062"/>
      <c r="E1062" s="1" t="e">
        <f>AVERAGE(C1062:C1063)</f>
        <v>#DIV/0!</v>
      </c>
      <c r="F1062" s="7">
        <f t="shared" si="42"/>
        <v>0</v>
      </c>
      <c r="G1062" s="2">
        <f>AVERAGE(F1062:F1063)</f>
        <v>0</v>
      </c>
      <c r="H1062" s="2" t="e">
        <f>STDEV(B1062:B1063)/AVERAGE(B1062:B1063)*100</f>
        <v>#DIV/0!</v>
      </c>
      <c r="I1062" t="e">
        <f>IF(OR(H1062&gt;15,(AND(H1062&gt;10,E1062&gt;0.4))),"RERUN","")</f>
        <v>#DIV/0!</v>
      </c>
      <c r="J1062" t="e">
        <f>IF(E1062&gt;5, "DILUTE","")</f>
        <v>#DIV/0!</v>
      </c>
      <c r="K1062" t="str">
        <f t="shared" si="43"/>
        <v>BDL</v>
      </c>
      <c r="O1062" s="32"/>
      <c r="P1062">
        <v>1223</v>
      </c>
    </row>
    <row r="1063" spans="2:16" x14ac:dyDescent="0.25">
      <c r="B1063"/>
      <c r="C1063"/>
      <c r="F1063" s="7">
        <f t="shared" si="42"/>
        <v>0</v>
      </c>
      <c r="K1063" t="str">
        <f t="shared" si="43"/>
        <v>BDL</v>
      </c>
      <c r="O1063" s="32"/>
      <c r="P1063">
        <v>1224</v>
      </c>
    </row>
    <row r="1064" spans="2:16" x14ac:dyDescent="0.25">
      <c r="B1064"/>
      <c r="C1064"/>
      <c r="E1064" s="1" t="e">
        <f>AVERAGE(C1064:C1065)</f>
        <v>#DIV/0!</v>
      </c>
      <c r="F1064" s="7">
        <f t="shared" si="42"/>
        <v>0</v>
      </c>
      <c r="G1064" s="2">
        <f>AVERAGE(F1064:F1065)</f>
        <v>0</v>
      </c>
      <c r="H1064" s="2" t="e">
        <f>STDEV(B1064:B1065)/AVERAGE(B1064:B1065)*100</f>
        <v>#DIV/0!</v>
      </c>
      <c r="I1064" t="e">
        <f>IF(OR(H1064&gt;15,(AND(H1064&gt;10,E1064&gt;0.4))),"RERUN","")</f>
        <v>#DIV/0!</v>
      </c>
      <c r="J1064" t="e">
        <f>IF(E1064&gt;5, "DILUTE","")</f>
        <v>#DIV/0!</v>
      </c>
      <c r="K1064" t="str">
        <f t="shared" si="43"/>
        <v>BDL</v>
      </c>
      <c r="O1064" s="32"/>
      <c r="P1064">
        <v>1225</v>
      </c>
    </row>
    <row r="1065" spans="2:16" x14ac:dyDescent="0.25">
      <c r="B1065"/>
      <c r="C1065"/>
      <c r="F1065" s="7">
        <f t="shared" si="42"/>
        <v>0</v>
      </c>
      <c r="K1065" t="str">
        <f t="shared" si="43"/>
        <v>BDL</v>
      </c>
      <c r="O1065" s="32"/>
      <c r="P1065">
        <v>1226</v>
      </c>
    </row>
    <row r="1066" spans="2:16" x14ac:dyDescent="0.25">
      <c r="B1066"/>
      <c r="C1066"/>
      <c r="E1066" s="1" t="e">
        <f>AVERAGE(C1066:C1067)</f>
        <v>#DIV/0!</v>
      </c>
      <c r="F1066" s="7">
        <f t="shared" si="42"/>
        <v>0</v>
      </c>
      <c r="G1066" s="2">
        <f>AVERAGE(F1066:F1067)</f>
        <v>0</v>
      </c>
      <c r="H1066" s="2" t="e">
        <f>STDEV(B1066:B1067)/AVERAGE(B1066:B1067)*100</f>
        <v>#DIV/0!</v>
      </c>
      <c r="I1066" t="e">
        <f>IF(OR(H1066&gt;15,(AND(H1066&gt;10,E1066&gt;0.4))),"RERUN","")</f>
        <v>#DIV/0!</v>
      </c>
      <c r="J1066" t="e">
        <f>IF(E1066&gt;5, "DILUTE","")</f>
        <v>#DIV/0!</v>
      </c>
      <c r="K1066" t="str">
        <f t="shared" si="43"/>
        <v>BDL</v>
      </c>
      <c r="O1066" s="32"/>
      <c r="P1066">
        <v>1227</v>
      </c>
    </row>
    <row r="1067" spans="2:16" x14ac:dyDescent="0.25">
      <c r="B1067"/>
      <c r="C1067"/>
      <c r="F1067" s="7">
        <f t="shared" si="42"/>
        <v>0</v>
      </c>
      <c r="K1067" t="str">
        <f t="shared" si="43"/>
        <v>BDL</v>
      </c>
      <c r="O1067" s="32"/>
      <c r="P1067">
        <v>1228</v>
      </c>
    </row>
    <row r="1068" spans="2:16" x14ac:dyDescent="0.25">
      <c r="B1068"/>
      <c r="C1068"/>
      <c r="E1068" s="1" t="e">
        <f>AVERAGE(C1068:C1069)</f>
        <v>#DIV/0!</v>
      </c>
      <c r="F1068" s="7">
        <f t="shared" si="42"/>
        <v>0</v>
      </c>
      <c r="G1068" s="2">
        <f>AVERAGE(F1068:F1069)</f>
        <v>0</v>
      </c>
      <c r="H1068" s="2" t="e">
        <f>STDEV(B1068:B1069)/AVERAGE(B1068:B1069)*100</f>
        <v>#DIV/0!</v>
      </c>
      <c r="I1068" t="e">
        <f>IF(OR(H1068&gt;15,(AND(H1068&gt;10,E1068&gt;0.4))),"RERUN","")</f>
        <v>#DIV/0!</v>
      </c>
      <c r="J1068" t="e">
        <f>IF(E1068&gt;5, "DILUTE","")</f>
        <v>#DIV/0!</v>
      </c>
      <c r="K1068" t="str">
        <f t="shared" si="43"/>
        <v>BDL</v>
      </c>
      <c r="O1068" s="32"/>
      <c r="P1068">
        <v>1229</v>
      </c>
    </row>
    <row r="1069" spans="2:16" x14ac:dyDescent="0.25">
      <c r="B1069"/>
      <c r="C1069"/>
      <c r="F1069" s="7">
        <f t="shared" si="42"/>
        <v>0</v>
      </c>
      <c r="K1069" t="str">
        <f t="shared" si="43"/>
        <v>BDL</v>
      </c>
      <c r="O1069" s="32"/>
      <c r="P1069">
        <v>1230</v>
      </c>
    </row>
    <row r="1070" spans="2:16" x14ac:dyDescent="0.25">
      <c r="B1070"/>
      <c r="C1070"/>
      <c r="E1070" s="1" t="e">
        <f>AVERAGE(C1070:C1071)</f>
        <v>#DIV/0!</v>
      </c>
      <c r="F1070" s="7">
        <f t="shared" si="42"/>
        <v>0</v>
      </c>
      <c r="G1070" s="2">
        <f>AVERAGE(F1070:F1071)</f>
        <v>0</v>
      </c>
      <c r="H1070" s="2" t="e">
        <f>STDEV(B1070:B1071)/AVERAGE(B1070:B1071)*100</f>
        <v>#DIV/0!</v>
      </c>
      <c r="I1070" t="e">
        <f>IF(OR(H1070&gt;15,(AND(H1070&gt;10,E1070&gt;0.4))),"RERUN","")</f>
        <v>#DIV/0!</v>
      </c>
      <c r="J1070" t="e">
        <f>IF(E1070&gt;5, "DILUTE","")</f>
        <v>#DIV/0!</v>
      </c>
      <c r="K1070" t="str">
        <f t="shared" si="43"/>
        <v>BDL</v>
      </c>
      <c r="O1070" s="32"/>
      <c r="P1070">
        <v>1231</v>
      </c>
    </row>
    <row r="1071" spans="2:16" x14ac:dyDescent="0.25">
      <c r="B1071"/>
      <c r="C1071"/>
      <c r="F1071" s="7">
        <f t="shared" si="42"/>
        <v>0</v>
      </c>
      <c r="K1071" t="str">
        <f t="shared" si="43"/>
        <v>BDL</v>
      </c>
      <c r="O1071" s="32"/>
      <c r="P1071">
        <v>1232</v>
      </c>
    </row>
    <row r="1072" spans="2:16" x14ac:dyDescent="0.25">
      <c r="B1072"/>
      <c r="C1072"/>
      <c r="E1072" s="1" t="e">
        <f>AVERAGE(C1072:C1073)</f>
        <v>#DIV/0!</v>
      </c>
      <c r="F1072" s="7">
        <f t="shared" si="42"/>
        <v>0</v>
      </c>
      <c r="G1072" s="2">
        <f>AVERAGE(F1072:F1073)</f>
        <v>0</v>
      </c>
      <c r="H1072" s="2" t="e">
        <f>STDEV(B1072:B1073)/AVERAGE(B1072:B1073)*100</f>
        <v>#DIV/0!</v>
      </c>
      <c r="I1072" t="e">
        <f>IF(OR(H1072&gt;15,(AND(H1072&gt;10,E1072&gt;0.4))),"RERUN","")</f>
        <v>#DIV/0!</v>
      </c>
      <c r="J1072" t="e">
        <f>IF(E1072&gt;5, "DILUTE","")</f>
        <v>#DIV/0!</v>
      </c>
      <c r="K1072" t="str">
        <f t="shared" si="43"/>
        <v>BDL</v>
      </c>
      <c r="O1072" s="32"/>
      <c r="P1072">
        <v>1233</v>
      </c>
    </row>
    <row r="1073" spans="2:16" x14ac:dyDescent="0.25">
      <c r="B1073"/>
      <c r="C1073"/>
      <c r="F1073" s="7">
        <f t="shared" si="42"/>
        <v>0</v>
      </c>
      <c r="K1073" t="str">
        <f t="shared" si="43"/>
        <v>BDL</v>
      </c>
      <c r="O1073" s="32"/>
      <c r="P1073">
        <v>1234</v>
      </c>
    </row>
    <row r="1074" spans="2:16" x14ac:dyDescent="0.25">
      <c r="B1074"/>
      <c r="C1074"/>
      <c r="E1074" s="1" t="e">
        <f>AVERAGE(C1074:C1075)</f>
        <v>#DIV/0!</v>
      </c>
      <c r="F1074" s="7">
        <f t="shared" si="42"/>
        <v>0</v>
      </c>
      <c r="G1074" s="2">
        <f>AVERAGE(F1074:F1075)</f>
        <v>0</v>
      </c>
      <c r="H1074" s="2" t="e">
        <f>STDEV(B1074:B1075)/AVERAGE(B1074:B1075)*100</f>
        <v>#DIV/0!</v>
      </c>
      <c r="I1074" t="e">
        <f>IF(OR(H1074&gt;15,(AND(H1074&gt;10,E1074&gt;0.4))),"RERUN","")</f>
        <v>#DIV/0!</v>
      </c>
      <c r="J1074" t="e">
        <f>IF(E1074&gt;5, "DILUTE","")</f>
        <v>#DIV/0!</v>
      </c>
      <c r="K1074" t="str">
        <f t="shared" si="43"/>
        <v>BDL</v>
      </c>
      <c r="O1074" s="32"/>
      <c r="P1074">
        <v>1235</v>
      </c>
    </row>
    <row r="1075" spans="2:16" x14ac:dyDescent="0.25">
      <c r="B1075"/>
      <c r="C1075"/>
      <c r="F1075" s="7">
        <f t="shared" si="42"/>
        <v>0</v>
      </c>
      <c r="K1075" t="str">
        <f t="shared" si="43"/>
        <v>BDL</v>
      </c>
      <c r="O1075" s="32"/>
      <c r="P1075">
        <v>1236</v>
      </c>
    </row>
    <row r="1076" spans="2:16" x14ac:dyDescent="0.25">
      <c r="B1076"/>
      <c r="C1076"/>
      <c r="E1076" s="1" t="e">
        <f>AVERAGE(C1076:C1077)</f>
        <v>#DIV/0!</v>
      </c>
      <c r="F1076" s="7">
        <f t="shared" si="42"/>
        <v>0</v>
      </c>
      <c r="G1076" s="2">
        <f>AVERAGE(F1076:F1077)</f>
        <v>0</v>
      </c>
      <c r="H1076" s="2" t="e">
        <f>STDEV(B1076:B1077)/AVERAGE(B1076:B1077)*100</f>
        <v>#DIV/0!</v>
      </c>
      <c r="I1076" t="e">
        <f>IF(OR(H1076&gt;15,(AND(H1076&gt;10,E1076&gt;0.4))),"RERUN","")</f>
        <v>#DIV/0!</v>
      </c>
      <c r="J1076" t="e">
        <f>IF(E1076&gt;5, "DILUTE","")</f>
        <v>#DIV/0!</v>
      </c>
      <c r="K1076" t="str">
        <f t="shared" si="43"/>
        <v>BDL</v>
      </c>
      <c r="O1076" s="32"/>
      <c r="P1076">
        <v>1237</v>
      </c>
    </row>
    <row r="1077" spans="2:16" x14ac:dyDescent="0.25">
      <c r="B1077"/>
      <c r="C1077"/>
      <c r="F1077" s="7">
        <f t="shared" si="42"/>
        <v>0</v>
      </c>
      <c r="K1077" t="str">
        <f t="shared" si="43"/>
        <v>BDL</v>
      </c>
      <c r="O1077" s="32"/>
      <c r="P1077">
        <v>1238</v>
      </c>
    </row>
    <row r="1078" spans="2:16" x14ac:dyDescent="0.25">
      <c r="B1078"/>
      <c r="C1078"/>
      <c r="E1078" s="1" t="e">
        <f>AVERAGE(C1078:C1079)</f>
        <v>#DIV/0!</v>
      </c>
      <c r="F1078" s="7">
        <f t="shared" si="42"/>
        <v>0</v>
      </c>
      <c r="G1078" s="2">
        <f>AVERAGE(F1078:F1079)</f>
        <v>0</v>
      </c>
      <c r="H1078" s="2" t="e">
        <f>STDEV(B1078:B1079)/AVERAGE(B1078:B1079)*100</f>
        <v>#DIV/0!</v>
      </c>
      <c r="I1078" t="e">
        <f>IF(OR(H1078&gt;15,(AND(H1078&gt;10,E1078&gt;0.4))),"RERUN","")</f>
        <v>#DIV/0!</v>
      </c>
      <c r="J1078" t="e">
        <f>IF(E1078&gt;5, "DILUTE","")</f>
        <v>#DIV/0!</v>
      </c>
      <c r="K1078" t="str">
        <f t="shared" si="43"/>
        <v>BDL</v>
      </c>
      <c r="O1078" s="32"/>
      <c r="P1078">
        <v>1239</v>
      </c>
    </row>
    <row r="1079" spans="2:16" x14ac:dyDescent="0.25">
      <c r="B1079"/>
      <c r="C1079"/>
      <c r="F1079" s="7">
        <f t="shared" si="42"/>
        <v>0</v>
      </c>
      <c r="K1079" t="str">
        <f t="shared" si="43"/>
        <v>BDL</v>
      </c>
      <c r="O1079" s="32"/>
      <c r="P1079">
        <v>1240</v>
      </c>
    </row>
    <row r="1080" spans="2:16" x14ac:dyDescent="0.25">
      <c r="B1080"/>
      <c r="C1080"/>
      <c r="E1080" s="1" t="e">
        <f>AVERAGE(C1080:C1081)</f>
        <v>#DIV/0!</v>
      </c>
      <c r="F1080" s="7">
        <f t="shared" si="42"/>
        <v>0</v>
      </c>
      <c r="G1080" s="2">
        <f>AVERAGE(F1080:F1081)</f>
        <v>0</v>
      </c>
      <c r="H1080" s="2" t="e">
        <f>STDEV(B1080:B1081)/AVERAGE(B1080:B1081)*100</f>
        <v>#DIV/0!</v>
      </c>
      <c r="I1080" t="e">
        <f>IF(OR(H1080&gt;15,(AND(H1080&gt;10,E1080&gt;0.4))),"RERUN","")</f>
        <v>#DIV/0!</v>
      </c>
      <c r="J1080" t="e">
        <f>IF(E1080&gt;5, "DILUTE","")</f>
        <v>#DIV/0!</v>
      </c>
      <c r="K1080" t="str">
        <f t="shared" si="43"/>
        <v>BDL</v>
      </c>
      <c r="O1080" s="32"/>
      <c r="P1080">
        <v>1241</v>
      </c>
    </row>
    <row r="1081" spans="2:16" x14ac:dyDescent="0.25">
      <c r="B1081"/>
      <c r="C1081"/>
      <c r="F1081" s="7">
        <f t="shared" si="42"/>
        <v>0</v>
      </c>
      <c r="K1081" t="str">
        <f t="shared" si="43"/>
        <v>BDL</v>
      </c>
      <c r="O1081" s="32"/>
      <c r="P1081">
        <v>1242</v>
      </c>
    </row>
    <row r="1082" spans="2:16" x14ac:dyDescent="0.25">
      <c r="B1082"/>
      <c r="C1082"/>
      <c r="E1082" s="1" t="e">
        <f>AVERAGE(C1082:C1083)</f>
        <v>#DIV/0!</v>
      </c>
      <c r="F1082" s="7">
        <f t="shared" si="42"/>
        <v>0</v>
      </c>
      <c r="G1082" s="2">
        <f>AVERAGE(F1082:F1083)</f>
        <v>0</v>
      </c>
      <c r="H1082" s="2" t="e">
        <f>STDEV(B1082:B1083)/AVERAGE(B1082:B1083)*100</f>
        <v>#DIV/0!</v>
      </c>
      <c r="I1082" t="e">
        <f>IF(OR(H1082&gt;15,(AND(H1082&gt;10,E1082&gt;0.4))),"RERUN","")</f>
        <v>#DIV/0!</v>
      </c>
      <c r="J1082" t="e">
        <f>IF(E1082&gt;5, "DILUTE","")</f>
        <v>#DIV/0!</v>
      </c>
      <c r="K1082" t="str">
        <f t="shared" si="43"/>
        <v>BDL</v>
      </c>
      <c r="O1082" s="32"/>
      <c r="P1082">
        <v>1243</v>
      </c>
    </row>
    <row r="1083" spans="2:16" x14ac:dyDescent="0.25">
      <c r="B1083"/>
      <c r="C1083"/>
      <c r="F1083" s="7">
        <f t="shared" si="42"/>
        <v>0</v>
      </c>
      <c r="K1083" t="str">
        <f t="shared" si="43"/>
        <v>BDL</v>
      </c>
      <c r="O1083" s="32"/>
      <c r="P1083">
        <v>1244</v>
      </c>
    </row>
    <row r="1084" spans="2:16" x14ac:dyDescent="0.25">
      <c r="B1084"/>
      <c r="C1084"/>
      <c r="E1084" s="1" t="e">
        <f>AVERAGE(C1084:C1085)</f>
        <v>#DIV/0!</v>
      </c>
      <c r="F1084" s="7">
        <f t="shared" si="42"/>
        <v>0</v>
      </c>
      <c r="G1084" s="2">
        <f>AVERAGE(F1084:F1085)</f>
        <v>0</v>
      </c>
      <c r="H1084" s="2" t="e">
        <f>STDEV(B1084:B1085)/AVERAGE(B1084:B1085)*100</f>
        <v>#DIV/0!</v>
      </c>
      <c r="I1084" t="e">
        <f>IF(OR(H1084&gt;15,(AND(H1084&gt;10,E1084&gt;0.4))),"RERUN","")</f>
        <v>#DIV/0!</v>
      </c>
      <c r="J1084" t="e">
        <f>IF(E1084&gt;5, "DILUTE","")</f>
        <v>#DIV/0!</v>
      </c>
      <c r="K1084" t="str">
        <f t="shared" si="43"/>
        <v>BDL</v>
      </c>
      <c r="O1084" s="32"/>
      <c r="P1084">
        <v>1245</v>
      </c>
    </row>
    <row r="1085" spans="2:16" x14ac:dyDescent="0.25">
      <c r="B1085"/>
      <c r="C1085"/>
      <c r="F1085" s="7">
        <f t="shared" si="42"/>
        <v>0</v>
      </c>
      <c r="K1085" t="str">
        <f t="shared" si="43"/>
        <v>BDL</v>
      </c>
      <c r="O1085" s="32"/>
      <c r="P1085">
        <v>1246</v>
      </c>
    </row>
    <row r="1086" spans="2:16" x14ac:dyDescent="0.25">
      <c r="B1086"/>
      <c r="C1086"/>
      <c r="E1086" s="1" t="e">
        <f>AVERAGE(C1086:C1087)</f>
        <v>#DIV/0!</v>
      </c>
      <c r="F1086" s="7">
        <f t="shared" si="42"/>
        <v>0</v>
      </c>
      <c r="G1086" s="2">
        <f>AVERAGE(F1086:F1087)</f>
        <v>0</v>
      </c>
      <c r="H1086" s="2" t="e">
        <f>STDEV(B1086:B1087)/AVERAGE(B1086:B1087)*100</f>
        <v>#DIV/0!</v>
      </c>
      <c r="I1086" t="e">
        <f>IF(OR(H1086&gt;15,(AND(H1086&gt;10,E1086&gt;0.4))),"RERUN","")</f>
        <v>#DIV/0!</v>
      </c>
      <c r="J1086" t="e">
        <f>IF(E1086&gt;5, "DILUTE","")</f>
        <v>#DIV/0!</v>
      </c>
      <c r="K1086" t="str">
        <f t="shared" si="43"/>
        <v>BDL</v>
      </c>
      <c r="O1086" s="32"/>
      <c r="P1086">
        <v>1247</v>
      </c>
    </row>
    <row r="1087" spans="2:16" x14ac:dyDescent="0.25">
      <c r="B1087"/>
      <c r="C1087"/>
      <c r="F1087" s="7">
        <f t="shared" si="42"/>
        <v>0</v>
      </c>
      <c r="K1087" t="str">
        <f t="shared" si="43"/>
        <v>BDL</v>
      </c>
      <c r="O1087" s="32"/>
      <c r="P1087">
        <v>1248</v>
      </c>
    </row>
    <row r="1088" spans="2:16" x14ac:dyDescent="0.25">
      <c r="B1088"/>
      <c r="C1088"/>
      <c r="E1088" s="1" t="e">
        <f>AVERAGE(C1088:C1089)</f>
        <v>#DIV/0!</v>
      </c>
      <c r="F1088" s="7">
        <f t="shared" si="42"/>
        <v>0</v>
      </c>
      <c r="G1088" s="2">
        <f>AVERAGE(F1088:F1089)</f>
        <v>0</v>
      </c>
      <c r="H1088" s="2" t="e">
        <f>STDEV(B1088:B1089)/AVERAGE(B1088:B1089)*100</f>
        <v>#DIV/0!</v>
      </c>
      <c r="I1088" t="e">
        <f>IF(OR(H1088&gt;15,(AND(H1088&gt;10,E1088&gt;0.4))),"RERUN","")</f>
        <v>#DIV/0!</v>
      </c>
      <c r="J1088" t="e">
        <f>IF(E1088&gt;5, "DILUTE","")</f>
        <v>#DIV/0!</v>
      </c>
      <c r="K1088" t="str">
        <f t="shared" si="43"/>
        <v>BDL</v>
      </c>
      <c r="O1088" s="32"/>
      <c r="P1088">
        <v>1249</v>
      </c>
    </row>
    <row r="1089" spans="2:16" x14ac:dyDescent="0.25">
      <c r="B1089"/>
      <c r="C1089"/>
      <c r="F1089" s="7">
        <f t="shared" si="42"/>
        <v>0</v>
      </c>
      <c r="K1089" t="str">
        <f t="shared" si="43"/>
        <v>BDL</v>
      </c>
      <c r="O1089" s="32"/>
      <c r="P1089">
        <v>1250</v>
      </c>
    </row>
    <row r="1090" spans="2:16" x14ac:dyDescent="0.25">
      <c r="B1090"/>
      <c r="C1090"/>
      <c r="E1090" s="1" t="e">
        <f>AVERAGE(C1090:C1091)</f>
        <v>#DIV/0!</v>
      </c>
      <c r="F1090" s="7">
        <f t="shared" si="42"/>
        <v>0</v>
      </c>
      <c r="G1090" s="2">
        <f>AVERAGE(F1090:F1091)</f>
        <v>0</v>
      </c>
      <c r="H1090" s="2" t="e">
        <f>STDEV(B1090:B1091)/AVERAGE(B1090:B1091)*100</f>
        <v>#DIV/0!</v>
      </c>
      <c r="I1090" t="e">
        <f>IF(OR(H1090&gt;15,(AND(H1090&gt;10,E1090&gt;0.4))),"RERUN","")</f>
        <v>#DIV/0!</v>
      </c>
      <c r="J1090" t="e">
        <f>IF(E1090&gt;5, "DILUTE","")</f>
        <v>#DIV/0!</v>
      </c>
      <c r="K1090" t="str">
        <f t="shared" si="43"/>
        <v>BDL</v>
      </c>
      <c r="O1090" s="32"/>
      <c r="P1090">
        <v>1251</v>
      </c>
    </row>
    <row r="1091" spans="2:16" x14ac:dyDescent="0.25">
      <c r="B1091"/>
      <c r="C1091"/>
      <c r="F1091" s="7">
        <f t="shared" si="42"/>
        <v>0</v>
      </c>
      <c r="K1091" t="str">
        <f t="shared" si="43"/>
        <v>BDL</v>
      </c>
      <c r="O1091" s="32"/>
      <c r="P1091">
        <v>1252</v>
      </c>
    </row>
    <row r="1092" spans="2:16" x14ac:dyDescent="0.25">
      <c r="B1092"/>
      <c r="C1092"/>
      <c r="E1092" s="1" t="e">
        <f>AVERAGE(C1092:C1093)</f>
        <v>#DIV/0!</v>
      </c>
      <c r="F1092" s="7">
        <f t="shared" si="42"/>
        <v>0</v>
      </c>
      <c r="G1092" s="2">
        <f>AVERAGE(F1092:F1093)</f>
        <v>0</v>
      </c>
      <c r="H1092" s="2" t="e">
        <f>STDEV(B1092:B1093)/AVERAGE(B1092:B1093)*100</f>
        <v>#DIV/0!</v>
      </c>
      <c r="I1092" t="e">
        <f>IF(OR(H1092&gt;15,(AND(H1092&gt;10,E1092&gt;0.4))),"RERUN","")</f>
        <v>#DIV/0!</v>
      </c>
      <c r="J1092" t="e">
        <f>IF(E1092&gt;5, "DILUTE","")</f>
        <v>#DIV/0!</v>
      </c>
      <c r="K1092" t="str">
        <f t="shared" si="43"/>
        <v>BDL</v>
      </c>
      <c r="O1092" s="32"/>
      <c r="P1092">
        <v>1253</v>
      </c>
    </row>
    <row r="1093" spans="2:16" x14ac:dyDescent="0.25">
      <c r="B1093"/>
      <c r="C1093"/>
      <c r="F1093" s="7">
        <f t="shared" si="42"/>
        <v>0</v>
      </c>
      <c r="K1093" t="str">
        <f t="shared" si="43"/>
        <v>BDL</v>
      </c>
      <c r="O1093" s="32"/>
      <c r="P1093">
        <v>1254</v>
      </c>
    </row>
    <row r="1094" spans="2:16" x14ac:dyDescent="0.25">
      <c r="B1094"/>
      <c r="C1094"/>
      <c r="E1094" s="1" t="e">
        <f>AVERAGE(C1094:C1095)</f>
        <v>#DIV/0!</v>
      </c>
      <c r="F1094" s="7">
        <f t="shared" si="42"/>
        <v>0</v>
      </c>
      <c r="G1094" s="2">
        <f>AVERAGE(F1094:F1095)</f>
        <v>0</v>
      </c>
      <c r="H1094" s="2" t="e">
        <f>STDEV(B1094:B1095)/AVERAGE(B1094:B1095)*100</f>
        <v>#DIV/0!</v>
      </c>
      <c r="I1094" t="e">
        <f>IF(OR(H1094&gt;15,(AND(H1094&gt;10,E1094&gt;0.4))),"RERUN","")</f>
        <v>#DIV/0!</v>
      </c>
      <c r="J1094" t="e">
        <f>IF(E1094&gt;5, "DILUTE","")</f>
        <v>#DIV/0!</v>
      </c>
      <c r="K1094" t="str">
        <f t="shared" si="43"/>
        <v>BDL</v>
      </c>
      <c r="O1094" s="32"/>
      <c r="P1094">
        <v>1255</v>
      </c>
    </row>
    <row r="1095" spans="2:16" x14ac:dyDescent="0.25">
      <c r="B1095"/>
      <c r="C1095"/>
      <c r="F1095" s="7">
        <f t="shared" si="42"/>
        <v>0</v>
      </c>
      <c r="K1095" t="str">
        <f t="shared" si="43"/>
        <v>BDL</v>
      </c>
      <c r="O1095" s="32"/>
      <c r="P1095">
        <v>1256</v>
      </c>
    </row>
    <row r="1096" spans="2:16" x14ac:dyDescent="0.25">
      <c r="B1096"/>
      <c r="C1096"/>
      <c r="E1096" s="1" t="e">
        <f>AVERAGE(C1096:C1097)</f>
        <v>#DIV/0!</v>
      </c>
      <c r="F1096" s="7">
        <f t="shared" si="42"/>
        <v>0</v>
      </c>
      <c r="G1096" s="2">
        <f>AVERAGE(F1096:F1097)</f>
        <v>0</v>
      </c>
      <c r="H1096" s="2" t="e">
        <f>STDEV(B1096:B1097)/AVERAGE(B1096:B1097)*100</f>
        <v>#DIV/0!</v>
      </c>
      <c r="I1096" t="e">
        <f>IF(OR(H1096&gt;15,(AND(H1096&gt;10,E1096&gt;0.4))),"RERUN","")</f>
        <v>#DIV/0!</v>
      </c>
      <c r="J1096" t="e">
        <f>IF(E1096&gt;5, "DILUTE","")</f>
        <v>#DIV/0!</v>
      </c>
      <c r="K1096" t="str">
        <f t="shared" si="43"/>
        <v>BDL</v>
      </c>
      <c r="O1096" s="32"/>
      <c r="P1096">
        <v>1257</v>
      </c>
    </row>
    <row r="1097" spans="2:16" x14ac:dyDescent="0.25">
      <c r="B1097"/>
      <c r="C1097"/>
      <c r="F1097" s="7">
        <f t="shared" si="42"/>
        <v>0</v>
      </c>
      <c r="K1097" t="str">
        <f t="shared" si="43"/>
        <v>BDL</v>
      </c>
      <c r="O1097" s="32"/>
      <c r="P1097">
        <v>1258</v>
      </c>
    </row>
    <row r="1098" spans="2:16" x14ac:dyDescent="0.25">
      <c r="B1098"/>
      <c r="C1098"/>
      <c r="E1098" s="1" t="e">
        <f>AVERAGE(C1098:C1099)</f>
        <v>#DIV/0!</v>
      </c>
      <c r="F1098" s="7">
        <f t="shared" si="42"/>
        <v>0</v>
      </c>
      <c r="G1098" s="2">
        <f>AVERAGE(F1098:F1099)</f>
        <v>0</v>
      </c>
      <c r="H1098" s="2" t="e">
        <f>STDEV(B1098:B1099)/AVERAGE(B1098:B1099)*100</f>
        <v>#DIV/0!</v>
      </c>
      <c r="I1098" t="e">
        <f>IF(OR(H1098&gt;15,(AND(H1098&gt;10,E1098&gt;0.4))),"RERUN","")</f>
        <v>#DIV/0!</v>
      </c>
      <c r="J1098" t="e">
        <f>IF(E1098&gt;5, "DILUTE","")</f>
        <v>#DIV/0!</v>
      </c>
      <c r="K1098" t="str">
        <f t="shared" si="43"/>
        <v>BDL</v>
      </c>
      <c r="O1098" s="32"/>
      <c r="P1098">
        <v>1259</v>
      </c>
    </row>
    <row r="1099" spans="2:16" x14ac:dyDescent="0.25">
      <c r="B1099"/>
      <c r="C1099"/>
      <c r="F1099" s="7">
        <f t="shared" si="42"/>
        <v>0</v>
      </c>
      <c r="K1099" t="str">
        <f t="shared" si="43"/>
        <v>BDL</v>
      </c>
      <c r="O1099" s="32"/>
      <c r="P1099">
        <v>1260</v>
      </c>
    </row>
    <row r="1100" spans="2:16" x14ac:dyDescent="0.25">
      <c r="B1100"/>
      <c r="C1100"/>
      <c r="E1100" s="1" t="e">
        <f>AVERAGE(C1100:C1101)</f>
        <v>#DIV/0!</v>
      </c>
      <c r="F1100" s="7">
        <f t="shared" si="42"/>
        <v>0</v>
      </c>
      <c r="G1100" s="2">
        <f>AVERAGE(F1100:F1101)</f>
        <v>0</v>
      </c>
      <c r="H1100" s="2" t="e">
        <f>STDEV(B1100:B1101)/AVERAGE(B1100:B1101)*100</f>
        <v>#DIV/0!</v>
      </c>
      <c r="I1100" t="e">
        <f>IF(OR(H1100&gt;15,(AND(H1100&gt;10,E1100&gt;0.4))),"RERUN","")</f>
        <v>#DIV/0!</v>
      </c>
      <c r="J1100" t="e">
        <f>IF(E1100&gt;5, "DILUTE","")</f>
        <v>#DIV/0!</v>
      </c>
      <c r="K1100" t="str">
        <f t="shared" si="43"/>
        <v>BDL</v>
      </c>
      <c r="O1100" s="32"/>
      <c r="P1100">
        <v>1261</v>
      </c>
    </row>
    <row r="1101" spans="2:16" x14ac:dyDescent="0.25">
      <c r="B1101"/>
      <c r="C1101"/>
      <c r="F1101" s="7">
        <f t="shared" si="42"/>
        <v>0</v>
      </c>
      <c r="K1101" t="str">
        <f t="shared" si="43"/>
        <v>BDL</v>
      </c>
      <c r="O1101" s="32"/>
      <c r="P1101">
        <v>1262</v>
      </c>
    </row>
    <row r="1102" spans="2:16" x14ac:dyDescent="0.25">
      <c r="B1102"/>
      <c r="C1102"/>
      <c r="E1102" s="1" t="e">
        <f>AVERAGE(C1102:C1103)</f>
        <v>#DIV/0!</v>
      </c>
      <c r="F1102" s="7">
        <f t="shared" si="42"/>
        <v>0</v>
      </c>
      <c r="G1102" s="2">
        <f>AVERAGE(F1102:F1103)</f>
        <v>0</v>
      </c>
      <c r="H1102" s="2" t="e">
        <f>STDEV(B1102:B1103)/AVERAGE(B1102:B1103)*100</f>
        <v>#DIV/0!</v>
      </c>
      <c r="I1102" t="e">
        <f>IF(OR(H1102&gt;15,(AND(H1102&gt;10,E1102&gt;0.4))),"RERUN","")</f>
        <v>#DIV/0!</v>
      </c>
      <c r="J1102" t="e">
        <f>IF(E1102&gt;5, "DILUTE","")</f>
        <v>#DIV/0!</v>
      </c>
      <c r="K1102" t="str">
        <f t="shared" si="43"/>
        <v>BDL</v>
      </c>
      <c r="O1102" s="32"/>
      <c r="P1102">
        <v>1263</v>
      </c>
    </row>
    <row r="1103" spans="2:16" x14ac:dyDescent="0.25">
      <c r="B1103"/>
      <c r="C1103"/>
      <c r="F1103" s="7">
        <f t="shared" si="42"/>
        <v>0</v>
      </c>
      <c r="K1103" t="str">
        <f t="shared" si="43"/>
        <v>BDL</v>
      </c>
      <c r="O1103" s="32"/>
      <c r="P1103">
        <v>1264</v>
      </c>
    </row>
    <row r="1104" spans="2:16" x14ac:dyDescent="0.25">
      <c r="B1104"/>
      <c r="C1104"/>
      <c r="E1104" s="1" t="e">
        <f>AVERAGE(C1104:C1105)</f>
        <v>#DIV/0!</v>
      </c>
      <c r="F1104" s="7">
        <f t="shared" si="42"/>
        <v>0</v>
      </c>
      <c r="G1104" s="2">
        <f>AVERAGE(F1104:F1105)</f>
        <v>0</v>
      </c>
      <c r="H1104" s="2" t="e">
        <f>STDEV(B1104:B1105)/AVERAGE(B1104:B1105)*100</f>
        <v>#DIV/0!</v>
      </c>
      <c r="I1104" t="e">
        <f>IF(OR(H1104&gt;15,(AND(H1104&gt;10,E1104&gt;0.4))),"RERUN","")</f>
        <v>#DIV/0!</v>
      </c>
      <c r="J1104" t="e">
        <f>IF(E1104&gt;5, "DILUTE","")</f>
        <v>#DIV/0!</v>
      </c>
      <c r="K1104" t="str">
        <f t="shared" si="43"/>
        <v>BDL</v>
      </c>
      <c r="O1104" s="32"/>
      <c r="P1104">
        <v>1265</v>
      </c>
    </row>
    <row r="1105" spans="2:16" x14ac:dyDescent="0.25">
      <c r="B1105"/>
      <c r="C1105"/>
      <c r="F1105" s="7">
        <f t="shared" si="42"/>
        <v>0</v>
      </c>
      <c r="K1105" t="str">
        <f t="shared" si="43"/>
        <v>BDL</v>
      </c>
      <c r="O1105" s="32"/>
      <c r="P1105">
        <v>1266</v>
      </c>
    </row>
    <row r="1106" spans="2:16" x14ac:dyDescent="0.25">
      <c r="B1106"/>
      <c r="C1106"/>
      <c r="E1106" s="1" t="e">
        <f>AVERAGE(C1106:C1107)</f>
        <v>#DIV/0!</v>
      </c>
      <c r="F1106" s="7">
        <f t="shared" si="42"/>
        <v>0</v>
      </c>
      <c r="G1106" s="2">
        <f>AVERAGE(F1106:F1107)</f>
        <v>0</v>
      </c>
      <c r="H1106" s="2" t="e">
        <f>STDEV(B1106:B1107)/AVERAGE(B1106:B1107)*100</f>
        <v>#DIV/0!</v>
      </c>
      <c r="I1106" t="e">
        <f>IF(OR(H1106&gt;15,(AND(H1106&gt;10,E1106&gt;0.4))),"RERUN","")</f>
        <v>#DIV/0!</v>
      </c>
      <c r="J1106" t="e">
        <f>IF(E1106&gt;5, "DILUTE","")</f>
        <v>#DIV/0!</v>
      </c>
      <c r="K1106" t="str">
        <f t="shared" si="43"/>
        <v>BDL</v>
      </c>
      <c r="O1106" s="32"/>
      <c r="P1106">
        <v>1267</v>
      </c>
    </row>
    <row r="1107" spans="2:16" x14ac:dyDescent="0.25">
      <c r="B1107"/>
      <c r="C1107"/>
      <c r="F1107" s="7">
        <f t="shared" si="42"/>
        <v>0</v>
      </c>
      <c r="K1107" t="str">
        <f t="shared" si="43"/>
        <v>BDL</v>
      </c>
      <c r="O1107" s="32"/>
      <c r="P1107">
        <v>1268</v>
      </c>
    </row>
    <row r="1108" spans="2:16" x14ac:dyDescent="0.25">
      <c r="B1108"/>
      <c r="C1108"/>
      <c r="E1108" s="1" t="e">
        <f>AVERAGE(C1108:C1109)</f>
        <v>#DIV/0!</v>
      </c>
      <c r="F1108" s="7">
        <f t="shared" si="42"/>
        <v>0</v>
      </c>
      <c r="G1108" s="2">
        <f>AVERAGE(F1108:F1109)</f>
        <v>0</v>
      </c>
      <c r="H1108" s="2" t="e">
        <f>STDEV(B1108:B1109)/AVERAGE(B1108:B1109)*100</f>
        <v>#DIV/0!</v>
      </c>
      <c r="I1108" t="e">
        <f>IF(OR(H1108&gt;15,(AND(H1108&gt;10,E1108&gt;0.4))),"RERUN","")</f>
        <v>#DIV/0!</v>
      </c>
      <c r="J1108" t="e">
        <f>IF(E1108&gt;5, "DILUTE","")</f>
        <v>#DIV/0!</v>
      </c>
      <c r="K1108" t="str">
        <f t="shared" si="43"/>
        <v>BDL</v>
      </c>
      <c r="O1108" s="32"/>
      <c r="P1108">
        <v>1269</v>
      </c>
    </row>
    <row r="1109" spans="2:16" x14ac:dyDescent="0.25">
      <c r="B1109"/>
      <c r="C1109"/>
      <c r="F1109" s="7">
        <f t="shared" si="42"/>
        <v>0</v>
      </c>
      <c r="K1109" t="str">
        <f t="shared" si="43"/>
        <v>BDL</v>
      </c>
      <c r="O1109" s="32"/>
      <c r="P1109">
        <v>1270</v>
      </c>
    </row>
    <row r="1110" spans="2:16" x14ac:dyDescent="0.25">
      <c r="B1110"/>
      <c r="C1110"/>
      <c r="E1110" s="1" t="e">
        <f>AVERAGE(C1110:C1111)</f>
        <v>#DIV/0!</v>
      </c>
      <c r="F1110" s="7">
        <f t="shared" si="42"/>
        <v>0</v>
      </c>
      <c r="G1110" s="2">
        <f>AVERAGE(F1110:F1111)</f>
        <v>0</v>
      </c>
      <c r="H1110" s="2" t="e">
        <f>STDEV(B1110:B1111)/AVERAGE(B1110:B1111)*100</f>
        <v>#DIV/0!</v>
      </c>
      <c r="I1110" t="e">
        <f>IF(OR(H1110&gt;15,(AND(H1110&gt;10,E1110&gt;0.4))),"RERUN","")</f>
        <v>#DIV/0!</v>
      </c>
      <c r="J1110" t="e">
        <f>IF(E1110&gt;5, "DILUTE","")</f>
        <v>#DIV/0!</v>
      </c>
      <c r="K1110" t="str">
        <f t="shared" si="43"/>
        <v>BDL</v>
      </c>
      <c r="O1110" s="32"/>
      <c r="P1110">
        <v>1271</v>
      </c>
    </row>
    <row r="1111" spans="2:16" x14ac:dyDescent="0.25">
      <c r="B1111"/>
      <c r="C1111"/>
      <c r="F1111" s="7">
        <f t="shared" si="42"/>
        <v>0</v>
      </c>
      <c r="K1111" t="str">
        <f t="shared" si="43"/>
        <v>BDL</v>
      </c>
      <c r="O1111" s="32"/>
      <c r="P1111">
        <v>1272</v>
      </c>
    </row>
    <row r="1112" spans="2:16" x14ac:dyDescent="0.25">
      <c r="B1112"/>
      <c r="C1112"/>
      <c r="E1112" s="1" t="e">
        <f>AVERAGE(C1112:C1113)</f>
        <v>#DIV/0!</v>
      </c>
      <c r="F1112" s="7">
        <f t="shared" si="42"/>
        <v>0</v>
      </c>
      <c r="G1112" s="2">
        <f>AVERAGE(F1112:F1113)</f>
        <v>0</v>
      </c>
      <c r="H1112" s="2" t="e">
        <f>STDEV(B1112:B1113)/AVERAGE(B1112:B1113)*100</f>
        <v>#DIV/0!</v>
      </c>
      <c r="I1112" t="e">
        <f>IF(OR(H1112&gt;15,(AND(H1112&gt;10,E1112&gt;0.4))),"RERUN","")</f>
        <v>#DIV/0!</v>
      </c>
      <c r="J1112" t="e">
        <f>IF(E1112&gt;5, "DILUTE","")</f>
        <v>#DIV/0!</v>
      </c>
      <c r="K1112" t="str">
        <f t="shared" si="43"/>
        <v>BDL</v>
      </c>
      <c r="O1112" s="32"/>
      <c r="P1112">
        <v>1273</v>
      </c>
    </row>
    <row r="1113" spans="2:16" x14ac:dyDescent="0.25">
      <c r="B1113"/>
      <c r="C1113"/>
      <c r="F1113" s="7">
        <f t="shared" si="42"/>
        <v>0</v>
      </c>
      <c r="K1113" t="str">
        <f t="shared" si="43"/>
        <v>BDL</v>
      </c>
      <c r="O1113" s="32"/>
      <c r="P1113">
        <v>1274</v>
      </c>
    </row>
    <row r="1114" spans="2:16" x14ac:dyDescent="0.25">
      <c r="B1114"/>
      <c r="C1114"/>
      <c r="E1114" s="1" t="e">
        <f>AVERAGE(C1114:C1115)</f>
        <v>#DIV/0!</v>
      </c>
      <c r="F1114" s="7">
        <f t="shared" si="42"/>
        <v>0</v>
      </c>
      <c r="G1114" s="2">
        <f>AVERAGE(F1114:F1115)</f>
        <v>0</v>
      </c>
      <c r="H1114" s="2" t="e">
        <f>STDEV(B1114:B1115)/AVERAGE(B1114:B1115)*100</f>
        <v>#DIV/0!</v>
      </c>
      <c r="I1114" t="e">
        <f>IF(OR(H1114&gt;15,(AND(H1114&gt;10,E1114&gt;0.4))),"RERUN","")</f>
        <v>#DIV/0!</v>
      </c>
      <c r="J1114" t="e">
        <f>IF(E1114&gt;5, "DILUTE","")</f>
        <v>#DIV/0!</v>
      </c>
      <c r="K1114" t="str">
        <f t="shared" si="43"/>
        <v>BDL</v>
      </c>
      <c r="O1114" s="32"/>
      <c r="P1114">
        <v>1275</v>
      </c>
    </row>
    <row r="1115" spans="2:16" x14ac:dyDescent="0.25">
      <c r="B1115"/>
      <c r="C1115"/>
      <c r="F1115" s="7">
        <f t="shared" si="42"/>
        <v>0</v>
      </c>
      <c r="K1115" t="str">
        <f t="shared" si="43"/>
        <v>BDL</v>
      </c>
      <c r="O1115" s="32"/>
      <c r="P1115">
        <v>1276</v>
      </c>
    </row>
    <row r="1116" spans="2:16" x14ac:dyDescent="0.25">
      <c r="B1116"/>
      <c r="C1116"/>
      <c r="E1116" s="1" t="e">
        <f>AVERAGE(C1116:C1117)</f>
        <v>#DIV/0!</v>
      </c>
      <c r="F1116" s="7">
        <f t="shared" si="42"/>
        <v>0</v>
      </c>
      <c r="G1116" s="2">
        <f>AVERAGE(F1116:F1117)</f>
        <v>0</v>
      </c>
      <c r="H1116" s="2" t="e">
        <f>STDEV(B1116:B1117)/AVERAGE(B1116:B1117)*100</f>
        <v>#DIV/0!</v>
      </c>
      <c r="I1116" t="e">
        <f>IF(OR(H1116&gt;15,(AND(H1116&gt;10,E1116&gt;0.4))),"RERUN","")</f>
        <v>#DIV/0!</v>
      </c>
      <c r="J1116" t="e">
        <f>IF(E1116&gt;5, "DILUTE","")</f>
        <v>#DIV/0!</v>
      </c>
      <c r="K1116" t="str">
        <f t="shared" si="43"/>
        <v>BDL</v>
      </c>
      <c r="O1116" s="32"/>
      <c r="P1116">
        <v>1277</v>
      </c>
    </row>
    <row r="1117" spans="2:16" x14ac:dyDescent="0.25">
      <c r="B1117"/>
      <c r="C1117"/>
      <c r="F1117" s="7">
        <f t="shared" si="42"/>
        <v>0</v>
      </c>
      <c r="K1117" t="str">
        <f t="shared" si="43"/>
        <v>BDL</v>
      </c>
      <c r="O1117" s="32"/>
      <c r="P1117">
        <v>1278</v>
      </c>
    </row>
    <row r="1118" spans="2:16" x14ac:dyDescent="0.25">
      <c r="B1118"/>
      <c r="C1118"/>
      <c r="E1118" s="1" t="e">
        <f>AVERAGE(C1118:C1119)</f>
        <v>#DIV/0!</v>
      </c>
      <c r="F1118" s="7">
        <f t="shared" si="42"/>
        <v>0</v>
      </c>
      <c r="G1118" s="2">
        <f>AVERAGE(F1118:F1119)</f>
        <v>0</v>
      </c>
      <c r="H1118" s="2" t="e">
        <f>STDEV(B1118:B1119)/AVERAGE(B1118:B1119)*100</f>
        <v>#DIV/0!</v>
      </c>
      <c r="I1118" t="e">
        <f>IF(OR(H1118&gt;15,(AND(H1118&gt;10,E1118&gt;0.4))),"RERUN","")</f>
        <v>#DIV/0!</v>
      </c>
      <c r="J1118" t="e">
        <f>IF(E1118&gt;5, "DILUTE","")</f>
        <v>#DIV/0!</v>
      </c>
      <c r="K1118" t="str">
        <f t="shared" si="43"/>
        <v>BDL</v>
      </c>
      <c r="O1118" s="32"/>
      <c r="P1118">
        <v>1279</v>
      </c>
    </row>
    <row r="1119" spans="2:16" x14ac:dyDescent="0.25">
      <c r="B1119"/>
      <c r="C1119"/>
      <c r="F1119" s="7">
        <f t="shared" si="42"/>
        <v>0</v>
      </c>
      <c r="K1119" t="str">
        <f t="shared" si="43"/>
        <v>BDL</v>
      </c>
      <c r="O1119" s="32"/>
      <c r="P1119">
        <v>1280</v>
      </c>
    </row>
    <row r="1120" spans="2:16" x14ac:dyDescent="0.25">
      <c r="B1120"/>
      <c r="C1120"/>
      <c r="E1120" s="1" t="e">
        <f>AVERAGE(C1120:C1121)</f>
        <v>#DIV/0!</v>
      </c>
      <c r="F1120" s="7">
        <f t="shared" si="42"/>
        <v>0</v>
      </c>
      <c r="G1120" s="2">
        <f>AVERAGE(F1120:F1121)</f>
        <v>0</v>
      </c>
      <c r="H1120" s="2" t="e">
        <f>STDEV(B1120:B1121)/AVERAGE(B1120:B1121)*100</f>
        <v>#DIV/0!</v>
      </c>
      <c r="I1120" t="e">
        <f>IF(OR(H1120&gt;15,(AND(H1120&gt;10,E1120&gt;0.4))),"RERUN","")</f>
        <v>#DIV/0!</v>
      </c>
      <c r="J1120" t="e">
        <f>IF(E1120&gt;5, "DILUTE","")</f>
        <v>#DIV/0!</v>
      </c>
      <c r="K1120" t="str">
        <f t="shared" si="43"/>
        <v>BDL</v>
      </c>
      <c r="O1120" s="32"/>
      <c r="P1120">
        <v>1281</v>
      </c>
    </row>
    <row r="1121" spans="2:16" x14ac:dyDescent="0.25">
      <c r="B1121"/>
      <c r="C1121"/>
      <c r="F1121" s="7">
        <f t="shared" ref="F1121:F1184" si="44">C1121*D1121</f>
        <v>0</v>
      </c>
      <c r="K1121" t="str">
        <f t="shared" ref="K1121:K1184" si="45">IF(C1121&lt;0.1,"BDL","")</f>
        <v>BDL</v>
      </c>
      <c r="O1121" s="32"/>
      <c r="P1121">
        <v>1282</v>
      </c>
    </row>
    <row r="1122" spans="2:16" x14ac:dyDescent="0.25">
      <c r="B1122"/>
      <c r="C1122"/>
      <c r="E1122" s="1" t="e">
        <f>AVERAGE(C1122:C1123)</f>
        <v>#DIV/0!</v>
      </c>
      <c r="F1122" s="7">
        <f t="shared" si="44"/>
        <v>0</v>
      </c>
      <c r="G1122" s="2">
        <f>AVERAGE(F1122:F1123)</f>
        <v>0</v>
      </c>
      <c r="H1122" s="2" t="e">
        <f>STDEV(B1122:B1123)/AVERAGE(B1122:B1123)*100</f>
        <v>#DIV/0!</v>
      </c>
      <c r="I1122" t="e">
        <f>IF(OR(H1122&gt;15,(AND(H1122&gt;10,E1122&gt;0.4))),"RERUN","")</f>
        <v>#DIV/0!</v>
      </c>
      <c r="J1122" t="e">
        <f>IF(E1122&gt;5, "DILUTE","")</f>
        <v>#DIV/0!</v>
      </c>
      <c r="K1122" t="str">
        <f t="shared" si="45"/>
        <v>BDL</v>
      </c>
      <c r="O1122" s="32"/>
      <c r="P1122">
        <v>1283</v>
      </c>
    </row>
    <row r="1123" spans="2:16" x14ac:dyDescent="0.25">
      <c r="B1123"/>
      <c r="C1123"/>
      <c r="F1123" s="7">
        <f t="shared" si="44"/>
        <v>0</v>
      </c>
      <c r="K1123" t="str">
        <f t="shared" si="45"/>
        <v>BDL</v>
      </c>
      <c r="O1123" s="32"/>
      <c r="P1123">
        <v>1284</v>
      </c>
    </row>
    <row r="1124" spans="2:16" x14ac:dyDescent="0.25">
      <c r="B1124"/>
      <c r="C1124"/>
      <c r="E1124" s="1" t="e">
        <f>AVERAGE(C1124:C1125)</f>
        <v>#DIV/0!</v>
      </c>
      <c r="F1124" s="7">
        <f t="shared" si="44"/>
        <v>0</v>
      </c>
      <c r="G1124" s="2">
        <f>AVERAGE(F1124:F1125)</f>
        <v>0</v>
      </c>
      <c r="H1124" s="2" t="e">
        <f>STDEV(B1124:B1125)/AVERAGE(B1124:B1125)*100</f>
        <v>#DIV/0!</v>
      </c>
      <c r="I1124" t="e">
        <f>IF(OR(H1124&gt;15,(AND(H1124&gt;10,E1124&gt;0.4))),"RERUN","")</f>
        <v>#DIV/0!</v>
      </c>
      <c r="J1124" t="e">
        <f>IF(E1124&gt;5, "DILUTE","")</f>
        <v>#DIV/0!</v>
      </c>
      <c r="K1124" t="str">
        <f t="shared" si="45"/>
        <v>BDL</v>
      </c>
      <c r="O1124" s="32"/>
      <c r="P1124">
        <v>1285</v>
      </c>
    </row>
    <row r="1125" spans="2:16" x14ac:dyDescent="0.25">
      <c r="B1125"/>
      <c r="C1125"/>
      <c r="F1125" s="7">
        <f t="shared" si="44"/>
        <v>0</v>
      </c>
      <c r="K1125" t="str">
        <f t="shared" si="45"/>
        <v>BDL</v>
      </c>
      <c r="O1125" s="32"/>
      <c r="P1125">
        <v>1286</v>
      </c>
    </row>
    <row r="1126" spans="2:16" x14ac:dyDescent="0.25">
      <c r="B1126"/>
      <c r="C1126"/>
      <c r="E1126" s="1" t="e">
        <f>AVERAGE(C1126:C1127)</f>
        <v>#DIV/0!</v>
      </c>
      <c r="F1126" s="7">
        <f t="shared" si="44"/>
        <v>0</v>
      </c>
      <c r="G1126" s="2">
        <f>AVERAGE(F1126:F1127)</f>
        <v>0</v>
      </c>
      <c r="H1126" s="2" t="e">
        <f>STDEV(B1126:B1127)/AVERAGE(B1126:B1127)*100</f>
        <v>#DIV/0!</v>
      </c>
      <c r="I1126" t="e">
        <f>IF(OR(H1126&gt;15,(AND(H1126&gt;10,E1126&gt;0.4))),"RERUN","")</f>
        <v>#DIV/0!</v>
      </c>
      <c r="J1126" t="e">
        <f>IF(E1126&gt;5, "DILUTE","")</f>
        <v>#DIV/0!</v>
      </c>
      <c r="K1126" t="str">
        <f t="shared" si="45"/>
        <v>BDL</v>
      </c>
      <c r="O1126" s="32"/>
      <c r="P1126">
        <v>1287</v>
      </c>
    </row>
    <row r="1127" spans="2:16" x14ac:dyDescent="0.25">
      <c r="B1127"/>
      <c r="C1127"/>
      <c r="F1127" s="7">
        <f t="shared" si="44"/>
        <v>0</v>
      </c>
      <c r="K1127" t="str">
        <f t="shared" si="45"/>
        <v>BDL</v>
      </c>
      <c r="O1127" s="32"/>
      <c r="P1127">
        <v>1288</v>
      </c>
    </row>
    <row r="1128" spans="2:16" x14ac:dyDescent="0.25">
      <c r="B1128"/>
      <c r="C1128"/>
      <c r="E1128" s="1" t="e">
        <f>AVERAGE(C1128:C1129)</f>
        <v>#DIV/0!</v>
      </c>
      <c r="F1128" s="7">
        <f t="shared" si="44"/>
        <v>0</v>
      </c>
      <c r="G1128" s="2">
        <f>AVERAGE(F1128:F1129)</f>
        <v>0</v>
      </c>
      <c r="H1128" s="2" t="e">
        <f>STDEV(B1128:B1129)/AVERAGE(B1128:B1129)*100</f>
        <v>#DIV/0!</v>
      </c>
      <c r="I1128" t="e">
        <f>IF(OR(H1128&gt;15,(AND(H1128&gt;10,E1128&gt;0.4))),"RERUN","")</f>
        <v>#DIV/0!</v>
      </c>
      <c r="J1128" t="e">
        <f>IF(E1128&gt;5, "DILUTE","")</f>
        <v>#DIV/0!</v>
      </c>
      <c r="K1128" t="str">
        <f t="shared" si="45"/>
        <v>BDL</v>
      </c>
      <c r="O1128" s="32"/>
      <c r="P1128">
        <v>1289</v>
      </c>
    </row>
    <row r="1129" spans="2:16" x14ac:dyDescent="0.25">
      <c r="B1129"/>
      <c r="C1129"/>
      <c r="F1129" s="7">
        <f t="shared" si="44"/>
        <v>0</v>
      </c>
      <c r="K1129" t="str">
        <f t="shared" si="45"/>
        <v>BDL</v>
      </c>
      <c r="O1129" s="32"/>
      <c r="P1129">
        <v>1290</v>
      </c>
    </row>
    <row r="1130" spans="2:16" x14ac:dyDescent="0.25">
      <c r="B1130"/>
      <c r="C1130"/>
      <c r="E1130" s="1" t="e">
        <f>AVERAGE(C1130:C1131)</f>
        <v>#DIV/0!</v>
      </c>
      <c r="F1130" s="7">
        <f t="shared" si="44"/>
        <v>0</v>
      </c>
      <c r="G1130" s="2">
        <f>AVERAGE(F1130:F1131)</f>
        <v>0</v>
      </c>
      <c r="H1130" s="2" t="e">
        <f>STDEV(B1130:B1131)/AVERAGE(B1130:B1131)*100</f>
        <v>#DIV/0!</v>
      </c>
      <c r="I1130" t="e">
        <f>IF(OR(H1130&gt;15,(AND(H1130&gt;10,E1130&gt;0.4))),"RERUN","")</f>
        <v>#DIV/0!</v>
      </c>
      <c r="J1130" t="e">
        <f>IF(E1130&gt;5, "DILUTE","")</f>
        <v>#DIV/0!</v>
      </c>
      <c r="K1130" t="str">
        <f t="shared" si="45"/>
        <v>BDL</v>
      </c>
      <c r="O1130" s="32"/>
      <c r="P1130">
        <v>1291</v>
      </c>
    </row>
    <row r="1131" spans="2:16" x14ac:dyDescent="0.25">
      <c r="B1131"/>
      <c r="C1131"/>
      <c r="F1131" s="7">
        <f t="shared" si="44"/>
        <v>0</v>
      </c>
      <c r="K1131" t="str">
        <f t="shared" si="45"/>
        <v>BDL</v>
      </c>
      <c r="O1131" s="32"/>
      <c r="P1131">
        <v>1292</v>
      </c>
    </row>
    <row r="1132" spans="2:16" x14ac:dyDescent="0.25">
      <c r="B1132"/>
      <c r="C1132"/>
      <c r="E1132" s="1" t="e">
        <f>AVERAGE(C1132:C1133)</f>
        <v>#DIV/0!</v>
      </c>
      <c r="F1132" s="7">
        <f t="shared" si="44"/>
        <v>0</v>
      </c>
      <c r="G1132" s="2">
        <f>AVERAGE(F1132:F1133)</f>
        <v>0</v>
      </c>
      <c r="H1132" s="2" t="e">
        <f>STDEV(B1132:B1133)/AVERAGE(B1132:B1133)*100</f>
        <v>#DIV/0!</v>
      </c>
      <c r="I1132" t="e">
        <f>IF(OR(H1132&gt;15,(AND(H1132&gt;10,E1132&gt;0.4))),"RERUN","")</f>
        <v>#DIV/0!</v>
      </c>
      <c r="J1132" t="e">
        <f>IF(E1132&gt;5, "DILUTE","")</f>
        <v>#DIV/0!</v>
      </c>
      <c r="K1132" t="str">
        <f t="shared" si="45"/>
        <v>BDL</v>
      </c>
      <c r="O1132" s="32"/>
      <c r="P1132">
        <v>1293</v>
      </c>
    </row>
    <row r="1133" spans="2:16" x14ac:dyDescent="0.25">
      <c r="B1133"/>
      <c r="C1133"/>
      <c r="F1133" s="7">
        <f t="shared" si="44"/>
        <v>0</v>
      </c>
      <c r="K1133" t="str">
        <f t="shared" si="45"/>
        <v>BDL</v>
      </c>
      <c r="O1133" s="32"/>
      <c r="P1133">
        <v>1294</v>
      </c>
    </row>
    <row r="1134" spans="2:16" x14ac:dyDescent="0.25">
      <c r="B1134"/>
      <c r="C1134"/>
      <c r="E1134" s="1" t="e">
        <f>AVERAGE(C1134:C1135)</f>
        <v>#DIV/0!</v>
      </c>
      <c r="F1134" s="7">
        <f t="shared" si="44"/>
        <v>0</v>
      </c>
      <c r="G1134" s="2">
        <f>AVERAGE(F1134:F1135)</f>
        <v>0</v>
      </c>
      <c r="H1134" s="2" t="e">
        <f>STDEV(B1134:B1135)/AVERAGE(B1134:B1135)*100</f>
        <v>#DIV/0!</v>
      </c>
      <c r="I1134" t="e">
        <f>IF(OR(H1134&gt;15,(AND(H1134&gt;10,E1134&gt;0.4))),"RERUN","")</f>
        <v>#DIV/0!</v>
      </c>
      <c r="J1134" t="e">
        <f>IF(E1134&gt;5, "DILUTE","")</f>
        <v>#DIV/0!</v>
      </c>
      <c r="K1134" t="str">
        <f t="shared" si="45"/>
        <v>BDL</v>
      </c>
      <c r="O1134" s="32"/>
      <c r="P1134">
        <v>1295</v>
      </c>
    </row>
    <row r="1135" spans="2:16" x14ac:dyDescent="0.25">
      <c r="B1135"/>
      <c r="C1135"/>
      <c r="F1135" s="7">
        <f t="shared" si="44"/>
        <v>0</v>
      </c>
      <c r="K1135" t="str">
        <f t="shared" si="45"/>
        <v>BDL</v>
      </c>
      <c r="O1135" s="32"/>
      <c r="P1135">
        <v>1296</v>
      </c>
    </row>
    <row r="1136" spans="2:16" x14ac:dyDescent="0.25">
      <c r="B1136"/>
      <c r="C1136"/>
      <c r="E1136" s="1" t="e">
        <f>AVERAGE(C1136:C1137)</f>
        <v>#DIV/0!</v>
      </c>
      <c r="F1136" s="7">
        <f t="shared" si="44"/>
        <v>0</v>
      </c>
      <c r="G1136" s="2">
        <f>AVERAGE(F1136:F1137)</f>
        <v>0</v>
      </c>
      <c r="H1136" s="2" t="e">
        <f>STDEV(B1136:B1137)/AVERAGE(B1136:B1137)*100</f>
        <v>#DIV/0!</v>
      </c>
      <c r="I1136" t="e">
        <f>IF(OR(H1136&gt;15,(AND(H1136&gt;10,E1136&gt;0.4))),"RERUN","")</f>
        <v>#DIV/0!</v>
      </c>
      <c r="J1136" t="e">
        <f>IF(E1136&gt;5, "DILUTE","")</f>
        <v>#DIV/0!</v>
      </c>
      <c r="K1136" t="str">
        <f t="shared" si="45"/>
        <v>BDL</v>
      </c>
      <c r="O1136" s="32"/>
      <c r="P1136">
        <v>1297</v>
      </c>
    </row>
    <row r="1137" spans="2:16" x14ac:dyDescent="0.25">
      <c r="B1137"/>
      <c r="C1137"/>
      <c r="F1137" s="7">
        <f t="shared" si="44"/>
        <v>0</v>
      </c>
      <c r="K1137" t="str">
        <f t="shared" si="45"/>
        <v>BDL</v>
      </c>
      <c r="O1137" s="32"/>
      <c r="P1137">
        <v>1298</v>
      </c>
    </row>
    <row r="1138" spans="2:16" x14ac:dyDescent="0.25">
      <c r="B1138"/>
      <c r="C1138"/>
      <c r="E1138" s="1" t="e">
        <f>AVERAGE(C1138:C1139)</f>
        <v>#DIV/0!</v>
      </c>
      <c r="F1138" s="7">
        <f t="shared" si="44"/>
        <v>0</v>
      </c>
      <c r="G1138" s="2">
        <f>AVERAGE(F1138:F1139)</f>
        <v>0</v>
      </c>
      <c r="H1138" s="2" t="e">
        <f>STDEV(B1138:B1139)/AVERAGE(B1138:B1139)*100</f>
        <v>#DIV/0!</v>
      </c>
      <c r="I1138" t="e">
        <f>IF(OR(H1138&gt;15,(AND(H1138&gt;10,E1138&gt;0.4))),"RERUN","")</f>
        <v>#DIV/0!</v>
      </c>
      <c r="J1138" t="e">
        <f>IF(E1138&gt;5, "DILUTE","")</f>
        <v>#DIV/0!</v>
      </c>
      <c r="K1138" t="str">
        <f t="shared" si="45"/>
        <v>BDL</v>
      </c>
      <c r="O1138" s="32"/>
      <c r="P1138">
        <v>1299</v>
      </c>
    </row>
    <row r="1139" spans="2:16" x14ac:dyDescent="0.25">
      <c r="B1139"/>
      <c r="C1139"/>
      <c r="F1139" s="7">
        <f t="shared" si="44"/>
        <v>0</v>
      </c>
      <c r="K1139" t="str">
        <f t="shared" si="45"/>
        <v>BDL</v>
      </c>
      <c r="O1139" s="32"/>
      <c r="P1139">
        <v>1300</v>
      </c>
    </row>
    <row r="1140" spans="2:16" x14ac:dyDescent="0.25">
      <c r="B1140"/>
      <c r="C1140"/>
      <c r="E1140" s="1" t="e">
        <f>AVERAGE(C1140:C1141)</f>
        <v>#DIV/0!</v>
      </c>
      <c r="F1140" s="7">
        <f t="shared" si="44"/>
        <v>0</v>
      </c>
      <c r="G1140" s="2">
        <f>AVERAGE(F1140:F1141)</f>
        <v>0</v>
      </c>
      <c r="H1140" s="2" t="e">
        <f>STDEV(B1140:B1141)/AVERAGE(B1140:B1141)*100</f>
        <v>#DIV/0!</v>
      </c>
      <c r="I1140" t="e">
        <f>IF(OR(H1140&gt;15,(AND(H1140&gt;10,E1140&gt;0.4))),"RERUN","")</f>
        <v>#DIV/0!</v>
      </c>
      <c r="J1140" t="e">
        <f>IF(E1140&gt;5, "DILUTE","")</f>
        <v>#DIV/0!</v>
      </c>
      <c r="K1140" t="str">
        <f t="shared" si="45"/>
        <v>BDL</v>
      </c>
      <c r="O1140" s="32"/>
      <c r="P1140">
        <v>1301</v>
      </c>
    </row>
    <row r="1141" spans="2:16" x14ac:dyDescent="0.25">
      <c r="B1141"/>
      <c r="C1141"/>
      <c r="F1141" s="7">
        <f t="shared" si="44"/>
        <v>0</v>
      </c>
      <c r="K1141" t="str">
        <f t="shared" si="45"/>
        <v>BDL</v>
      </c>
      <c r="O1141" s="32"/>
      <c r="P1141">
        <v>1302</v>
      </c>
    </row>
    <row r="1142" spans="2:16" x14ac:dyDescent="0.25">
      <c r="B1142"/>
      <c r="C1142"/>
      <c r="E1142" s="1" t="e">
        <f>AVERAGE(C1142:C1143)</f>
        <v>#DIV/0!</v>
      </c>
      <c r="F1142" s="7">
        <f t="shared" si="44"/>
        <v>0</v>
      </c>
      <c r="G1142" s="2">
        <f>AVERAGE(F1142:F1143)</f>
        <v>0</v>
      </c>
      <c r="H1142" s="2" t="e">
        <f>STDEV(B1142:B1143)/AVERAGE(B1142:B1143)*100</f>
        <v>#DIV/0!</v>
      </c>
      <c r="I1142" t="e">
        <f>IF(OR(H1142&gt;15,(AND(H1142&gt;10,E1142&gt;0.4))),"RERUN","")</f>
        <v>#DIV/0!</v>
      </c>
      <c r="J1142" t="e">
        <f>IF(E1142&gt;5, "DILUTE","")</f>
        <v>#DIV/0!</v>
      </c>
      <c r="K1142" t="str">
        <f t="shared" si="45"/>
        <v>BDL</v>
      </c>
      <c r="O1142" s="32"/>
      <c r="P1142">
        <v>1303</v>
      </c>
    </row>
    <row r="1143" spans="2:16" x14ac:dyDescent="0.25">
      <c r="B1143"/>
      <c r="C1143"/>
      <c r="F1143" s="7">
        <f t="shared" si="44"/>
        <v>0</v>
      </c>
      <c r="K1143" t="str">
        <f t="shared" si="45"/>
        <v>BDL</v>
      </c>
      <c r="O1143" s="32"/>
      <c r="P1143">
        <v>1304</v>
      </c>
    </row>
    <row r="1144" spans="2:16" x14ac:dyDescent="0.25">
      <c r="B1144"/>
      <c r="C1144"/>
      <c r="E1144" s="1" t="e">
        <f>AVERAGE(C1144:C1145)</f>
        <v>#DIV/0!</v>
      </c>
      <c r="F1144" s="7">
        <f t="shared" si="44"/>
        <v>0</v>
      </c>
      <c r="G1144" s="2">
        <f>AVERAGE(F1144:F1145)</f>
        <v>0</v>
      </c>
      <c r="H1144" s="2" t="e">
        <f>STDEV(B1144:B1145)/AVERAGE(B1144:B1145)*100</f>
        <v>#DIV/0!</v>
      </c>
      <c r="I1144" t="e">
        <f>IF(OR(H1144&gt;15,(AND(H1144&gt;10,E1144&gt;0.4))),"RERUN","")</f>
        <v>#DIV/0!</v>
      </c>
      <c r="J1144" t="e">
        <f>IF(E1144&gt;5, "DILUTE","")</f>
        <v>#DIV/0!</v>
      </c>
      <c r="K1144" t="str">
        <f t="shared" si="45"/>
        <v>BDL</v>
      </c>
      <c r="O1144" s="32"/>
      <c r="P1144">
        <v>1305</v>
      </c>
    </row>
    <row r="1145" spans="2:16" x14ac:dyDescent="0.25">
      <c r="B1145"/>
      <c r="C1145"/>
      <c r="F1145" s="7">
        <f t="shared" si="44"/>
        <v>0</v>
      </c>
      <c r="K1145" t="str">
        <f t="shared" si="45"/>
        <v>BDL</v>
      </c>
      <c r="O1145" s="32"/>
      <c r="P1145">
        <v>1306</v>
      </c>
    </row>
    <row r="1146" spans="2:16" x14ac:dyDescent="0.25">
      <c r="B1146"/>
      <c r="C1146"/>
      <c r="E1146" s="1" t="e">
        <f>AVERAGE(C1146:C1147)</f>
        <v>#DIV/0!</v>
      </c>
      <c r="F1146" s="7">
        <f t="shared" si="44"/>
        <v>0</v>
      </c>
      <c r="G1146" s="2">
        <f>AVERAGE(F1146:F1147)</f>
        <v>0</v>
      </c>
      <c r="H1146" s="2" t="e">
        <f>STDEV(B1146:B1147)/AVERAGE(B1146:B1147)*100</f>
        <v>#DIV/0!</v>
      </c>
      <c r="I1146" t="e">
        <f>IF(OR(H1146&gt;15,(AND(H1146&gt;10,E1146&gt;0.4))),"RERUN","")</f>
        <v>#DIV/0!</v>
      </c>
      <c r="J1146" t="e">
        <f>IF(E1146&gt;5, "DILUTE","")</f>
        <v>#DIV/0!</v>
      </c>
      <c r="K1146" t="str">
        <f t="shared" si="45"/>
        <v>BDL</v>
      </c>
      <c r="O1146" s="32"/>
      <c r="P1146">
        <v>1307</v>
      </c>
    </row>
    <row r="1147" spans="2:16" x14ac:dyDescent="0.25">
      <c r="B1147"/>
      <c r="C1147"/>
      <c r="F1147" s="7">
        <f t="shared" si="44"/>
        <v>0</v>
      </c>
      <c r="K1147" t="str">
        <f t="shared" si="45"/>
        <v>BDL</v>
      </c>
      <c r="O1147" s="32"/>
      <c r="P1147">
        <v>1308</v>
      </c>
    </row>
    <row r="1148" spans="2:16" x14ac:dyDescent="0.25">
      <c r="B1148"/>
      <c r="C1148"/>
      <c r="E1148" s="1" t="e">
        <f>AVERAGE(C1148:C1149)</f>
        <v>#DIV/0!</v>
      </c>
      <c r="F1148" s="7">
        <f t="shared" si="44"/>
        <v>0</v>
      </c>
      <c r="G1148" s="2">
        <f>AVERAGE(F1148:F1149)</f>
        <v>0</v>
      </c>
      <c r="H1148" s="2" t="e">
        <f>STDEV(B1148:B1149)/AVERAGE(B1148:B1149)*100</f>
        <v>#DIV/0!</v>
      </c>
      <c r="I1148" t="e">
        <f>IF(OR(H1148&gt;15,(AND(H1148&gt;10,E1148&gt;0.4))),"RERUN","")</f>
        <v>#DIV/0!</v>
      </c>
      <c r="J1148" t="e">
        <f>IF(E1148&gt;5, "DILUTE","")</f>
        <v>#DIV/0!</v>
      </c>
      <c r="K1148" t="str">
        <f t="shared" si="45"/>
        <v>BDL</v>
      </c>
      <c r="O1148" s="32"/>
      <c r="P1148">
        <v>1309</v>
      </c>
    </row>
    <row r="1149" spans="2:16" x14ac:dyDescent="0.25">
      <c r="B1149"/>
      <c r="C1149"/>
      <c r="F1149" s="7">
        <f t="shared" si="44"/>
        <v>0</v>
      </c>
      <c r="K1149" t="str">
        <f t="shared" si="45"/>
        <v>BDL</v>
      </c>
      <c r="O1149" s="32"/>
      <c r="P1149">
        <v>1310</v>
      </c>
    </row>
    <row r="1150" spans="2:16" x14ac:dyDescent="0.25">
      <c r="B1150"/>
      <c r="C1150"/>
      <c r="E1150" s="1" t="e">
        <f>AVERAGE(C1150:C1151)</f>
        <v>#DIV/0!</v>
      </c>
      <c r="F1150" s="7">
        <f t="shared" si="44"/>
        <v>0</v>
      </c>
      <c r="G1150" s="2">
        <f>AVERAGE(F1150:F1151)</f>
        <v>0</v>
      </c>
      <c r="H1150" s="2" t="e">
        <f>STDEV(B1150:B1151)/AVERAGE(B1150:B1151)*100</f>
        <v>#DIV/0!</v>
      </c>
      <c r="I1150" t="e">
        <f>IF(OR(H1150&gt;15,(AND(H1150&gt;10,E1150&gt;0.4))),"RERUN","")</f>
        <v>#DIV/0!</v>
      </c>
      <c r="J1150" t="e">
        <f>IF(E1150&gt;5, "DILUTE","")</f>
        <v>#DIV/0!</v>
      </c>
      <c r="K1150" t="str">
        <f t="shared" si="45"/>
        <v>BDL</v>
      </c>
      <c r="O1150" s="32"/>
      <c r="P1150">
        <v>1311</v>
      </c>
    </row>
    <row r="1151" spans="2:16" x14ac:dyDescent="0.25">
      <c r="B1151"/>
      <c r="C1151"/>
      <c r="F1151" s="7">
        <f t="shared" si="44"/>
        <v>0</v>
      </c>
      <c r="K1151" t="str">
        <f t="shared" si="45"/>
        <v>BDL</v>
      </c>
      <c r="O1151" s="32"/>
      <c r="P1151">
        <v>1312</v>
      </c>
    </row>
    <row r="1152" spans="2:16" x14ac:dyDescent="0.25">
      <c r="B1152"/>
      <c r="C1152"/>
      <c r="E1152" s="1" t="e">
        <f>AVERAGE(C1152:C1153)</f>
        <v>#DIV/0!</v>
      </c>
      <c r="F1152" s="7">
        <f t="shared" si="44"/>
        <v>0</v>
      </c>
      <c r="G1152" s="2">
        <f>AVERAGE(F1152:F1153)</f>
        <v>0</v>
      </c>
      <c r="H1152" s="2" t="e">
        <f>STDEV(B1152:B1153)/AVERAGE(B1152:B1153)*100</f>
        <v>#DIV/0!</v>
      </c>
      <c r="I1152" t="e">
        <f>IF(OR(H1152&gt;15,(AND(H1152&gt;10,E1152&gt;0.4))),"RERUN","")</f>
        <v>#DIV/0!</v>
      </c>
      <c r="J1152" t="e">
        <f>IF(E1152&gt;5, "DILUTE","")</f>
        <v>#DIV/0!</v>
      </c>
      <c r="K1152" t="str">
        <f t="shared" si="45"/>
        <v>BDL</v>
      </c>
      <c r="O1152" s="32"/>
      <c r="P1152">
        <v>1313</v>
      </c>
    </row>
    <row r="1153" spans="2:16" x14ac:dyDescent="0.25">
      <c r="B1153"/>
      <c r="C1153"/>
      <c r="F1153" s="7">
        <f t="shared" si="44"/>
        <v>0</v>
      </c>
      <c r="K1153" t="str">
        <f t="shared" si="45"/>
        <v>BDL</v>
      </c>
      <c r="O1153" s="32"/>
      <c r="P1153">
        <v>1314</v>
      </c>
    </row>
    <row r="1154" spans="2:16" x14ac:dyDescent="0.25">
      <c r="B1154"/>
      <c r="C1154"/>
      <c r="E1154" s="1" t="e">
        <f>AVERAGE(C1154:C1155)</f>
        <v>#DIV/0!</v>
      </c>
      <c r="F1154" s="7">
        <f t="shared" si="44"/>
        <v>0</v>
      </c>
      <c r="G1154" s="2">
        <f>AVERAGE(F1154:F1155)</f>
        <v>0</v>
      </c>
      <c r="H1154" s="2" t="e">
        <f>STDEV(B1154:B1155)/AVERAGE(B1154:B1155)*100</f>
        <v>#DIV/0!</v>
      </c>
      <c r="I1154" t="e">
        <f>IF(OR(H1154&gt;15,(AND(H1154&gt;10,E1154&gt;0.4))),"RERUN","")</f>
        <v>#DIV/0!</v>
      </c>
      <c r="J1154" t="e">
        <f>IF(E1154&gt;5, "DILUTE","")</f>
        <v>#DIV/0!</v>
      </c>
      <c r="K1154" t="str">
        <f t="shared" si="45"/>
        <v>BDL</v>
      </c>
      <c r="O1154" s="32"/>
      <c r="P1154">
        <v>1315</v>
      </c>
    </row>
    <row r="1155" spans="2:16" x14ac:dyDescent="0.25">
      <c r="B1155"/>
      <c r="C1155"/>
      <c r="F1155" s="7">
        <f t="shared" si="44"/>
        <v>0</v>
      </c>
      <c r="K1155" t="str">
        <f t="shared" si="45"/>
        <v>BDL</v>
      </c>
      <c r="O1155" s="32"/>
      <c r="P1155">
        <v>1316</v>
      </c>
    </row>
    <row r="1156" spans="2:16" x14ac:dyDescent="0.25">
      <c r="B1156"/>
      <c r="C1156"/>
      <c r="E1156" s="1" t="e">
        <f>AVERAGE(C1156:C1157)</f>
        <v>#DIV/0!</v>
      </c>
      <c r="F1156" s="7">
        <f t="shared" si="44"/>
        <v>0</v>
      </c>
      <c r="G1156" s="2">
        <f>AVERAGE(F1156:F1157)</f>
        <v>0</v>
      </c>
      <c r="H1156" s="2" t="e">
        <f>STDEV(B1156:B1157)/AVERAGE(B1156:B1157)*100</f>
        <v>#DIV/0!</v>
      </c>
      <c r="I1156" t="e">
        <f>IF(OR(H1156&gt;15,(AND(H1156&gt;10,E1156&gt;0.4))),"RERUN","")</f>
        <v>#DIV/0!</v>
      </c>
      <c r="J1156" t="e">
        <f>IF(E1156&gt;5, "DILUTE","")</f>
        <v>#DIV/0!</v>
      </c>
      <c r="K1156" t="str">
        <f t="shared" si="45"/>
        <v>BDL</v>
      </c>
      <c r="O1156" s="32"/>
      <c r="P1156">
        <v>1317</v>
      </c>
    </row>
    <row r="1157" spans="2:16" x14ac:dyDescent="0.25">
      <c r="B1157"/>
      <c r="C1157"/>
      <c r="F1157" s="7">
        <f t="shared" si="44"/>
        <v>0</v>
      </c>
      <c r="K1157" t="str">
        <f t="shared" si="45"/>
        <v>BDL</v>
      </c>
      <c r="O1157" s="32"/>
      <c r="P1157">
        <v>1318</v>
      </c>
    </row>
    <row r="1158" spans="2:16" x14ac:dyDescent="0.25">
      <c r="B1158"/>
      <c r="C1158"/>
      <c r="E1158" s="1" t="e">
        <f>AVERAGE(C1158:C1159)</f>
        <v>#DIV/0!</v>
      </c>
      <c r="F1158" s="7">
        <f t="shared" si="44"/>
        <v>0</v>
      </c>
      <c r="G1158" s="2">
        <f>AVERAGE(F1158:F1159)</f>
        <v>0</v>
      </c>
      <c r="H1158" s="2" t="e">
        <f>STDEV(B1158:B1159)/AVERAGE(B1158:B1159)*100</f>
        <v>#DIV/0!</v>
      </c>
      <c r="I1158" t="e">
        <f>IF(OR(H1158&gt;15,(AND(H1158&gt;10,E1158&gt;0.4))),"RERUN","")</f>
        <v>#DIV/0!</v>
      </c>
      <c r="J1158" t="e">
        <f>IF(E1158&gt;5, "DILUTE","")</f>
        <v>#DIV/0!</v>
      </c>
      <c r="K1158" t="str">
        <f t="shared" si="45"/>
        <v>BDL</v>
      </c>
      <c r="O1158" s="32"/>
      <c r="P1158">
        <v>1319</v>
      </c>
    </row>
    <row r="1159" spans="2:16" x14ac:dyDescent="0.25">
      <c r="B1159"/>
      <c r="C1159"/>
      <c r="F1159" s="7">
        <f t="shared" si="44"/>
        <v>0</v>
      </c>
      <c r="K1159" t="str">
        <f t="shared" si="45"/>
        <v>BDL</v>
      </c>
      <c r="O1159" s="32"/>
      <c r="P1159">
        <v>1320</v>
      </c>
    </row>
    <row r="1160" spans="2:16" x14ac:dyDescent="0.25">
      <c r="B1160"/>
      <c r="C1160"/>
      <c r="E1160" s="1" t="e">
        <f>AVERAGE(C1160:C1161)</f>
        <v>#DIV/0!</v>
      </c>
      <c r="F1160" s="7">
        <f t="shared" si="44"/>
        <v>0</v>
      </c>
      <c r="G1160" s="2">
        <f>AVERAGE(F1160:F1161)</f>
        <v>0</v>
      </c>
      <c r="H1160" s="2" t="e">
        <f>STDEV(B1160:B1161)/AVERAGE(B1160:B1161)*100</f>
        <v>#DIV/0!</v>
      </c>
      <c r="I1160" t="e">
        <f>IF(OR(H1160&gt;15,(AND(H1160&gt;10,E1160&gt;0.4))),"RERUN","")</f>
        <v>#DIV/0!</v>
      </c>
      <c r="J1160" t="e">
        <f>IF(E1160&gt;5, "DILUTE","")</f>
        <v>#DIV/0!</v>
      </c>
      <c r="K1160" t="str">
        <f t="shared" si="45"/>
        <v>BDL</v>
      </c>
      <c r="O1160" s="32"/>
      <c r="P1160">
        <v>1321</v>
      </c>
    </row>
    <row r="1161" spans="2:16" x14ac:dyDescent="0.25">
      <c r="B1161"/>
      <c r="C1161"/>
      <c r="F1161" s="7">
        <f t="shared" si="44"/>
        <v>0</v>
      </c>
      <c r="K1161" t="str">
        <f t="shared" si="45"/>
        <v>BDL</v>
      </c>
      <c r="O1161" s="32"/>
      <c r="P1161">
        <v>1322</v>
      </c>
    </row>
    <row r="1162" spans="2:16" x14ac:dyDescent="0.25">
      <c r="B1162"/>
      <c r="C1162"/>
      <c r="E1162" s="1" t="e">
        <f>AVERAGE(C1162:C1163)</f>
        <v>#DIV/0!</v>
      </c>
      <c r="F1162" s="7">
        <f t="shared" si="44"/>
        <v>0</v>
      </c>
      <c r="G1162" s="2">
        <f>AVERAGE(F1162:F1163)</f>
        <v>0</v>
      </c>
      <c r="H1162" s="2" t="e">
        <f>STDEV(B1162:B1163)/AVERAGE(B1162:B1163)*100</f>
        <v>#DIV/0!</v>
      </c>
      <c r="I1162" t="e">
        <f>IF(OR(H1162&gt;15,(AND(H1162&gt;10,E1162&gt;0.4))),"RERUN","")</f>
        <v>#DIV/0!</v>
      </c>
      <c r="J1162" t="e">
        <f>IF(E1162&gt;5, "DILUTE","")</f>
        <v>#DIV/0!</v>
      </c>
      <c r="K1162" t="str">
        <f t="shared" si="45"/>
        <v>BDL</v>
      </c>
      <c r="O1162" s="32"/>
      <c r="P1162">
        <v>1323</v>
      </c>
    </row>
    <row r="1163" spans="2:16" x14ac:dyDescent="0.25">
      <c r="B1163"/>
      <c r="C1163"/>
      <c r="F1163" s="7">
        <f t="shared" si="44"/>
        <v>0</v>
      </c>
      <c r="K1163" t="str">
        <f t="shared" si="45"/>
        <v>BDL</v>
      </c>
      <c r="O1163" s="32"/>
      <c r="P1163">
        <v>1324</v>
      </c>
    </row>
    <row r="1164" spans="2:16" x14ac:dyDescent="0.25">
      <c r="B1164"/>
      <c r="C1164"/>
      <c r="E1164" s="1" t="e">
        <f>AVERAGE(C1164:C1165)</f>
        <v>#DIV/0!</v>
      </c>
      <c r="F1164" s="7">
        <f t="shared" si="44"/>
        <v>0</v>
      </c>
      <c r="G1164" s="2">
        <f>AVERAGE(F1164:F1165)</f>
        <v>0</v>
      </c>
      <c r="H1164" s="2" t="e">
        <f>STDEV(B1164:B1165)/AVERAGE(B1164:B1165)*100</f>
        <v>#DIV/0!</v>
      </c>
      <c r="I1164" t="e">
        <f>IF(OR(H1164&gt;15,(AND(H1164&gt;10,E1164&gt;0.4))),"RERUN","")</f>
        <v>#DIV/0!</v>
      </c>
      <c r="J1164" t="e">
        <f>IF(E1164&gt;5, "DILUTE","")</f>
        <v>#DIV/0!</v>
      </c>
      <c r="K1164" t="str">
        <f t="shared" si="45"/>
        <v>BDL</v>
      </c>
      <c r="O1164" s="32"/>
      <c r="P1164">
        <v>1325</v>
      </c>
    </row>
    <row r="1165" spans="2:16" x14ac:dyDescent="0.25">
      <c r="B1165"/>
      <c r="C1165"/>
      <c r="F1165" s="7">
        <f t="shared" si="44"/>
        <v>0</v>
      </c>
      <c r="K1165" t="str">
        <f t="shared" si="45"/>
        <v>BDL</v>
      </c>
      <c r="O1165" s="32"/>
      <c r="P1165">
        <v>1326</v>
      </c>
    </row>
    <row r="1166" spans="2:16" x14ac:dyDescent="0.25">
      <c r="B1166"/>
      <c r="C1166"/>
      <c r="E1166" s="1" t="e">
        <f>AVERAGE(C1166:C1167)</f>
        <v>#DIV/0!</v>
      </c>
      <c r="F1166" s="7">
        <f t="shared" si="44"/>
        <v>0</v>
      </c>
      <c r="G1166" s="2">
        <f>AVERAGE(F1166:F1167)</f>
        <v>0</v>
      </c>
      <c r="H1166" s="2" t="e">
        <f>STDEV(B1166:B1167)/AVERAGE(B1166:B1167)*100</f>
        <v>#DIV/0!</v>
      </c>
      <c r="I1166" t="e">
        <f>IF(OR(H1166&gt;15,(AND(H1166&gt;10,E1166&gt;0.4))),"RERUN","")</f>
        <v>#DIV/0!</v>
      </c>
      <c r="J1166" t="e">
        <f>IF(E1166&gt;5, "DILUTE","")</f>
        <v>#DIV/0!</v>
      </c>
      <c r="K1166" t="str">
        <f t="shared" si="45"/>
        <v>BDL</v>
      </c>
      <c r="O1166" s="32"/>
      <c r="P1166">
        <v>1327</v>
      </c>
    </row>
    <row r="1167" spans="2:16" x14ac:dyDescent="0.25">
      <c r="B1167"/>
      <c r="C1167"/>
      <c r="F1167" s="7">
        <f t="shared" si="44"/>
        <v>0</v>
      </c>
      <c r="K1167" t="str">
        <f t="shared" si="45"/>
        <v>BDL</v>
      </c>
      <c r="O1167" s="32"/>
      <c r="P1167">
        <v>1328</v>
      </c>
    </row>
    <row r="1168" spans="2:16" x14ac:dyDescent="0.25">
      <c r="B1168"/>
      <c r="C1168"/>
      <c r="E1168" s="1" t="e">
        <f>AVERAGE(C1168:C1169)</f>
        <v>#DIV/0!</v>
      </c>
      <c r="F1168" s="7">
        <f t="shared" si="44"/>
        <v>0</v>
      </c>
      <c r="G1168" s="2">
        <f>AVERAGE(F1168:F1169)</f>
        <v>0</v>
      </c>
      <c r="H1168" s="2" t="e">
        <f>STDEV(B1168:B1169)/AVERAGE(B1168:B1169)*100</f>
        <v>#DIV/0!</v>
      </c>
      <c r="I1168" t="e">
        <f>IF(OR(H1168&gt;15,(AND(H1168&gt;10,E1168&gt;0.4))),"RERUN","")</f>
        <v>#DIV/0!</v>
      </c>
      <c r="J1168" t="e">
        <f>IF(E1168&gt;5, "DILUTE","")</f>
        <v>#DIV/0!</v>
      </c>
      <c r="K1168" t="str">
        <f t="shared" si="45"/>
        <v>BDL</v>
      </c>
      <c r="O1168" s="32"/>
      <c r="P1168">
        <v>1329</v>
      </c>
    </row>
    <row r="1169" spans="2:16" x14ac:dyDescent="0.25">
      <c r="B1169"/>
      <c r="C1169"/>
      <c r="F1169" s="7">
        <f t="shared" si="44"/>
        <v>0</v>
      </c>
      <c r="K1169" t="str">
        <f t="shared" si="45"/>
        <v>BDL</v>
      </c>
      <c r="O1169" s="32"/>
      <c r="P1169">
        <v>1330</v>
      </c>
    </row>
    <row r="1170" spans="2:16" x14ac:dyDescent="0.25">
      <c r="B1170"/>
      <c r="C1170"/>
      <c r="E1170" s="1" t="e">
        <f>AVERAGE(C1170:C1171)</f>
        <v>#DIV/0!</v>
      </c>
      <c r="F1170" s="7">
        <f t="shared" si="44"/>
        <v>0</v>
      </c>
      <c r="G1170" s="2">
        <f>AVERAGE(F1170:F1171)</f>
        <v>0</v>
      </c>
      <c r="H1170" s="2" t="e">
        <f>STDEV(B1170:B1171)/AVERAGE(B1170:B1171)*100</f>
        <v>#DIV/0!</v>
      </c>
      <c r="I1170" t="e">
        <f>IF(OR(H1170&gt;15,(AND(H1170&gt;10,E1170&gt;0.4))),"RERUN","")</f>
        <v>#DIV/0!</v>
      </c>
      <c r="J1170" t="e">
        <f>IF(E1170&gt;5, "DILUTE","")</f>
        <v>#DIV/0!</v>
      </c>
      <c r="K1170" t="str">
        <f t="shared" si="45"/>
        <v>BDL</v>
      </c>
      <c r="O1170" s="32"/>
      <c r="P1170">
        <v>1331</v>
      </c>
    </row>
    <row r="1171" spans="2:16" x14ac:dyDescent="0.25">
      <c r="B1171"/>
      <c r="C1171"/>
      <c r="F1171" s="7">
        <f t="shared" si="44"/>
        <v>0</v>
      </c>
      <c r="K1171" t="str">
        <f t="shared" si="45"/>
        <v>BDL</v>
      </c>
      <c r="O1171" s="32"/>
      <c r="P1171">
        <v>1332</v>
      </c>
    </row>
    <row r="1172" spans="2:16" x14ac:dyDescent="0.25">
      <c r="B1172"/>
      <c r="C1172"/>
      <c r="E1172" s="1" t="e">
        <f>AVERAGE(C1172:C1173)</f>
        <v>#DIV/0!</v>
      </c>
      <c r="F1172" s="7">
        <f t="shared" si="44"/>
        <v>0</v>
      </c>
      <c r="G1172" s="2">
        <f>AVERAGE(F1172:F1173)</f>
        <v>0</v>
      </c>
      <c r="H1172" s="2" t="e">
        <f>STDEV(B1172:B1173)/AVERAGE(B1172:B1173)*100</f>
        <v>#DIV/0!</v>
      </c>
      <c r="I1172" t="e">
        <f>IF(OR(H1172&gt;15,(AND(H1172&gt;10,E1172&gt;0.4))),"RERUN","")</f>
        <v>#DIV/0!</v>
      </c>
      <c r="J1172" t="e">
        <f>IF(E1172&gt;5, "DILUTE","")</f>
        <v>#DIV/0!</v>
      </c>
      <c r="K1172" t="str">
        <f t="shared" si="45"/>
        <v>BDL</v>
      </c>
      <c r="O1172" s="32"/>
      <c r="P1172">
        <v>1333</v>
      </c>
    </row>
    <row r="1173" spans="2:16" x14ac:dyDescent="0.25">
      <c r="B1173"/>
      <c r="C1173"/>
      <c r="F1173" s="7">
        <f t="shared" si="44"/>
        <v>0</v>
      </c>
      <c r="K1173" t="str">
        <f t="shared" si="45"/>
        <v>BDL</v>
      </c>
      <c r="O1173" s="32"/>
      <c r="P1173">
        <v>1334</v>
      </c>
    </row>
    <row r="1174" spans="2:16" x14ac:dyDescent="0.25">
      <c r="B1174"/>
      <c r="C1174"/>
      <c r="E1174" s="1" t="e">
        <f>AVERAGE(C1174:C1175)</f>
        <v>#DIV/0!</v>
      </c>
      <c r="F1174" s="7">
        <f t="shared" si="44"/>
        <v>0</v>
      </c>
      <c r="G1174" s="2">
        <f>AVERAGE(F1174:F1175)</f>
        <v>0</v>
      </c>
      <c r="H1174" s="2" t="e">
        <f>STDEV(B1174:B1175)/AVERAGE(B1174:B1175)*100</f>
        <v>#DIV/0!</v>
      </c>
      <c r="I1174" t="e">
        <f>IF(OR(H1174&gt;15,(AND(H1174&gt;10,E1174&gt;0.4))),"RERUN","")</f>
        <v>#DIV/0!</v>
      </c>
      <c r="J1174" t="e">
        <f>IF(E1174&gt;5, "DILUTE","")</f>
        <v>#DIV/0!</v>
      </c>
      <c r="K1174" t="str">
        <f t="shared" si="45"/>
        <v>BDL</v>
      </c>
      <c r="O1174" s="32"/>
      <c r="P1174">
        <v>1335</v>
      </c>
    </row>
    <row r="1175" spans="2:16" x14ac:dyDescent="0.25">
      <c r="B1175"/>
      <c r="C1175"/>
      <c r="F1175" s="7">
        <f t="shared" si="44"/>
        <v>0</v>
      </c>
      <c r="K1175" t="str">
        <f t="shared" si="45"/>
        <v>BDL</v>
      </c>
      <c r="O1175" s="32"/>
      <c r="P1175">
        <v>1336</v>
      </c>
    </row>
    <row r="1176" spans="2:16" x14ac:dyDescent="0.25">
      <c r="B1176"/>
      <c r="C1176"/>
      <c r="E1176" s="1" t="e">
        <f>AVERAGE(C1176:C1177)</f>
        <v>#DIV/0!</v>
      </c>
      <c r="F1176" s="7">
        <f t="shared" si="44"/>
        <v>0</v>
      </c>
      <c r="G1176" s="2">
        <f>AVERAGE(F1176:F1177)</f>
        <v>0</v>
      </c>
      <c r="H1176" s="2" t="e">
        <f>STDEV(B1176:B1177)/AVERAGE(B1176:B1177)*100</f>
        <v>#DIV/0!</v>
      </c>
      <c r="I1176" t="e">
        <f>IF(OR(H1176&gt;15,(AND(H1176&gt;10,E1176&gt;0.4))),"RERUN","")</f>
        <v>#DIV/0!</v>
      </c>
      <c r="J1176" t="e">
        <f>IF(E1176&gt;5, "DILUTE","")</f>
        <v>#DIV/0!</v>
      </c>
      <c r="K1176" t="str">
        <f t="shared" si="45"/>
        <v>BDL</v>
      </c>
      <c r="O1176" s="32"/>
      <c r="P1176">
        <v>1337</v>
      </c>
    </row>
    <row r="1177" spans="2:16" x14ac:dyDescent="0.25">
      <c r="B1177"/>
      <c r="C1177"/>
      <c r="F1177" s="7">
        <f t="shared" si="44"/>
        <v>0</v>
      </c>
      <c r="K1177" t="str">
        <f t="shared" si="45"/>
        <v>BDL</v>
      </c>
      <c r="O1177" s="32"/>
      <c r="P1177">
        <v>1338</v>
      </c>
    </row>
    <row r="1178" spans="2:16" x14ac:dyDescent="0.25">
      <c r="B1178"/>
      <c r="C1178"/>
      <c r="E1178" s="1" t="e">
        <f>AVERAGE(C1178:C1179)</f>
        <v>#DIV/0!</v>
      </c>
      <c r="F1178" s="7">
        <f t="shared" si="44"/>
        <v>0</v>
      </c>
      <c r="G1178" s="2">
        <f>AVERAGE(F1178:F1179)</f>
        <v>0</v>
      </c>
      <c r="H1178" s="2" t="e">
        <f>STDEV(B1178:B1179)/AVERAGE(B1178:B1179)*100</f>
        <v>#DIV/0!</v>
      </c>
      <c r="I1178" t="e">
        <f>IF(OR(H1178&gt;15,(AND(H1178&gt;10,E1178&gt;0.4))),"RERUN","")</f>
        <v>#DIV/0!</v>
      </c>
      <c r="J1178" t="e">
        <f>IF(E1178&gt;5, "DILUTE","")</f>
        <v>#DIV/0!</v>
      </c>
      <c r="K1178" t="str">
        <f t="shared" si="45"/>
        <v>BDL</v>
      </c>
      <c r="O1178" s="32"/>
      <c r="P1178">
        <v>1339</v>
      </c>
    </row>
    <row r="1179" spans="2:16" x14ac:dyDescent="0.25">
      <c r="B1179"/>
      <c r="C1179"/>
      <c r="F1179" s="7">
        <f t="shared" si="44"/>
        <v>0</v>
      </c>
      <c r="K1179" t="str">
        <f t="shared" si="45"/>
        <v>BDL</v>
      </c>
      <c r="O1179" s="32"/>
      <c r="P1179">
        <v>1340</v>
      </c>
    </row>
    <row r="1180" spans="2:16" x14ac:dyDescent="0.25">
      <c r="B1180"/>
      <c r="C1180"/>
      <c r="E1180" s="1" t="e">
        <f>AVERAGE(C1180:C1181)</f>
        <v>#DIV/0!</v>
      </c>
      <c r="F1180" s="7">
        <f t="shared" si="44"/>
        <v>0</v>
      </c>
      <c r="G1180" s="2">
        <f>AVERAGE(F1180:F1181)</f>
        <v>0</v>
      </c>
      <c r="H1180" s="2" t="e">
        <f>STDEV(B1180:B1181)/AVERAGE(B1180:B1181)*100</f>
        <v>#DIV/0!</v>
      </c>
      <c r="I1180" t="e">
        <f>IF(OR(H1180&gt;15,(AND(H1180&gt;10,E1180&gt;0.4))),"RERUN","")</f>
        <v>#DIV/0!</v>
      </c>
      <c r="J1180" t="e">
        <f>IF(E1180&gt;5, "DILUTE","")</f>
        <v>#DIV/0!</v>
      </c>
      <c r="K1180" t="str">
        <f t="shared" si="45"/>
        <v>BDL</v>
      </c>
      <c r="O1180" s="32"/>
      <c r="P1180">
        <v>1341</v>
      </c>
    </row>
    <row r="1181" spans="2:16" x14ac:dyDescent="0.25">
      <c r="B1181"/>
      <c r="C1181"/>
      <c r="F1181" s="7">
        <f t="shared" si="44"/>
        <v>0</v>
      </c>
      <c r="K1181" t="str">
        <f t="shared" si="45"/>
        <v>BDL</v>
      </c>
      <c r="O1181" s="32"/>
      <c r="P1181">
        <v>1342</v>
      </c>
    </row>
    <row r="1182" spans="2:16" x14ac:dyDescent="0.25">
      <c r="B1182"/>
      <c r="C1182"/>
      <c r="E1182" s="1" t="e">
        <f>AVERAGE(C1182:C1183)</f>
        <v>#DIV/0!</v>
      </c>
      <c r="F1182" s="7">
        <f t="shared" si="44"/>
        <v>0</v>
      </c>
      <c r="G1182" s="2">
        <f>AVERAGE(F1182:F1183)</f>
        <v>0</v>
      </c>
      <c r="H1182" s="2" t="e">
        <f>STDEV(B1182:B1183)/AVERAGE(B1182:B1183)*100</f>
        <v>#DIV/0!</v>
      </c>
      <c r="I1182" t="e">
        <f>IF(OR(H1182&gt;15,(AND(H1182&gt;10,E1182&gt;0.4))),"RERUN","")</f>
        <v>#DIV/0!</v>
      </c>
      <c r="J1182" t="e">
        <f>IF(E1182&gt;5, "DILUTE","")</f>
        <v>#DIV/0!</v>
      </c>
      <c r="K1182" t="str">
        <f t="shared" si="45"/>
        <v>BDL</v>
      </c>
      <c r="O1182" s="32"/>
      <c r="P1182">
        <v>1343</v>
      </c>
    </row>
    <row r="1183" spans="2:16" x14ac:dyDescent="0.25">
      <c r="B1183"/>
      <c r="C1183"/>
      <c r="F1183" s="7">
        <f t="shared" si="44"/>
        <v>0</v>
      </c>
      <c r="K1183" t="str">
        <f t="shared" si="45"/>
        <v>BDL</v>
      </c>
      <c r="O1183" s="32"/>
      <c r="P1183">
        <v>1344</v>
      </c>
    </row>
    <row r="1184" spans="2:16" x14ac:dyDescent="0.25">
      <c r="B1184"/>
      <c r="C1184"/>
      <c r="E1184" s="1" t="e">
        <f>AVERAGE(C1184:C1185)</f>
        <v>#DIV/0!</v>
      </c>
      <c r="F1184" s="7">
        <f t="shared" si="44"/>
        <v>0</v>
      </c>
      <c r="G1184" s="2">
        <f>AVERAGE(F1184:F1185)</f>
        <v>0</v>
      </c>
      <c r="H1184" s="2" t="e">
        <f>STDEV(B1184:B1185)/AVERAGE(B1184:B1185)*100</f>
        <v>#DIV/0!</v>
      </c>
      <c r="I1184" t="e">
        <f>IF(OR(H1184&gt;15,(AND(H1184&gt;10,E1184&gt;0.4))),"RERUN","")</f>
        <v>#DIV/0!</v>
      </c>
      <c r="J1184" t="e">
        <f>IF(E1184&gt;5, "DILUTE","")</f>
        <v>#DIV/0!</v>
      </c>
      <c r="K1184" t="str">
        <f t="shared" si="45"/>
        <v>BDL</v>
      </c>
      <c r="O1184" s="32"/>
      <c r="P1184">
        <v>1345</v>
      </c>
    </row>
    <row r="1185" spans="2:16" x14ac:dyDescent="0.25">
      <c r="B1185"/>
      <c r="C1185"/>
      <c r="F1185" s="7">
        <f t="shared" ref="F1185:F1248" si="46">C1185*D1185</f>
        <v>0</v>
      </c>
      <c r="K1185" t="str">
        <f t="shared" ref="K1185:K1248" si="47">IF(C1185&lt;0.1,"BDL","")</f>
        <v>BDL</v>
      </c>
      <c r="O1185" s="32"/>
      <c r="P1185">
        <v>1346</v>
      </c>
    </row>
    <row r="1186" spans="2:16" x14ac:dyDescent="0.25">
      <c r="B1186"/>
      <c r="C1186"/>
      <c r="E1186" s="1" t="e">
        <f>AVERAGE(C1186:C1187)</f>
        <v>#DIV/0!</v>
      </c>
      <c r="F1186" s="7">
        <f t="shared" si="46"/>
        <v>0</v>
      </c>
      <c r="G1186" s="2">
        <f>AVERAGE(F1186:F1187)</f>
        <v>0</v>
      </c>
      <c r="H1186" s="2" t="e">
        <f>STDEV(B1186:B1187)/AVERAGE(B1186:B1187)*100</f>
        <v>#DIV/0!</v>
      </c>
      <c r="I1186" t="e">
        <f>IF(OR(H1186&gt;15,(AND(H1186&gt;10,E1186&gt;0.4))),"RERUN","")</f>
        <v>#DIV/0!</v>
      </c>
      <c r="J1186" t="e">
        <f>IF(E1186&gt;5, "DILUTE","")</f>
        <v>#DIV/0!</v>
      </c>
      <c r="K1186" t="str">
        <f t="shared" si="47"/>
        <v>BDL</v>
      </c>
      <c r="O1186" s="32"/>
      <c r="P1186">
        <v>1347</v>
      </c>
    </row>
    <row r="1187" spans="2:16" x14ac:dyDescent="0.25">
      <c r="B1187"/>
      <c r="C1187"/>
      <c r="F1187" s="7">
        <f t="shared" si="46"/>
        <v>0</v>
      </c>
      <c r="K1187" t="str">
        <f t="shared" si="47"/>
        <v>BDL</v>
      </c>
      <c r="O1187" s="32"/>
      <c r="P1187">
        <v>1348</v>
      </c>
    </row>
    <row r="1188" spans="2:16" x14ac:dyDescent="0.25">
      <c r="B1188"/>
      <c r="C1188"/>
      <c r="E1188" s="1" t="e">
        <f>AVERAGE(C1188:C1189)</f>
        <v>#DIV/0!</v>
      </c>
      <c r="F1188" s="7">
        <f t="shared" si="46"/>
        <v>0</v>
      </c>
      <c r="G1188" s="2">
        <f>AVERAGE(F1188:F1189)</f>
        <v>0</v>
      </c>
      <c r="H1188" s="2" t="e">
        <f>STDEV(B1188:B1189)/AVERAGE(B1188:B1189)*100</f>
        <v>#DIV/0!</v>
      </c>
      <c r="I1188" t="e">
        <f>IF(OR(H1188&gt;15,(AND(H1188&gt;10,E1188&gt;0.4))),"RERUN","")</f>
        <v>#DIV/0!</v>
      </c>
      <c r="J1188" t="e">
        <f>IF(E1188&gt;5, "DILUTE","")</f>
        <v>#DIV/0!</v>
      </c>
      <c r="K1188" t="str">
        <f t="shared" si="47"/>
        <v>BDL</v>
      </c>
      <c r="O1188" s="32"/>
      <c r="P1188">
        <v>1349</v>
      </c>
    </row>
    <row r="1189" spans="2:16" x14ac:dyDescent="0.25">
      <c r="B1189"/>
      <c r="C1189"/>
      <c r="F1189" s="7">
        <f t="shared" si="46"/>
        <v>0</v>
      </c>
      <c r="K1189" t="str">
        <f t="shared" si="47"/>
        <v>BDL</v>
      </c>
      <c r="O1189" s="32"/>
      <c r="P1189">
        <v>1350</v>
      </c>
    </row>
    <row r="1190" spans="2:16" x14ac:dyDescent="0.25">
      <c r="B1190"/>
      <c r="C1190"/>
      <c r="E1190" s="1" t="e">
        <f>AVERAGE(C1190:C1191)</f>
        <v>#DIV/0!</v>
      </c>
      <c r="F1190" s="7">
        <f t="shared" si="46"/>
        <v>0</v>
      </c>
      <c r="G1190" s="2">
        <f>AVERAGE(F1190:F1191)</f>
        <v>0</v>
      </c>
      <c r="H1190" s="2" t="e">
        <f>STDEV(B1190:B1191)/AVERAGE(B1190:B1191)*100</f>
        <v>#DIV/0!</v>
      </c>
      <c r="I1190" t="e">
        <f>IF(OR(H1190&gt;15,(AND(H1190&gt;10,E1190&gt;0.4))),"RERUN","")</f>
        <v>#DIV/0!</v>
      </c>
      <c r="J1190" t="e">
        <f>IF(E1190&gt;5, "DILUTE","")</f>
        <v>#DIV/0!</v>
      </c>
      <c r="K1190" t="str">
        <f t="shared" si="47"/>
        <v>BDL</v>
      </c>
      <c r="O1190" s="32"/>
      <c r="P1190">
        <v>1351</v>
      </c>
    </row>
    <row r="1191" spans="2:16" x14ac:dyDescent="0.25">
      <c r="B1191"/>
      <c r="C1191"/>
      <c r="F1191" s="7">
        <f t="shared" si="46"/>
        <v>0</v>
      </c>
      <c r="K1191" t="str">
        <f t="shared" si="47"/>
        <v>BDL</v>
      </c>
      <c r="O1191" s="32"/>
      <c r="P1191">
        <v>1352</v>
      </c>
    </row>
    <row r="1192" spans="2:16" x14ac:dyDescent="0.25">
      <c r="B1192"/>
      <c r="C1192"/>
      <c r="E1192" s="1" t="e">
        <f>AVERAGE(C1192:C1193)</f>
        <v>#DIV/0!</v>
      </c>
      <c r="F1192" s="7">
        <f t="shared" si="46"/>
        <v>0</v>
      </c>
      <c r="G1192" s="2">
        <f>AVERAGE(F1192:F1193)</f>
        <v>0</v>
      </c>
      <c r="H1192" s="2" t="e">
        <f>STDEV(B1192:B1193)/AVERAGE(B1192:B1193)*100</f>
        <v>#DIV/0!</v>
      </c>
      <c r="I1192" t="e">
        <f>IF(OR(H1192&gt;15,(AND(H1192&gt;10,E1192&gt;0.4))),"RERUN","")</f>
        <v>#DIV/0!</v>
      </c>
      <c r="J1192" t="e">
        <f>IF(E1192&gt;5, "DILUTE","")</f>
        <v>#DIV/0!</v>
      </c>
      <c r="K1192" t="str">
        <f t="shared" si="47"/>
        <v>BDL</v>
      </c>
      <c r="O1192" s="32"/>
      <c r="P1192">
        <v>1353</v>
      </c>
    </row>
    <row r="1193" spans="2:16" x14ac:dyDescent="0.25">
      <c r="B1193"/>
      <c r="C1193"/>
      <c r="F1193" s="7">
        <f t="shared" si="46"/>
        <v>0</v>
      </c>
      <c r="K1193" t="str">
        <f t="shared" si="47"/>
        <v>BDL</v>
      </c>
      <c r="O1193" s="32"/>
      <c r="P1193">
        <v>1354</v>
      </c>
    </row>
    <row r="1194" spans="2:16" x14ac:dyDescent="0.25">
      <c r="B1194"/>
      <c r="C1194"/>
      <c r="E1194" s="1" t="e">
        <f>AVERAGE(C1194:C1195)</f>
        <v>#DIV/0!</v>
      </c>
      <c r="F1194" s="7">
        <f t="shared" si="46"/>
        <v>0</v>
      </c>
      <c r="G1194" s="2">
        <f>AVERAGE(F1194:F1195)</f>
        <v>0</v>
      </c>
      <c r="H1194" s="2" t="e">
        <f>STDEV(B1194:B1195)/AVERAGE(B1194:B1195)*100</f>
        <v>#DIV/0!</v>
      </c>
      <c r="I1194" t="e">
        <f>IF(OR(H1194&gt;15,(AND(H1194&gt;10,E1194&gt;0.4))),"RERUN","")</f>
        <v>#DIV/0!</v>
      </c>
      <c r="J1194" t="e">
        <f>IF(E1194&gt;5, "DILUTE","")</f>
        <v>#DIV/0!</v>
      </c>
      <c r="K1194" t="str">
        <f t="shared" si="47"/>
        <v>BDL</v>
      </c>
      <c r="O1194" s="32"/>
      <c r="P1194">
        <v>1355</v>
      </c>
    </row>
    <row r="1195" spans="2:16" x14ac:dyDescent="0.25">
      <c r="B1195"/>
      <c r="C1195"/>
      <c r="F1195" s="7">
        <f t="shared" si="46"/>
        <v>0</v>
      </c>
      <c r="K1195" t="str">
        <f t="shared" si="47"/>
        <v>BDL</v>
      </c>
      <c r="O1195" s="32"/>
      <c r="P1195">
        <v>1356</v>
      </c>
    </row>
    <row r="1196" spans="2:16" x14ac:dyDescent="0.25">
      <c r="B1196"/>
      <c r="C1196"/>
      <c r="E1196" s="1" t="e">
        <f>AVERAGE(C1196:C1197)</f>
        <v>#DIV/0!</v>
      </c>
      <c r="F1196" s="7">
        <f t="shared" si="46"/>
        <v>0</v>
      </c>
      <c r="G1196" s="2">
        <f>AVERAGE(F1196:F1197)</f>
        <v>0</v>
      </c>
      <c r="H1196" s="2" t="e">
        <f>STDEV(B1196:B1197)/AVERAGE(B1196:B1197)*100</f>
        <v>#DIV/0!</v>
      </c>
      <c r="I1196" t="e">
        <f>IF(OR(H1196&gt;15,(AND(H1196&gt;10,E1196&gt;0.4))),"RERUN","")</f>
        <v>#DIV/0!</v>
      </c>
      <c r="J1196" t="e">
        <f>IF(E1196&gt;5, "DILUTE","")</f>
        <v>#DIV/0!</v>
      </c>
      <c r="K1196" t="str">
        <f t="shared" si="47"/>
        <v>BDL</v>
      </c>
      <c r="O1196" s="32"/>
      <c r="P1196">
        <v>1357</v>
      </c>
    </row>
    <row r="1197" spans="2:16" x14ac:dyDescent="0.25">
      <c r="B1197"/>
      <c r="C1197"/>
      <c r="F1197" s="7">
        <f t="shared" si="46"/>
        <v>0</v>
      </c>
      <c r="K1197" t="str">
        <f t="shared" si="47"/>
        <v>BDL</v>
      </c>
      <c r="O1197" s="32"/>
      <c r="P1197">
        <v>1358</v>
      </c>
    </row>
    <row r="1198" spans="2:16" x14ac:dyDescent="0.25">
      <c r="B1198"/>
      <c r="C1198"/>
      <c r="E1198" s="1" t="e">
        <f>AVERAGE(C1198:C1199)</f>
        <v>#DIV/0!</v>
      </c>
      <c r="F1198" s="7">
        <f t="shared" si="46"/>
        <v>0</v>
      </c>
      <c r="G1198" s="2">
        <f>AVERAGE(F1198:F1199)</f>
        <v>0</v>
      </c>
      <c r="H1198" s="2" t="e">
        <f>STDEV(B1198:B1199)/AVERAGE(B1198:B1199)*100</f>
        <v>#DIV/0!</v>
      </c>
      <c r="I1198" t="e">
        <f>IF(OR(H1198&gt;15,(AND(H1198&gt;10,E1198&gt;0.4))),"RERUN","")</f>
        <v>#DIV/0!</v>
      </c>
      <c r="J1198" t="e">
        <f>IF(E1198&gt;5, "DILUTE","")</f>
        <v>#DIV/0!</v>
      </c>
      <c r="K1198" t="str">
        <f t="shared" si="47"/>
        <v>BDL</v>
      </c>
      <c r="O1198" s="32"/>
      <c r="P1198">
        <v>1359</v>
      </c>
    </row>
    <row r="1199" spans="2:16" x14ac:dyDescent="0.25">
      <c r="B1199"/>
      <c r="C1199"/>
      <c r="F1199" s="7">
        <f t="shared" si="46"/>
        <v>0</v>
      </c>
      <c r="K1199" t="str">
        <f t="shared" si="47"/>
        <v>BDL</v>
      </c>
      <c r="O1199" s="32"/>
      <c r="P1199">
        <v>1360</v>
      </c>
    </row>
    <row r="1200" spans="2:16" x14ac:dyDescent="0.25">
      <c r="B1200"/>
      <c r="C1200"/>
      <c r="E1200" s="1" t="e">
        <f>AVERAGE(C1200:C1201)</f>
        <v>#DIV/0!</v>
      </c>
      <c r="F1200" s="7">
        <f t="shared" si="46"/>
        <v>0</v>
      </c>
      <c r="G1200" s="2">
        <f>AVERAGE(F1200:F1201)</f>
        <v>0</v>
      </c>
      <c r="H1200" s="2" t="e">
        <f>STDEV(B1200:B1201)/AVERAGE(B1200:B1201)*100</f>
        <v>#DIV/0!</v>
      </c>
      <c r="I1200" t="e">
        <f>IF(OR(H1200&gt;15,(AND(H1200&gt;10,E1200&gt;0.4))),"RERUN","")</f>
        <v>#DIV/0!</v>
      </c>
      <c r="J1200" t="e">
        <f>IF(E1200&gt;5, "DILUTE","")</f>
        <v>#DIV/0!</v>
      </c>
      <c r="K1200" t="str">
        <f t="shared" si="47"/>
        <v>BDL</v>
      </c>
      <c r="O1200" s="32"/>
      <c r="P1200">
        <v>1361</v>
      </c>
    </row>
    <row r="1201" spans="2:16" x14ac:dyDescent="0.25">
      <c r="B1201"/>
      <c r="C1201"/>
      <c r="F1201" s="7">
        <f t="shared" si="46"/>
        <v>0</v>
      </c>
      <c r="K1201" t="str">
        <f t="shared" si="47"/>
        <v>BDL</v>
      </c>
      <c r="O1201" s="32"/>
      <c r="P1201">
        <v>1362</v>
      </c>
    </row>
    <row r="1202" spans="2:16" x14ac:dyDescent="0.25">
      <c r="B1202"/>
      <c r="C1202"/>
      <c r="E1202" s="1" t="e">
        <f>AVERAGE(C1202:C1203)</f>
        <v>#DIV/0!</v>
      </c>
      <c r="F1202" s="7">
        <f t="shared" si="46"/>
        <v>0</v>
      </c>
      <c r="G1202" s="2">
        <f>AVERAGE(F1202:F1203)</f>
        <v>0</v>
      </c>
      <c r="H1202" s="2" t="e">
        <f>STDEV(B1202:B1203)/AVERAGE(B1202:B1203)*100</f>
        <v>#DIV/0!</v>
      </c>
      <c r="I1202" t="e">
        <f>IF(OR(H1202&gt;15,(AND(H1202&gt;10,E1202&gt;0.4))),"RERUN","")</f>
        <v>#DIV/0!</v>
      </c>
      <c r="J1202" t="e">
        <f>IF(E1202&gt;5, "DILUTE","")</f>
        <v>#DIV/0!</v>
      </c>
      <c r="K1202" t="str">
        <f t="shared" si="47"/>
        <v>BDL</v>
      </c>
      <c r="O1202" s="32"/>
      <c r="P1202">
        <v>1363</v>
      </c>
    </row>
    <row r="1203" spans="2:16" x14ac:dyDescent="0.25">
      <c r="B1203"/>
      <c r="C1203"/>
      <c r="F1203" s="7">
        <f t="shared" si="46"/>
        <v>0</v>
      </c>
      <c r="K1203" t="str">
        <f t="shared" si="47"/>
        <v>BDL</v>
      </c>
      <c r="O1203" s="32"/>
      <c r="P1203">
        <v>1364</v>
      </c>
    </row>
    <row r="1204" spans="2:16" x14ac:dyDescent="0.25">
      <c r="B1204"/>
      <c r="C1204"/>
      <c r="E1204" s="1" t="e">
        <f>AVERAGE(C1204:C1205)</f>
        <v>#DIV/0!</v>
      </c>
      <c r="F1204" s="7">
        <f t="shared" si="46"/>
        <v>0</v>
      </c>
      <c r="G1204" s="2">
        <f>AVERAGE(F1204:F1205)</f>
        <v>0</v>
      </c>
      <c r="H1204" s="2" t="e">
        <f>STDEV(B1204:B1205)/AVERAGE(B1204:B1205)*100</f>
        <v>#DIV/0!</v>
      </c>
      <c r="I1204" t="e">
        <f>IF(OR(H1204&gt;15,(AND(H1204&gt;10,E1204&gt;0.4))),"RERUN","")</f>
        <v>#DIV/0!</v>
      </c>
      <c r="J1204" t="e">
        <f>IF(E1204&gt;5, "DILUTE","")</f>
        <v>#DIV/0!</v>
      </c>
      <c r="K1204" t="str">
        <f t="shared" si="47"/>
        <v>BDL</v>
      </c>
      <c r="O1204" s="32"/>
      <c r="P1204">
        <v>1365</v>
      </c>
    </row>
    <row r="1205" spans="2:16" x14ac:dyDescent="0.25">
      <c r="B1205"/>
      <c r="C1205"/>
      <c r="F1205" s="7">
        <f t="shared" si="46"/>
        <v>0</v>
      </c>
      <c r="K1205" t="str">
        <f t="shared" si="47"/>
        <v>BDL</v>
      </c>
      <c r="O1205" s="32"/>
      <c r="P1205">
        <v>1366</v>
      </c>
    </row>
    <row r="1206" spans="2:16" x14ac:dyDescent="0.25">
      <c r="B1206"/>
      <c r="C1206"/>
      <c r="E1206" s="1" t="e">
        <f>AVERAGE(C1206:C1207)</f>
        <v>#DIV/0!</v>
      </c>
      <c r="F1206" s="7">
        <f t="shared" si="46"/>
        <v>0</v>
      </c>
      <c r="G1206" s="2">
        <f>AVERAGE(F1206:F1207)</f>
        <v>0</v>
      </c>
      <c r="H1206" s="2" t="e">
        <f>STDEV(B1206:B1207)/AVERAGE(B1206:B1207)*100</f>
        <v>#DIV/0!</v>
      </c>
      <c r="I1206" t="e">
        <f>IF(OR(H1206&gt;15,(AND(H1206&gt;10,E1206&gt;0.4))),"RERUN","")</f>
        <v>#DIV/0!</v>
      </c>
      <c r="J1206" t="e">
        <f>IF(E1206&gt;5, "DILUTE","")</f>
        <v>#DIV/0!</v>
      </c>
      <c r="K1206" t="str">
        <f t="shared" si="47"/>
        <v>BDL</v>
      </c>
      <c r="O1206" s="32"/>
      <c r="P1206">
        <v>1367</v>
      </c>
    </row>
    <row r="1207" spans="2:16" x14ac:dyDescent="0.25">
      <c r="B1207"/>
      <c r="C1207"/>
      <c r="F1207" s="7">
        <f t="shared" si="46"/>
        <v>0</v>
      </c>
      <c r="K1207" t="str">
        <f t="shared" si="47"/>
        <v>BDL</v>
      </c>
      <c r="O1207" s="32"/>
      <c r="P1207">
        <v>1368</v>
      </c>
    </row>
    <row r="1208" spans="2:16" x14ac:dyDescent="0.25">
      <c r="B1208"/>
      <c r="C1208"/>
      <c r="E1208" s="1" t="e">
        <f>AVERAGE(C1208:C1209)</f>
        <v>#DIV/0!</v>
      </c>
      <c r="F1208" s="7">
        <f t="shared" si="46"/>
        <v>0</v>
      </c>
      <c r="G1208" s="2">
        <f>AVERAGE(F1208:F1209)</f>
        <v>0</v>
      </c>
      <c r="H1208" s="2" t="e">
        <f>STDEV(B1208:B1209)/AVERAGE(B1208:B1209)*100</f>
        <v>#DIV/0!</v>
      </c>
      <c r="I1208" t="e">
        <f>IF(OR(H1208&gt;15,(AND(H1208&gt;10,E1208&gt;0.4))),"RERUN","")</f>
        <v>#DIV/0!</v>
      </c>
      <c r="J1208" t="e">
        <f>IF(E1208&gt;5, "DILUTE","")</f>
        <v>#DIV/0!</v>
      </c>
      <c r="K1208" t="str">
        <f t="shared" si="47"/>
        <v>BDL</v>
      </c>
      <c r="O1208" s="32"/>
      <c r="P1208">
        <v>1369</v>
      </c>
    </row>
    <row r="1209" spans="2:16" x14ac:dyDescent="0.25">
      <c r="B1209"/>
      <c r="C1209"/>
      <c r="F1209" s="7">
        <f t="shared" si="46"/>
        <v>0</v>
      </c>
      <c r="K1209" t="str">
        <f t="shared" si="47"/>
        <v>BDL</v>
      </c>
      <c r="O1209" s="32"/>
      <c r="P1209">
        <v>1370</v>
      </c>
    </row>
    <row r="1210" spans="2:16" x14ac:dyDescent="0.25">
      <c r="B1210"/>
      <c r="C1210"/>
      <c r="E1210" s="1" t="e">
        <f>AVERAGE(C1210:C1211)</f>
        <v>#DIV/0!</v>
      </c>
      <c r="F1210" s="7">
        <f t="shared" si="46"/>
        <v>0</v>
      </c>
      <c r="G1210" s="2">
        <f>AVERAGE(F1210:F1211)</f>
        <v>0</v>
      </c>
      <c r="H1210" s="2" t="e">
        <f>STDEV(B1210:B1211)/AVERAGE(B1210:B1211)*100</f>
        <v>#DIV/0!</v>
      </c>
      <c r="I1210" t="e">
        <f>IF(OR(H1210&gt;15,(AND(H1210&gt;10,E1210&gt;0.4))),"RERUN","")</f>
        <v>#DIV/0!</v>
      </c>
      <c r="J1210" t="e">
        <f>IF(E1210&gt;5, "DILUTE","")</f>
        <v>#DIV/0!</v>
      </c>
      <c r="K1210" t="str">
        <f t="shared" si="47"/>
        <v>BDL</v>
      </c>
      <c r="O1210" s="32"/>
      <c r="P1210">
        <v>1371</v>
      </c>
    </row>
    <row r="1211" spans="2:16" x14ac:dyDescent="0.25">
      <c r="B1211"/>
      <c r="C1211"/>
      <c r="F1211" s="7">
        <f t="shared" si="46"/>
        <v>0</v>
      </c>
      <c r="K1211" t="str">
        <f t="shared" si="47"/>
        <v>BDL</v>
      </c>
      <c r="O1211" s="32"/>
      <c r="P1211">
        <v>1372</v>
      </c>
    </row>
    <row r="1212" spans="2:16" x14ac:dyDescent="0.25">
      <c r="B1212"/>
      <c r="C1212"/>
      <c r="E1212" s="1" t="e">
        <f>AVERAGE(C1212:C1213)</f>
        <v>#DIV/0!</v>
      </c>
      <c r="F1212" s="7">
        <f t="shared" si="46"/>
        <v>0</v>
      </c>
      <c r="G1212" s="2">
        <f>AVERAGE(F1212:F1213)</f>
        <v>0</v>
      </c>
      <c r="H1212" s="2" t="e">
        <f>STDEV(B1212:B1213)/AVERAGE(B1212:B1213)*100</f>
        <v>#DIV/0!</v>
      </c>
      <c r="I1212" t="e">
        <f>IF(OR(H1212&gt;15,(AND(H1212&gt;10,E1212&gt;0.4))),"RERUN","")</f>
        <v>#DIV/0!</v>
      </c>
      <c r="J1212" t="e">
        <f>IF(E1212&gt;5, "DILUTE","")</f>
        <v>#DIV/0!</v>
      </c>
      <c r="K1212" t="str">
        <f t="shared" si="47"/>
        <v>BDL</v>
      </c>
      <c r="O1212" s="32"/>
      <c r="P1212">
        <v>1373</v>
      </c>
    </row>
    <row r="1213" spans="2:16" x14ac:dyDescent="0.25">
      <c r="B1213"/>
      <c r="C1213"/>
      <c r="F1213" s="7">
        <f t="shared" si="46"/>
        <v>0</v>
      </c>
      <c r="K1213" t="str">
        <f t="shared" si="47"/>
        <v>BDL</v>
      </c>
      <c r="O1213" s="32"/>
      <c r="P1213">
        <v>1374</v>
      </c>
    </row>
    <row r="1214" spans="2:16" x14ac:dyDescent="0.25">
      <c r="B1214"/>
      <c r="C1214"/>
      <c r="E1214" s="1" t="e">
        <f>AVERAGE(C1214:C1215)</f>
        <v>#DIV/0!</v>
      </c>
      <c r="F1214" s="7">
        <f t="shared" si="46"/>
        <v>0</v>
      </c>
      <c r="G1214" s="2">
        <f>AVERAGE(F1214:F1215)</f>
        <v>0</v>
      </c>
      <c r="H1214" s="2" t="e">
        <f>STDEV(B1214:B1215)/AVERAGE(B1214:B1215)*100</f>
        <v>#DIV/0!</v>
      </c>
      <c r="I1214" t="e">
        <f>IF(OR(H1214&gt;15,(AND(H1214&gt;10,E1214&gt;0.4))),"RERUN","")</f>
        <v>#DIV/0!</v>
      </c>
      <c r="J1214" t="e">
        <f>IF(E1214&gt;5, "DILUTE","")</f>
        <v>#DIV/0!</v>
      </c>
      <c r="K1214" t="str">
        <f t="shared" si="47"/>
        <v>BDL</v>
      </c>
      <c r="O1214" s="32"/>
      <c r="P1214">
        <v>1375</v>
      </c>
    </row>
    <row r="1215" spans="2:16" x14ac:dyDescent="0.25">
      <c r="B1215"/>
      <c r="C1215"/>
      <c r="F1215" s="7">
        <f t="shared" si="46"/>
        <v>0</v>
      </c>
      <c r="K1215" t="str">
        <f t="shared" si="47"/>
        <v>BDL</v>
      </c>
      <c r="O1215" s="32"/>
      <c r="P1215">
        <v>1376</v>
      </c>
    </row>
    <row r="1216" spans="2:16" x14ac:dyDescent="0.25">
      <c r="B1216"/>
      <c r="C1216"/>
      <c r="E1216" s="1" t="e">
        <f>AVERAGE(C1216:C1217)</f>
        <v>#DIV/0!</v>
      </c>
      <c r="F1216" s="7">
        <f t="shared" si="46"/>
        <v>0</v>
      </c>
      <c r="G1216" s="2">
        <f>AVERAGE(F1216:F1217)</f>
        <v>0</v>
      </c>
      <c r="H1216" s="2" t="e">
        <f>STDEV(B1216:B1217)/AVERAGE(B1216:B1217)*100</f>
        <v>#DIV/0!</v>
      </c>
      <c r="I1216" t="e">
        <f>IF(OR(H1216&gt;15,(AND(H1216&gt;10,E1216&gt;0.4))),"RERUN","")</f>
        <v>#DIV/0!</v>
      </c>
      <c r="J1216" t="e">
        <f>IF(E1216&gt;5, "DILUTE","")</f>
        <v>#DIV/0!</v>
      </c>
      <c r="K1216" t="str">
        <f t="shared" si="47"/>
        <v>BDL</v>
      </c>
      <c r="O1216" s="32"/>
      <c r="P1216">
        <v>1377</v>
      </c>
    </row>
    <row r="1217" spans="2:16" x14ac:dyDescent="0.25">
      <c r="B1217"/>
      <c r="C1217"/>
      <c r="F1217" s="7">
        <f t="shared" si="46"/>
        <v>0</v>
      </c>
      <c r="K1217" t="str">
        <f t="shared" si="47"/>
        <v>BDL</v>
      </c>
      <c r="O1217" s="32"/>
      <c r="P1217">
        <v>1378</v>
      </c>
    </row>
    <row r="1218" spans="2:16" x14ac:dyDescent="0.25">
      <c r="B1218"/>
      <c r="C1218"/>
      <c r="E1218" s="1" t="e">
        <f>AVERAGE(C1218:C1219)</f>
        <v>#DIV/0!</v>
      </c>
      <c r="F1218" s="7">
        <f t="shared" si="46"/>
        <v>0</v>
      </c>
      <c r="G1218" s="2">
        <f>AVERAGE(F1218:F1219)</f>
        <v>0</v>
      </c>
      <c r="H1218" s="2" t="e">
        <f>STDEV(B1218:B1219)/AVERAGE(B1218:B1219)*100</f>
        <v>#DIV/0!</v>
      </c>
      <c r="I1218" t="e">
        <f>IF(OR(H1218&gt;15,(AND(H1218&gt;10,E1218&gt;0.4))),"RERUN","")</f>
        <v>#DIV/0!</v>
      </c>
      <c r="J1218" t="e">
        <f>IF(E1218&gt;5, "DILUTE","")</f>
        <v>#DIV/0!</v>
      </c>
      <c r="K1218" t="str">
        <f t="shared" si="47"/>
        <v>BDL</v>
      </c>
      <c r="O1218" s="32"/>
      <c r="P1218">
        <v>1379</v>
      </c>
    </row>
    <row r="1219" spans="2:16" x14ac:dyDescent="0.25">
      <c r="B1219"/>
      <c r="C1219"/>
      <c r="F1219" s="7">
        <f t="shared" si="46"/>
        <v>0</v>
      </c>
      <c r="K1219" t="str">
        <f t="shared" si="47"/>
        <v>BDL</v>
      </c>
      <c r="O1219" s="32"/>
      <c r="P1219">
        <v>1380</v>
      </c>
    </row>
    <row r="1220" spans="2:16" x14ac:dyDescent="0.25">
      <c r="B1220"/>
      <c r="C1220"/>
      <c r="E1220" s="1" t="e">
        <f>AVERAGE(C1220:C1221)</f>
        <v>#DIV/0!</v>
      </c>
      <c r="F1220" s="7">
        <f t="shared" si="46"/>
        <v>0</v>
      </c>
      <c r="G1220" s="2">
        <f>AVERAGE(F1220:F1221)</f>
        <v>0</v>
      </c>
      <c r="H1220" s="2" t="e">
        <f>STDEV(B1220:B1221)/AVERAGE(B1220:B1221)*100</f>
        <v>#DIV/0!</v>
      </c>
      <c r="I1220" t="e">
        <f>IF(OR(H1220&gt;15,(AND(H1220&gt;10,E1220&gt;0.4))),"RERUN","")</f>
        <v>#DIV/0!</v>
      </c>
      <c r="J1220" t="e">
        <f>IF(E1220&gt;5, "DILUTE","")</f>
        <v>#DIV/0!</v>
      </c>
      <c r="K1220" t="str">
        <f t="shared" si="47"/>
        <v>BDL</v>
      </c>
      <c r="O1220" s="32"/>
      <c r="P1220">
        <v>1381</v>
      </c>
    </row>
    <row r="1221" spans="2:16" x14ac:dyDescent="0.25">
      <c r="B1221"/>
      <c r="C1221"/>
      <c r="F1221" s="7">
        <f t="shared" si="46"/>
        <v>0</v>
      </c>
      <c r="K1221" t="str">
        <f t="shared" si="47"/>
        <v>BDL</v>
      </c>
      <c r="O1221" s="32"/>
      <c r="P1221">
        <v>1382</v>
      </c>
    </row>
    <row r="1222" spans="2:16" x14ac:dyDescent="0.25">
      <c r="B1222"/>
      <c r="C1222"/>
      <c r="E1222" s="1" t="e">
        <f>AVERAGE(C1222:C1223)</f>
        <v>#DIV/0!</v>
      </c>
      <c r="F1222" s="7">
        <f t="shared" si="46"/>
        <v>0</v>
      </c>
      <c r="G1222" s="2">
        <f>AVERAGE(F1222:F1223)</f>
        <v>0</v>
      </c>
      <c r="H1222" s="2" t="e">
        <f>STDEV(B1222:B1223)/AVERAGE(B1222:B1223)*100</f>
        <v>#DIV/0!</v>
      </c>
      <c r="I1222" t="e">
        <f>IF(OR(H1222&gt;15,(AND(H1222&gt;10,E1222&gt;0.4))),"RERUN","")</f>
        <v>#DIV/0!</v>
      </c>
      <c r="J1222" t="e">
        <f>IF(E1222&gt;5, "DILUTE","")</f>
        <v>#DIV/0!</v>
      </c>
      <c r="K1222" t="str">
        <f t="shared" si="47"/>
        <v>BDL</v>
      </c>
      <c r="O1222" s="32"/>
      <c r="P1222">
        <v>1383</v>
      </c>
    </row>
    <row r="1223" spans="2:16" x14ac:dyDescent="0.25">
      <c r="B1223"/>
      <c r="C1223"/>
      <c r="F1223" s="7">
        <f t="shared" si="46"/>
        <v>0</v>
      </c>
      <c r="K1223" t="str">
        <f t="shared" si="47"/>
        <v>BDL</v>
      </c>
      <c r="O1223" s="32"/>
      <c r="P1223">
        <v>1384</v>
      </c>
    </row>
    <row r="1224" spans="2:16" x14ac:dyDescent="0.25">
      <c r="B1224"/>
      <c r="C1224"/>
      <c r="E1224" s="1" t="e">
        <f>AVERAGE(C1224:C1225)</f>
        <v>#DIV/0!</v>
      </c>
      <c r="F1224" s="7">
        <f t="shared" si="46"/>
        <v>0</v>
      </c>
      <c r="G1224" s="2">
        <f>AVERAGE(F1224:F1225)</f>
        <v>0</v>
      </c>
      <c r="H1224" s="2" t="e">
        <f>STDEV(B1224:B1225)/AVERAGE(B1224:B1225)*100</f>
        <v>#DIV/0!</v>
      </c>
      <c r="I1224" t="e">
        <f>IF(OR(H1224&gt;15,(AND(H1224&gt;10,E1224&gt;0.4))),"RERUN","")</f>
        <v>#DIV/0!</v>
      </c>
      <c r="J1224" t="e">
        <f>IF(E1224&gt;5, "DILUTE","")</f>
        <v>#DIV/0!</v>
      </c>
      <c r="K1224" t="str">
        <f t="shared" si="47"/>
        <v>BDL</v>
      </c>
      <c r="O1224" s="32"/>
      <c r="P1224">
        <v>1385</v>
      </c>
    </row>
    <row r="1225" spans="2:16" x14ac:dyDescent="0.25">
      <c r="B1225"/>
      <c r="C1225"/>
      <c r="F1225" s="7">
        <f t="shared" si="46"/>
        <v>0</v>
      </c>
      <c r="K1225" t="str">
        <f t="shared" si="47"/>
        <v>BDL</v>
      </c>
      <c r="O1225" s="32"/>
      <c r="P1225">
        <v>1386</v>
      </c>
    </row>
    <row r="1226" spans="2:16" x14ac:dyDescent="0.25">
      <c r="B1226"/>
      <c r="C1226"/>
      <c r="E1226" s="1" t="e">
        <f>AVERAGE(C1226:C1227)</f>
        <v>#DIV/0!</v>
      </c>
      <c r="F1226" s="7">
        <f t="shared" si="46"/>
        <v>0</v>
      </c>
      <c r="G1226" s="2">
        <f>AVERAGE(F1226:F1227)</f>
        <v>0</v>
      </c>
      <c r="H1226" s="2" t="e">
        <f>STDEV(B1226:B1227)/AVERAGE(B1226:B1227)*100</f>
        <v>#DIV/0!</v>
      </c>
      <c r="I1226" t="e">
        <f>IF(OR(H1226&gt;15,(AND(H1226&gt;10,E1226&gt;0.4))),"RERUN","")</f>
        <v>#DIV/0!</v>
      </c>
      <c r="J1226" t="e">
        <f>IF(E1226&gt;5, "DILUTE","")</f>
        <v>#DIV/0!</v>
      </c>
      <c r="K1226" t="str">
        <f t="shared" si="47"/>
        <v>BDL</v>
      </c>
      <c r="O1226" s="32"/>
      <c r="P1226">
        <v>1387</v>
      </c>
    </row>
    <row r="1227" spans="2:16" x14ac:dyDescent="0.25">
      <c r="B1227"/>
      <c r="C1227"/>
      <c r="F1227" s="7">
        <f t="shared" si="46"/>
        <v>0</v>
      </c>
      <c r="K1227" t="str">
        <f t="shared" si="47"/>
        <v>BDL</v>
      </c>
      <c r="O1227" s="32"/>
      <c r="P1227">
        <v>1388</v>
      </c>
    </row>
    <row r="1228" spans="2:16" x14ac:dyDescent="0.25">
      <c r="B1228"/>
      <c r="C1228"/>
      <c r="E1228" s="1" t="e">
        <f>AVERAGE(C1228:C1229)</f>
        <v>#DIV/0!</v>
      </c>
      <c r="F1228" s="7">
        <f t="shared" si="46"/>
        <v>0</v>
      </c>
      <c r="G1228" s="2">
        <f>AVERAGE(F1228:F1229)</f>
        <v>0</v>
      </c>
      <c r="H1228" s="2" t="e">
        <f>STDEV(B1228:B1229)/AVERAGE(B1228:B1229)*100</f>
        <v>#DIV/0!</v>
      </c>
      <c r="I1228" t="e">
        <f>IF(OR(H1228&gt;15,(AND(H1228&gt;10,E1228&gt;0.4))),"RERUN","")</f>
        <v>#DIV/0!</v>
      </c>
      <c r="J1228" t="e">
        <f>IF(E1228&gt;5, "DILUTE","")</f>
        <v>#DIV/0!</v>
      </c>
      <c r="K1228" t="str">
        <f t="shared" si="47"/>
        <v>BDL</v>
      </c>
      <c r="O1228" s="32"/>
      <c r="P1228">
        <v>1389</v>
      </c>
    </row>
    <row r="1229" spans="2:16" x14ac:dyDescent="0.25">
      <c r="B1229"/>
      <c r="C1229"/>
      <c r="F1229" s="7">
        <f t="shared" si="46"/>
        <v>0</v>
      </c>
      <c r="K1229" t="str">
        <f t="shared" si="47"/>
        <v>BDL</v>
      </c>
      <c r="O1229" s="32"/>
      <c r="P1229">
        <v>1390</v>
      </c>
    </row>
    <row r="1230" spans="2:16" x14ac:dyDescent="0.25">
      <c r="B1230"/>
      <c r="C1230"/>
      <c r="E1230" s="1" t="e">
        <f>AVERAGE(C1230:C1231)</f>
        <v>#DIV/0!</v>
      </c>
      <c r="F1230" s="7">
        <f t="shared" si="46"/>
        <v>0</v>
      </c>
      <c r="G1230" s="2">
        <f>AVERAGE(F1230:F1231)</f>
        <v>0</v>
      </c>
      <c r="H1230" s="2" t="e">
        <f>STDEV(B1230:B1231)/AVERAGE(B1230:B1231)*100</f>
        <v>#DIV/0!</v>
      </c>
      <c r="I1230" t="e">
        <f>IF(OR(H1230&gt;15,(AND(H1230&gt;10,E1230&gt;0.4))),"RERUN","")</f>
        <v>#DIV/0!</v>
      </c>
      <c r="J1230" t="e">
        <f>IF(E1230&gt;5, "DILUTE","")</f>
        <v>#DIV/0!</v>
      </c>
      <c r="K1230" t="str">
        <f t="shared" si="47"/>
        <v>BDL</v>
      </c>
      <c r="O1230" s="32"/>
      <c r="P1230">
        <v>1391</v>
      </c>
    </row>
    <row r="1231" spans="2:16" x14ac:dyDescent="0.25">
      <c r="B1231"/>
      <c r="C1231"/>
      <c r="F1231" s="7">
        <f t="shared" si="46"/>
        <v>0</v>
      </c>
      <c r="K1231" t="str">
        <f t="shared" si="47"/>
        <v>BDL</v>
      </c>
      <c r="O1231" s="32"/>
      <c r="P1231">
        <v>1392</v>
      </c>
    </row>
    <row r="1232" spans="2:16" x14ac:dyDescent="0.25">
      <c r="B1232"/>
      <c r="C1232"/>
      <c r="E1232" s="1" t="e">
        <f>AVERAGE(C1232:C1233)</f>
        <v>#DIV/0!</v>
      </c>
      <c r="F1232" s="7">
        <f t="shared" si="46"/>
        <v>0</v>
      </c>
      <c r="G1232" s="2">
        <f>AVERAGE(F1232:F1233)</f>
        <v>0</v>
      </c>
      <c r="H1232" s="2" t="e">
        <f>STDEV(B1232:B1233)/AVERAGE(B1232:B1233)*100</f>
        <v>#DIV/0!</v>
      </c>
      <c r="I1232" t="e">
        <f>IF(OR(H1232&gt;15,(AND(H1232&gt;10,E1232&gt;0.4))),"RERUN","")</f>
        <v>#DIV/0!</v>
      </c>
      <c r="J1232" t="e">
        <f>IF(E1232&gt;5, "DILUTE","")</f>
        <v>#DIV/0!</v>
      </c>
      <c r="K1232" t="str">
        <f t="shared" si="47"/>
        <v>BDL</v>
      </c>
      <c r="O1232" s="32"/>
      <c r="P1232">
        <v>1393</v>
      </c>
    </row>
    <row r="1233" spans="2:16" x14ac:dyDescent="0.25">
      <c r="B1233"/>
      <c r="C1233"/>
      <c r="F1233" s="7">
        <f t="shared" si="46"/>
        <v>0</v>
      </c>
      <c r="K1233" t="str">
        <f t="shared" si="47"/>
        <v>BDL</v>
      </c>
      <c r="O1233" s="32"/>
      <c r="P1233">
        <v>1394</v>
      </c>
    </row>
    <row r="1234" spans="2:16" x14ac:dyDescent="0.25">
      <c r="B1234"/>
      <c r="C1234"/>
      <c r="E1234" s="1" t="e">
        <f>AVERAGE(C1234:C1235)</f>
        <v>#DIV/0!</v>
      </c>
      <c r="F1234" s="7">
        <f t="shared" si="46"/>
        <v>0</v>
      </c>
      <c r="G1234" s="2">
        <f>AVERAGE(F1234:F1235)</f>
        <v>0</v>
      </c>
      <c r="H1234" s="2" t="e">
        <f>STDEV(B1234:B1235)/AVERAGE(B1234:B1235)*100</f>
        <v>#DIV/0!</v>
      </c>
      <c r="I1234" t="e">
        <f>IF(OR(H1234&gt;15,(AND(H1234&gt;10,E1234&gt;0.4))),"RERUN","")</f>
        <v>#DIV/0!</v>
      </c>
      <c r="J1234" t="e">
        <f>IF(E1234&gt;5, "DILUTE","")</f>
        <v>#DIV/0!</v>
      </c>
      <c r="K1234" t="str">
        <f t="shared" si="47"/>
        <v>BDL</v>
      </c>
      <c r="O1234" s="32"/>
      <c r="P1234">
        <v>1395</v>
      </c>
    </row>
    <row r="1235" spans="2:16" x14ac:dyDescent="0.25">
      <c r="B1235"/>
      <c r="C1235"/>
      <c r="F1235" s="7">
        <f t="shared" si="46"/>
        <v>0</v>
      </c>
      <c r="K1235" t="str">
        <f t="shared" si="47"/>
        <v>BDL</v>
      </c>
      <c r="O1235" s="32"/>
      <c r="P1235">
        <v>1396</v>
      </c>
    </row>
    <row r="1236" spans="2:16" x14ac:dyDescent="0.25">
      <c r="B1236"/>
      <c r="C1236"/>
      <c r="E1236" s="1" t="e">
        <f>AVERAGE(C1236:C1237)</f>
        <v>#DIV/0!</v>
      </c>
      <c r="F1236" s="7">
        <f t="shared" si="46"/>
        <v>0</v>
      </c>
      <c r="G1236" s="2">
        <f>AVERAGE(F1236:F1237)</f>
        <v>0</v>
      </c>
      <c r="H1236" s="2" t="e">
        <f>STDEV(B1236:B1237)/AVERAGE(B1236:B1237)*100</f>
        <v>#DIV/0!</v>
      </c>
      <c r="I1236" t="e">
        <f>IF(OR(H1236&gt;15,(AND(H1236&gt;10,E1236&gt;0.4))),"RERUN","")</f>
        <v>#DIV/0!</v>
      </c>
      <c r="J1236" t="e">
        <f>IF(E1236&gt;5, "DILUTE","")</f>
        <v>#DIV/0!</v>
      </c>
      <c r="K1236" t="str">
        <f t="shared" si="47"/>
        <v>BDL</v>
      </c>
      <c r="O1236" s="32"/>
      <c r="P1236">
        <v>1397</v>
      </c>
    </row>
    <row r="1237" spans="2:16" x14ac:dyDescent="0.25">
      <c r="B1237"/>
      <c r="C1237"/>
      <c r="F1237" s="7">
        <f t="shared" si="46"/>
        <v>0</v>
      </c>
      <c r="K1237" t="str">
        <f t="shared" si="47"/>
        <v>BDL</v>
      </c>
      <c r="O1237" s="32"/>
      <c r="P1237">
        <v>1398</v>
      </c>
    </row>
    <row r="1238" spans="2:16" x14ac:dyDescent="0.25">
      <c r="B1238"/>
      <c r="C1238"/>
      <c r="E1238" s="1" t="e">
        <f>AVERAGE(C1238:C1239)</f>
        <v>#DIV/0!</v>
      </c>
      <c r="F1238" s="7">
        <f t="shared" si="46"/>
        <v>0</v>
      </c>
      <c r="G1238" s="2">
        <f>AVERAGE(F1238:F1239)</f>
        <v>0</v>
      </c>
      <c r="H1238" s="2" t="e">
        <f>STDEV(B1238:B1239)/AVERAGE(B1238:B1239)*100</f>
        <v>#DIV/0!</v>
      </c>
      <c r="I1238" t="e">
        <f>IF(OR(H1238&gt;15,(AND(H1238&gt;10,E1238&gt;0.4))),"RERUN","")</f>
        <v>#DIV/0!</v>
      </c>
      <c r="J1238" t="e">
        <f>IF(E1238&gt;5, "DILUTE","")</f>
        <v>#DIV/0!</v>
      </c>
      <c r="K1238" t="str">
        <f t="shared" si="47"/>
        <v>BDL</v>
      </c>
      <c r="O1238" s="32"/>
      <c r="P1238">
        <v>1399</v>
      </c>
    </row>
    <row r="1239" spans="2:16" x14ac:dyDescent="0.25">
      <c r="B1239"/>
      <c r="C1239"/>
      <c r="F1239" s="7">
        <f t="shared" si="46"/>
        <v>0</v>
      </c>
      <c r="K1239" t="str">
        <f t="shared" si="47"/>
        <v>BDL</v>
      </c>
      <c r="O1239" s="32"/>
      <c r="P1239">
        <v>1400</v>
      </c>
    </row>
    <row r="1240" spans="2:16" x14ac:dyDescent="0.25">
      <c r="B1240"/>
      <c r="C1240"/>
      <c r="E1240" s="1" t="e">
        <f>AVERAGE(C1240:C1241)</f>
        <v>#DIV/0!</v>
      </c>
      <c r="F1240" s="7">
        <f t="shared" si="46"/>
        <v>0</v>
      </c>
      <c r="G1240" s="2">
        <f>AVERAGE(F1240:F1241)</f>
        <v>0</v>
      </c>
      <c r="H1240" s="2" t="e">
        <f>STDEV(B1240:B1241)/AVERAGE(B1240:B1241)*100</f>
        <v>#DIV/0!</v>
      </c>
      <c r="I1240" t="e">
        <f>IF(OR(H1240&gt;15,(AND(H1240&gt;10,E1240&gt;0.4))),"RERUN","")</f>
        <v>#DIV/0!</v>
      </c>
      <c r="J1240" t="e">
        <f>IF(E1240&gt;5, "DILUTE","")</f>
        <v>#DIV/0!</v>
      </c>
      <c r="K1240" t="str">
        <f t="shared" si="47"/>
        <v>BDL</v>
      </c>
      <c r="O1240" s="32"/>
      <c r="P1240">
        <v>1401</v>
      </c>
    </row>
    <row r="1241" spans="2:16" x14ac:dyDescent="0.25">
      <c r="B1241"/>
      <c r="C1241"/>
      <c r="F1241" s="7">
        <f t="shared" si="46"/>
        <v>0</v>
      </c>
      <c r="K1241" t="str">
        <f t="shared" si="47"/>
        <v>BDL</v>
      </c>
      <c r="O1241" s="32"/>
      <c r="P1241">
        <v>1402</v>
      </c>
    </row>
    <row r="1242" spans="2:16" x14ac:dyDescent="0.25">
      <c r="B1242"/>
      <c r="C1242"/>
      <c r="E1242" s="1" t="e">
        <f>AVERAGE(C1242:C1243)</f>
        <v>#DIV/0!</v>
      </c>
      <c r="F1242" s="7">
        <f t="shared" si="46"/>
        <v>0</v>
      </c>
      <c r="G1242" s="2">
        <f>AVERAGE(F1242:F1243)</f>
        <v>0</v>
      </c>
      <c r="H1242" s="2" t="e">
        <f>STDEV(B1242:B1243)/AVERAGE(B1242:B1243)*100</f>
        <v>#DIV/0!</v>
      </c>
      <c r="I1242" t="e">
        <f>IF(OR(H1242&gt;15,(AND(H1242&gt;10,E1242&gt;0.4))),"RERUN","")</f>
        <v>#DIV/0!</v>
      </c>
      <c r="J1242" t="e">
        <f>IF(E1242&gt;5, "DILUTE","")</f>
        <v>#DIV/0!</v>
      </c>
      <c r="K1242" t="str">
        <f t="shared" si="47"/>
        <v>BDL</v>
      </c>
      <c r="O1242" s="32"/>
      <c r="P1242">
        <v>1403</v>
      </c>
    </row>
    <row r="1243" spans="2:16" x14ac:dyDescent="0.25">
      <c r="B1243"/>
      <c r="C1243"/>
      <c r="F1243" s="7">
        <f t="shared" si="46"/>
        <v>0</v>
      </c>
      <c r="K1243" t="str">
        <f t="shared" si="47"/>
        <v>BDL</v>
      </c>
      <c r="O1243" s="32"/>
      <c r="P1243">
        <v>1404</v>
      </c>
    </row>
    <row r="1244" spans="2:16" x14ac:dyDescent="0.25">
      <c r="B1244"/>
      <c r="C1244"/>
      <c r="E1244" s="1" t="e">
        <f>AVERAGE(C1244:C1245)</f>
        <v>#DIV/0!</v>
      </c>
      <c r="F1244" s="7">
        <f t="shared" si="46"/>
        <v>0</v>
      </c>
      <c r="G1244" s="2">
        <f>AVERAGE(F1244:F1245)</f>
        <v>0</v>
      </c>
      <c r="H1244" s="2" t="e">
        <f>STDEV(B1244:B1245)/AVERAGE(B1244:B1245)*100</f>
        <v>#DIV/0!</v>
      </c>
      <c r="I1244" t="e">
        <f>IF(OR(H1244&gt;15,(AND(H1244&gt;10,E1244&gt;0.4))),"RERUN","")</f>
        <v>#DIV/0!</v>
      </c>
      <c r="J1244" t="e">
        <f>IF(E1244&gt;5, "DILUTE","")</f>
        <v>#DIV/0!</v>
      </c>
      <c r="K1244" t="str">
        <f t="shared" si="47"/>
        <v>BDL</v>
      </c>
      <c r="O1244" s="32"/>
      <c r="P1244">
        <v>1405</v>
      </c>
    </row>
    <row r="1245" spans="2:16" x14ac:dyDescent="0.25">
      <c r="B1245"/>
      <c r="C1245"/>
      <c r="F1245" s="7">
        <f t="shared" si="46"/>
        <v>0</v>
      </c>
      <c r="K1245" t="str">
        <f t="shared" si="47"/>
        <v>BDL</v>
      </c>
      <c r="O1245" s="32"/>
      <c r="P1245">
        <v>1406</v>
      </c>
    </row>
    <row r="1246" spans="2:16" x14ac:dyDescent="0.25">
      <c r="B1246"/>
      <c r="C1246"/>
      <c r="E1246" s="1" t="e">
        <f>AVERAGE(C1246:C1247)</f>
        <v>#DIV/0!</v>
      </c>
      <c r="F1246" s="7">
        <f t="shared" si="46"/>
        <v>0</v>
      </c>
      <c r="G1246" s="2">
        <f>AVERAGE(F1246:F1247)</f>
        <v>0</v>
      </c>
      <c r="H1246" s="2" t="e">
        <f>STDEV(B1246:B1247)/AVERAGE(B1246:B1247)*100</f>
        <v>#DIV/0!</v>
      </c>
      <c r="I1246" t="e">
        <f>IF(OR(H1246&gt;15,(AND(H1246&gt;10,E1246&gt;0.4))),"RERUN","")</f>
        <v>#DIV/0!</v>
      </c>
      <c r="J1246" t="e">
        <f>IF(E1246&gt;5, "DILUTE","")</f>
        <v>#DIV/0!</v>
      </c>
      <c r="K1246" t="str">
        <f t="shared" si="47"/>
        <v>BDL</v>
      </c>
      <c r="O1246" s="32"/>
      <c r="P1246">
        <v>1407</v>
      </c>
    </row>
    <row r="1247" spans="2:16" x14ac:dyDescent="0.25">
      <c r="B1247"/>
      <c r="C1247"/>
      <c r="F1247" s="7">
        <f t="shared" si="46"/>
        <v>0</v>
      </c>
      <c r="K1247" t="str">
        <f t="shared" si="47"/>
        <v>BDL</v>
      </c>
      <c r="O1247" s="32"/>
      <c r="P1247">
        <v>1408</v>
      </c>
    </row>
    <row r="1248" spans="2:16" x14ac:dyDescent="0.25">
      <c r="B1248"/>
      <c r="C1248"/>
      <c r="E1248" s="1" t="e">
        <f>AVERAGE(C1248:C1249)</f>
        <v>#DIV/0!</v>
      </c>
      <c r="F1248" s="7">
        <f t="shared" si="46"/>
        <v>0</v>
      </c>
      <c r="G1248" s="2">
        <f>AVERAGE(F1248:F1249)</f>
        <v>0</v>
      </c>
      <c r="H1248" s="2" t="e">
        <f>STDEV(B1248:B1249)/AVERAGE(B1248:B1249)*100</f>
        <v>#DIV/0!</v>
      </c>
      <c r="I1248" t="e">
        <f>IF(OR(H1248&gt;15,(AND(H1248&gt;10,E1248&gt;0.4))),"RERUN","")</f>
        <v>#DIV/0!</v>
      </c>
      <c r="J1248" t="e">
        <f>IF(E1248&gt;5, "DILUTE","")</f>
        <v>#DIV/0!</v>
      </c>
      <c r="K1248" t="str">
        <f t="shared" si="47"/>
        <v>BDL</v>
      </c>
      <c r="O1248" s="32"/>
      <c r="P1248">
        <v>1409</v>
      </c>
    </row>
    <row r="1249" spans="2:16" x14ac:dyDescent="0.25">
      <c r="B1249"/>
      <c r="C1249"/>
      <c r="F1249" s="7">
        <f t="shared" ref="F1249:F1312" si="48">C1249*D1249</f>
        <v>0</v>
      </c>
      <c r="K1249" t="str">
        <f t="shared" ref="K1249:K1312" si="49">IF(C1249&lt;0.1,"BDL","")</f>
        <v>BDL</v>
      </c>
      <c r="O1249" s="32"/>
      <c r="P1249">
        <v>1410</v>
      </c>
    </row>
    <row r="1250" spans="2:16" x14ac:dyDescent="0.25">
      <c r="B1250"/>
      <c r="C1250"/>
      <c r="E1250" s="1" t="e">
        <f>AVERAGE(C1250:C1251)</f>
        <v>#DIV/0!</v>
      </c>
      <c r="F1250" s="7">
        <f t="shared" si="48"/>
        <v>0</v>
      </c>
      <c r="G1250" s="2">
        <f>AVERAGE(F1250:F1251)</f>
        <v>0</v>
      </c>
      <c r="H1250" s="2" t="e">
        <f>STDEV(B1250:B1251)/AVERAGE(B1250:B1251)*100</f>
        <v>#DIV/0!</v>
      </c>
      <c r="I1250" t="e">
        <f>IF(OR(H1250&gt;15,(AND(H1250&gt;10,E1250&gt;0.4))),"RERUN","")</f>
        <v>#DIV/0!</v>
      </c>
      <c r="J1250" t="e">
        <f>IF(E1250&gt;5, "DILUTE","")</f>
        <v>#DIV/0!</v>
      </c>
      <c r="K1250" t="str">
        <f t="shared" si="49"/>
        <v>BDL</v>
      </c>
      <c r="O1250" s="32"/>
      <c r="P1250">
        <v>1411</v>
      </c>
    </row>
    <row r="1251" spans="2:16" x14ac:dyDescent="0.25">
      <c r="B1251"/>
      <c r="C1251"/>
      <c r="F1251" s="7">
        <f t="shared" si="48"/>
        <v>0</v>
      </c>
      <c r="K1251" t="str">
        <f t="shared" si="49"/>
        <v>BDL</v>
      </c>
      <c r="O1251" s="32"/>
      <c r="P1251">
        <v>1412</v>
      </c>
    </row>
    <row r="1252" spans="2:16" x14ac:dyDescent="0.25">
      <c r="B1252"/>
      <c r="C1252"/>
      <c r="E1252" s="1" t="e">
        <f>AVERAGE(C1252:C1253)</f>
        <v>#DIV/0!</v>
      </c>
      <c r="F1252" s="7">
        <f t="shared" si="48"/>
        <v>0</v>
      </c>
      <c r="G1252" s="2">
        <f>AVERAGE(F1252:F1253)</f>
        <v>0</v>
      </c>
      <c r="H1252" s="2" t="e">
        <f>STDEV(B1252:B1253)/AVERAGE(B1252:B1253)*100</f>
        <v>#DIV/0!</v>
      </c>
      <c r="I1252" t="e">
        <f>IF(OR(H1252&gt;15,(AND(H1252&gt;10,E1252&gt;0.4))),"RERUN","")</f>
        <v>#DIV/0!</v>
      </c>
      <c r="J1252" t="e">
        <f>IF(E1252&gt;5, "DILUTE","")</f>
        <v>#DIV/0!</v>
      </c>
      <c r="K1252" t="str">
        <f t="shared" si="49"/>
        <v>BDL</v>
      </c>
      <c r="O1252" s="32"/>
      <c r="P1252">
        <v>1413</v>
      </c>
    </row>
    <row r="1253" spans="2:16" x14ac:dyDescent="0.25">
      <c r="B1253"/>
      <c r="C1253"/>
      <c r="F1253" s="7">
        <f t="shared" si="48"/>
        <v>0</v>
      </c>
      <c r="K1253" t="str">
        <f t="shared" si="49"/>
        <v>BDL</v>
      </c>
      <c r="O1253" s="32"/>
      <c r="P1253">
        <v>1414</v>
      </c>
    </row>
    <row r="1254" spans="2:16" x14ac:dyDescent="0.25">
      <c r="B1254"/>
      <c r="C1254"/>
      <c r="E1254" s="1" t="e">
        <f>AVERAGE(C1254:C1255)</f>
        <v>#DIV/0!</v>
      </c>
      <c r="F1254" s="7">
        <f t="shared" si="48"/>
        <v>0</v>
      </c>
      <c r="G1254" s="2">
        <f>AVERAGE(F1254:F1255)</f>
        <v>0</v>
      </c>
      <c r="H1254" s="2" t="e">
        <f>STDEV(B1254:B1255)/AVERAGE(B1254:B1255)*100</f>
        <v>#DIV/0!</v>
      </c>
      <c r="I1254" t="e">
        <f>IF(OR(H1254&gt;15,(AND(H1254&gt;10,E1254&gt;0.4))),"RERUN","")</f>
        <v>#DIV/0!</v>
      </c>
      <c r="J1254" t="e">
        <f>IF(E1254&gt;5, "DILUTE","")</f>
        <v>#DIV/0!</v>
      </c>
      <c r="K1254" t="str">
        <f t="shared" si="49"/>
        <v>BDL</v>
      </c>
      <c r="O1254" s="32"/>
      <c r="P1254">
        <v>1415</v>
      </c>
    </row>
    <row r="1255" spans="2:16" x14ac:dyDescent="0.25">
      <c r="B1255"/>
      <c r="C1255"/>
      <c r="F1255" s="7">
        <f t="shared" si="48"/>
        <v>0</v>
      </c>
      <c r="K1255" t="str">
        <f t="shared" si="49"/>
        <v>BDL</v>
      </c>
      <c r="O1255" s="32"/>
      <c r="P1255">
        <v>1416</v>
      </c>
    </row>
    <row r="1256" spans="2:16" x14ac:dyDescent="0.25">
      <c r="B1256"/>
      <c r="C1256"/>
      <c r="E1256" s="1" t="e">
        <f>AVERAGE(C1256:C1257)</f>
        <v>#DIV/0!</v>
      </c>
      <c r="F1256" s="7">
        <f t="shared" si="48"/>
        <v>0</v>
      </c>
      <c r="G1256" s="2">
        <f>AVERAGE(F1256:F1257)</f>
        <v>0</v>
      </c>
      <c r="H1256" s="2" t="e">
        <f>STDEV(B1256:B1257)/AVERAGE(B1256:B1257)*100</f>
        <v>#DIV/0!</v>
      </c>
      <c r="I1256" t="e">
        <f>IF(OR(H1256&gt;15,(AND(H1256&gt;10,E1256&gt;0.4))),"RERUN","")</f>
        <v>#DIV/0!</v>
      </c>
      <c r="J1256" t="e">
        <f>IF(E1256&gt;5, "DILUTE","")</f>
        <v>#DIV/0!</v>
      </c>
      <c r="K1256" t="str">
        <f t="shared" si="49"/>
        <v>BDL</v>
      </c>
      <c r="O1256" s="32"/>
      <c r="P1256">
        <v>1417</v>
      </c>
    </row>
    <row r="1257" spans="2:16" x14ac:dyDescent="0.25">
      <c r="B1257"/>
      <c r="C1257"/>
      <c r="F1257" s="7">
        <f t="shared" si="48"/>
        <v>0</v>
      </c>
      <c r="K1257" t="str">
        <f t="shared" si="49"/>
        <v>BDL</v>
      </c>
      <c r="O1257" s="32"/>
      <c r="P1257">
        <v>1418</v>
      </c>
    </row>
    <row r="1258" spans="2:16" x14ac:dyDescent="0.25">
      <c r="B1258"/>
      <c r="C1258"/>
      <c r="E1258" s="1" t="e">
        <f>AVERAGE(C1258:C1259)</f>
        <v>#DIV/0!</v>
      </c>
      <c r="F1258" s="7">
        <f t="shared" si="48"/>
        <v>0</v>
      </c>
      <c r="G1258" s="2">
        <f>AVERAGE(F1258:F1259)</f>
        <v>0</v>
      </c>
      <c r="H1258" s="2" t="e">
        <f>STDEV(B1258:B1259)/AVERAGE(B1258:B1259)*100</f>
        <v>#DIV/0!</v>
      </c>
      <c r="I1258" t="e">
        <f>IF(OR(H1258&gt;15,(AND(H1258&gt;10,E1258&gt;0.4))),"RERUN","")</f>
        <v>#DIV/0!</v>
      </c>
      <c r="J1258" t="e">
        <f>IF(E1258&gt;5, "DILUTE","")</f>
        <v>#DIV/0!</v>
      </c>
      <c r="K1258" t="str">
        <f t="shared" si="49"/>
        <v>BDL</v>
      </c>
      <c r="O1258" s="32"/>
      <c r="P1258">
        <v>1419</v>
      </c>
    </row>
    <row r="1259" spans="2:16" x14ac:dyDescent="0.25">
      <c r="B1259"/>
      <c r="C1259"/>
      <c r="F1259" s="7">
        <f t="shared" si="48"/>
        <v>0</v>
      </c>
      <c r="K1259" t="str">
        <f t="shared" si="49"/>
        <v>BDL</v>
      </c>
      <c r="O1259" s="32"/>
      <c r="P1259">
        <v>1420</v>
      </c>
    </row>
    <row r="1260" spans="2:16" x14ac:dyDescent="0.25">
      <c r="B1260"/>
      <c r="C1260"/>
      <c r="E1260" s="1" t="e">
        <f>AVERAGE(C1260:C1261)</f>
        <v>#DIV/0!</v>
      </c>
      <c r="F1260" s="7">
        <f t="shared" si="48"/>
        <v>0</v>
      </c>
      <c r="G1260" s="2">
        <f>AVERAGE(F1260:F1261)</f>
        <v>0</v>
      </c>
      <c r="H1260" s="2" t="e">
        <f>STDEV(B1260:B1261)/AVERAGE(B1260:B1261)*100</f>
        <v>#DIV/0!</v>
      </c>
      <c r="I1260" t="e">
        <f>IF(OR(H1260&gt;15,(AND(H1260&gt;10,E1260&gt;0.4))),"RERUN","")</f>
        <v>#DIV/0!</v>
      </c>
      <c r="J1260" t="e">
        <f>IF(E1260&gt;5, "DILUTE","")</f>
        <v>#DIV/0!</v>
      </c>
      <c r="K1260" t="str">
        <f t="shared" si="49"/>
        <v>BDL</v>
      </c>
      <c r="O1260" s="32"/>
      <c r="P1260">
        <v>1421</v>
      </c>
    </row>
    <row r="1261" spans="2:16" x14ac:dyDescent="0.25">
      <c r="B1261"/>
      <c r="C1261"/>
      <c r="F1261" s="7">
        <f t="shared" si="48"/>
        <v>0</v>
      </c>
      <c r="K1261" t="str">
        <f t="shared" si="49"/>
        <v>BDL</v>
      </c>
      <c r="O1261" s="32"/>
      <c r="P1261">
        <v>1422</v>
      </c>
    </row>
    <row r="1262" spans="2:16" x14ac:dyDescent="0.25">
      <c r="B1262"/>
      <c r="C1262"/>
      <c r="E1262" s="1" t="e">
        <f>AVERAGE(C1262:C1263)</f>
        <v>#DIV/0!</v>
      </c>
      <c r="F1262" s="7">
        <f t="shared" si="48"/>
        <v>0</v>
      </c>
      <c r="G1262" s="2">
        <f>AVERAGE(F1262:F1263)</f>
        <v>0</v>
      </c>
      <c r="H1262" s="2" t="e">
        <f>STDEV(B1262:B1263)/AVERAGE(B1262:B1263)*100</f>
        <v>#DIV/0!</v>
      </c>
      <c r="I1262" t="e">
        <f>IF(OR(H1262&gt;15,(AND(H1262&gt;10,E1262&gt;0.4))),"RERUN","")</f>
        <v>#DIV/0!</v>
      </c>
      <c r="J1262" t="e">
        <f>IF(E1262&gt;5, "DILUTE","")</f>
        <v>#DIV/0!</v>
      </c>
      <c r="K1262" t="str">
        <f t="shared" si="49"/>
        <v>BDL</v>
      </c>
      <c r="O1262" s="32"/>
      <c r="P1262">
        <v>1423</v>
      </c>
    </row>
    <row r="1263" spans="2:16" x14ac:dyDescent="0.25">
      <c r="B1263"/>
      <c r="C1263"/>
      <c r="F1263" s="7">
        <f t="shared" si="48"/>
        <v>0</v>
      </c>
      <c r="K1263" t="str">
        <f t="shared" si="49"/>
        <v>BDL</v>
      </c>
      <c r="O1263" s="32"/>
      <c r="P1263">
        <v>1424</v>
      </c>
    </row>
    <row r="1264" spans="2:16" x14ac:dyDescent="0.25">
      <c r="B1264"/>
      <c r="C1264"/>
      <c r="E1264" s="1" t="e">
        <f>AVERAGE(C1264:C1265)</f>
        <v>#DIV/0!</v>
      </c>
      <c r="F1264" s="7">
        <f t="shared" si="48"/>
        <v>0</v>
      </c>
      <c r="G1264" s="2">
        <f>AVERAGE(F1264:F1265)</f>
        <v>0</v>
      </c>
      <c r="H1264" s="2" t="e">
        <f>STDEV(B1264:B1265)/AVERAGE(B1264:B1265)*100</f>
        <v>#DIV/0!</v>
      </c>
      <c r="I1264" t="e">
        <f>IF(OR(H1264&gt;15,(AND(H1264&gt;10,E1264&gt;0.4))),"RERUN","")</f>
        <v>#DIV/0!</v>
      </c>
      <c r="J1264" t="e">
        <f>IF(E1264&gt;5, "DILUTE","")</f>
        <v>#DIV/0!</v>
      </c>
      <c r="K1264" t="str">
        <f t="shared" si="49"/>
        <v>BDL</v>
      </c>
      <c r="O1264" s="32"/>
      <c r="P1264">
        <v>1425</v>
      </c>
    </row>
    <row r="1265" spans="2:16" x14ac:dyDescent="0.25">
      <c r="B1265"/>
      <c r="C1265"/>
      <c r="F1265" s="7">
        <f t="shared" si="48"/>
        <v>0</v>
      </c>
      <c r="K1265" t="str">
        <f t="shared" si="49"/>
        <v>BDL</v>
      </c>
      <c r="O1265" s="32"/>
      <c r="P1265">
        <v>1426</v>
      </c>
    </row>
    <row r="1266" spans="2:16" x14ac:dyDescent="0.25">
      <c r="B1266"/>
      <c r="C1266"/>
      <c r="E1266" s="1" t="e">
        <f>AVERAGE(C1266:C1267)</f>
        <v>#DIV/0!</v>
      </c>
      <c r="F1266" s="7">
        <f t="shared" si="48"/>
        <v>0</v>
      </c>
      <c r="G1266" s="2">
        <f>AVERAGE(F1266:F1267)</f>
        <v>0</v>
      </c>
      <c r="H1266" s="2" t="e">
        <f>STDEV(B1266:B1267)/AVERAGE(B1266:B1267)*100</f>
        <v>#DIV/0!</v>
      </c>
      <c r="I1266" t="e">
        <f>IF(OR(H1266&gt;15,(AND(H1266&gt;10,E1266&gt;0.4))),"RERUN","")</f>
        <v>#DIV/0!</v>
      </c>
      <c r="J1266" t="e">
        <f>IF(E1266&gt;5, "DILUTE","")</f>
        <v>#DIV/0!</v>
      </c>
      <c r="K1266" t="str">
        <f t="shared" si="49"/>
        <v>BDL</v>
      </c>
      <c r="O1266" s="32"/>
      <c r="P1266">
        <v>1427</v>
      </c>
    </row>
    <row r="1267" spans="2:16" x14ac:dyDescent="0.25">
      <c r="B1267"/>
      <c r="C1267"/>
      <c r="F1267" s="7">
        <f t="shared" si="48"/>
        <v>0</v>
      </c>
      <c r="K1267" t="str">
        <f t="shared" si="49"/>
        <v>BDL</v>
      </c>
      <c r="O1267" s="32"/>
      <c r="P1267">
        <v>1428</v>
      </c>
    </row>
    <row r="1268" spans="2:16" x14ac:dyDescent="0.25">
      <c r="B1268"/>
      <c r="C1268"/>
      <c r="E1268" s="1" t="e">
        <f>AVERAGE(C1268:C1269)</f>
        <v>#DIV/0!</v>
      </c>
      <c r="F1268" s="7">
        <f t="shared" si="48"/>
        <v>0</v>
      </c>
      <c r="G1268" s="2">
        <f>AVERAGE(F1268:F1269)</f>
        <v>0</v>
      </c>
      <c r="H1268" s="2" t="e">
        <f>STDEV(B1268:B1269)/AVERAGE(B1268:B1269)*100</f>
        <v>#DIV/0!</v>
      </c>
      <c r="I1268" t="e">
        <f>IF(OR(H1268&gt;15,(AND(H1268&gt;10,E1268&gt;0.4))),"RERUN","")</f>
        <v>#DIV/0!</v>
      </c>
      <c r="J1268" t="e">
        <f>IF(E1268&gt;5, "DILUTE","")</f>
        <v>#DIV/0!</v>
      </c>
      <c r="K1268" t="str">
        <f t="shared" si="49"/>
        <v>BDL</v>
      </c>
      <c r="O1268" s="32"/>
      <c r="P1268">
        <v>1429</v>
      </c>
    </row>
    <row r="1269" spans="2:16" x14ac:dyDescent="0.25">
      <c r="B1269"/>
      <c r="C1269"/>
      <c r="F1269" s="7">
        <f t="shared" si="48"/>
        <v>0</v>
      </c>
      <c r="K1269" t="str">
        <f t="shared" si="49"/>
        <v>BDL</v>
      </c>
      <c r="O1269" s="32"/>
      <c r="P1269">
        <v>1430</v>
      </c>
    </row>
    <row r="1270" spans="2:16" x14ac:dyDescent="0.25">
      <c r="B1270"/>
      <c r="C1270"/>
      <c r="E1270" s="1" t="e">
        <f>AVERAGE(C1270:C1271)</f>
        <v>#DIV/0!</v>
      </c>
      <c r="F1270" s="7">
        <f t="shared" si="48"/>
        <v>0</v>
      </c>
      <c r="G1270" s="2">
        <f>AVERAGE(F1270:F1271)</f>
        <v>0</v>
      </c>
      <c r="H1270" s="2" t="e">
        <f>STDEV(B1270:B1271)/AVERAGE(B1270:B1271)*100</f>
        <v>#DIV/0!</v>
      </c>
      <c r="I1270" t="e">
        <f>IF(OR(H1270&gt;15,(AND(H1270&gt;10,E1270&gt;0.4))),"RERUN","")</f>
        <v>#DIV/0!</v>
      </c>
      <c r="J1270" t="e">
        <f>IF(E1270&gt;5, "DILUTE","")</f>
        <v>#DIV/0!</v>
      </c>
      <c r="K1270" t="str">
        <f t="shared" si="49"/>
        <v>BDL</v>
      </c>
      <c r="O1270" s="32"/>
      <c r="P1270">
        <v>1431</v>
      </c>
    </row>
    <row r="1271" spans="2:16" x14ac:dyDescent="0.25">
      <c r="B1271"/>
      <c r="C1271"/>
      <c r="F1271" s="7">
        <f t="shared" si="48"/>
        <v>0</v>
      </c>
      <c r="K1271" t="str">
        <f t="shared" si="49"/>
        <v>BDL</v>
      </c>
      <c r="O1271" s="32"/>
      <c r="P1271">
        <v>1432</v>
      </c>
    </row>
    <row r="1272" spans="2:16" x14ac:dyDescent="0.25">
      <c r="B1272"/>
      <c r="C1272"/>
      <c r="E1272" s="1" t="e">
        <f>AVERAGE(C1272:C1273)</f>
        <v>#DIV/0!</v>
      </c>
      <c r="F1272" s="7">
        <f t="shared" si="48"/>
        <v>0</v>
      </c>
      <c r="G1272" s="2">
        <f>AVERAGE(F1272:F1273)</f>
        <v>0</v>
      </c>
      <c r="H1272" s="2" t="e">
        <f>STDEV(B1272:B1273)/AVERAGE(B1272:B1273)*100</f>
        <v>#DIV/0!</v>
      </c>
      <c r="I1272" t="e">
        <f>IF(OR(H1272&gt;15,(AND(H1272&gt;10,E1272&gt;0.4))),"RERUN","")</f>
        <v>#DIV/0!</v>
      </c>
      <c r="J1272" t="e">
        <f>IF(E1272&gt;5, "DILUTE","")</f>
        <v>#DIV/0!</v>
      </c>
      <c r="K1272" t="str">
        <f t="shared" si="49"/>
        <v>BDL</v>
      </c>
      <c r="O1272" s="32"/>
      <c r="P1272">
        <v>1433</v>
      </c>
    </row>
    <row r="1273" spans="2:16" x14ac:dyDescent="0.25">
      <c r="B1273"/>
      <c r="C1273"/>
      <c r="F1273" s="7">
        <f t="shared" si="48"/>
        <v>0</v>
      </c>
      <c r="K1273" t="str">
        <f t="shared" si="49"/>
        <v>BDL</v>
      </c>
      <c r="O1273" s="32"/>
      <c r="P1273">
        <v>1434</v>
      </c>
    </row>
    <row r="1274" spans="2:16" x14ac:dyDescent="0.25">
      <c r="B1274"/>
      <c r="C1274"/>
      <c r="E1274" s="1" t="e">
        <f>AVERAGE(C1274:C1275)</f>
        <v>#DIV/0!</v>
      </c>
      <c r="F1274" s="7">
        <f t="shared" si="48"/>
        <v>0</v>
      </c>
      <c r="G1274" s="2">
        <f>AVERAGE(F1274:F1275)</f>
        <v>0</v>
      </c>
      <c r="H1274" s="2" t="e">
        <f>STDEV(B1274:B1275)/AVERAGE(B1274:B1275)*100</f>
        <v>#DIV/0!</v>
      </c>
      <c r="I1274" t="e">
        <f>IF(OR(H1274&gt;15,(AND(H1274&gt;10,E1274&gt;0.4))),"RERUN","")</f>
        <v>#DIV/0!</v>
      </c>
      <c r="J1274" t="e">
        <f>IF(E1274&gt;5, "DILUTE","")</f>
        <v>#DIV/0!</v>
      </c>
      <c r="K1274" t="str">
        <f t="shared" si="49"/>
        <v>BDL</v>
      </c>
      <c r="O1274" s="32"/>
      <c r="P1274">
        <v>1435</v>
      </c>
    </row>
    <row r="1275" spans="2:16" x14ac:dyDescent="0.25">
      <c r="B1275"/>
      <c r="C1275"/>
      <c r="F1275" s="7">
        <f t="shared" si="48"/>
        <v>0</v>
      </c>
      <c r="K1275" t="str">
        <f t="shared" si="49"/>
        <v>BDL</v>
      </c>
      <c r="O1275" s="32"/>
      <c r="P1275">
        <v>1436</v>
      </c>
    </row>
    <row r="1276" spans="2:16" x14ac:dyDescent="0.25">
      <c r="B1276"/>
      <c r="C1276"/>
      <c r="E1276" s="1" t="e">
        <f>AVERAGE(C1276:C1277)</f>
        <v>#DIV/0!</v>
      </c>
      <c r="F1276" s="7">
        <f t="shared" si="48"/>
        <v>0</v>
      </c>
      <c r="G1276" s="2">
        <f>AVERAGE(F1276:F1277)</f>
        <v>0</v>
      </c>
      <c r="H1276" s="2" t="e">
        <f>STDEV(B1276:B1277)/AVERAGE(B1276:B1277)*100</f>
        <v>#DIV/0!</v>
      </c>
      <c r="I1276" t="e">
        <f>IF(OR(H1276&gt;15,(AND(H1276&gt;10,E1276&gt;0.4))),"RERUN","")</f>
        <v>#DIV/0!</v>
      </c>
      <c r="J1276" t="e">
        <f>IF(E1276&gt;5, "DILUTE","")</f>
        <v>#DIV/0!</v>
      </c>
      <c r="K1276" t="str">
        <f t="shared" si="49"/>
        <v>BDL</v>
      </c>
      <c r="O1276" s="32"/>
      <c r="P1276">
        <v>1437</v>
      </c>
    </row>
    <row r="1277" spans="2:16" x14ac:dyDescent="0.25">
      <c r="B1277"/>
      <c r="C1277"/>
      <c r="F1277" s="7">
        <f t="shared" si="48"/>
        <v>0</v>
      </c>
      <c r="K1277" t="str">
        <f t="shared" si="49"/>
        <v>BDL</v>
      </c>
      <c r="O1277" s="32"/>
      <c r="P1277">
        <v>1438</v>
      </c>
    </row>
    <row r="1278" spans="2:16" x14ac:dyDescent="0.25">
      <c r="B1278"/>
      <c r="C1278"/>
      <c r="E1278" s="1" t="e">
        <f>AVERAGE(C1278:C1279)</f>
        <v>#DIV/0!</v>
      </c>
      <c r="F1278" s="7">
        <f t="shared" si="48"/>
        <v>0</v>
      </c>
      <c r="G1278" s="2">
        <f>AVERAGE(F1278:F1279)</f>
        <v>0</v>
      </c>
      <c r="H1278" s="2" t="e">
        <f>STDEV(B1278:B1279)/AVERAGE(B1278:B1279)*100</f>
        <v>#DIV/0!</v>
      </c>
      <c r="I1278" t="e">
        <f>IF(OR(H1278&gt;15,(AND(H1278&gt;10,E1278&gt;0.4))),"RERUN","")</f>
        <v>#DIV/0!</v>
      </c>
      <c r="J1278" t="e">
        <f>IF(E1278&gt;5, "DILUTE","")</f>
        <v>#DIV/0!</v>
      </c>
      <c r="K1278" t="str">
        <f t="shared" si="49"/>
        <v>BDL</v>
      </c>
      <c r="O1278" s="32"/>
      <c r="P1278">
        <v>1439</v>
      </c>
    </row>
    <row r="1279" spans="2:16" x14ac:dyDescent="0.25">
      <c r="B1279"/>
      <c r="C1279"/>
      <c r="F1279" s="7">
        <f t="shared" si="48"/>
        <v>0</v>
      </c>
      <c r="K1279" t="str">
        <f t="shared" si="49"/>
        <v>BDL</v>
      </c>
      <c r="O1279" s="32"/>
      <c r="P1279">
        <v>1440</v>
      </c>
    </row>
    <row r="1280" spans="2:16" x14ac:dyDescent="0.25">
      <c r="B1280"/>
      <c r="C1280"/>
      <c r="E1280" s="1" t="e">
        <f>AVERAGE(C1280:C1281)</f>
        <v>#DIV/0!</v>
      </c>
      <c r="F1280" s="7">
        <f t="shared" si="48"/>
        <v>0</v>
      </c>
      <c r="G1280" s="2">
        <f>AVERAGE(F1280:F1281)</f>
        <v>0</v>
      </c>
      <c r="H1280" s="2" t="e">
        <f>STDEV(B1280:B1281)/AVERAGE(B1280:B1281)*100</f>
        <v>#DIV/0!</v>
      </c>
      <c r="I1280" t="e">
        <f>IF(OR(H1280&gt;15,(AND(H1280&gt;10,E1280&gt;0.4))),"RERUN","")</f>
        <v>#DIV/0!</v>
      </c>
      <c r="J1280" t="e">
        <f>IF(E1280&gt;5, "DILUTE","")</f>
        <v>#DIV/0!</v>
      </c>
      <c r="K1280" t="str">
        <f t="shared" si="49"/>
        <v>BDL</v>
      </c>
      <c r="O1280" s="32"/>
      <c r="P1280">
        <v>1441</v>
      </c>
    </row>
    <row r="1281" spans="2:16" x14ac:dyDescent="0.25">
      <c r="B1281"/>
      <c r="C1281"/>
      <c r="F1281" s="7">
        <f t="shared" si="48"/>
        <v>0</v>
      </c>
      <c r="K1281" t="str">
        <f t="shared" si="49"/>
        <v>BDL</v>
      </c>
      <c r="O1281" s="32"/>
      <c r="P1281">
        <v>1442</v>
      </c>
    </row>
    <row r="1282" spans="2:16" x14ac:dyDescent="0.25">
      <c r="B1282"/>
      <c r="C1282"/>
      <c r="E1282" s="1" t="e">
        <f>AVERAGE(C1282:C1283)</f>
        <v>#DIV/0!</v>
      </c>
      <c r="F1282" s="7">
        <f t="shared" si="48"/>
        <v>0</v>
      </c>
      <c r="G1282" s="2">
        <f>AVERAGE(F1282:F1283)</f>
        <v>0</v>
      </c>
      <c r="H1282" s="2" t="e">
        <f>STDEV(B1282:B1283)/AVERAGE(B1282:B1283)*100</f>
        <v>#DIV/0!</v>
      </c>
      <c r="I1282" t="e">
        <f>IF(OR(H1282&gt;15,(AND(H1282&gt;10,E1282&gt;0.4))),"RERUN","")</f>
        <v>#DIV/0!</v>
      </c>
      <c r="J1282" t="e">
        <f>IF(E1282&gt;5, "DILUTE","")</f>
        <v>#DIV/0!</v>
      </c>
      <c r="K1282" t="str">
        <f t="shared" si="49"/>
        <v>BDL</v>
      </c>
      <c r="O1282" s="32"/>
      <c r="P1282">
        <v>1443</v>
      </c>
    </row>
    <row r="1283" spans="2:16" x14ac:dyDescent="0.25">
      <c r="B1283"/>
      <c r="C1283"/>
      <c r="F1283" s="7">
        <f t="shared" si="48"/>
        <v>0</v>
      </c>
      <c r="K1283" t="str">
        <f t="shared" si="49"/>
        <v>BDL</v>
      </c>
      <c r="O1283" s="32"/>
      <c r="P1283">
        <v>1444</v>
      </c>
    </row>
    <row r="1284" spans="2:16" x14ac:dyDescent="0.25">
      <c r="B1284"/>
      <c r="C1284"/>
      <c r="E1284" s="1" t="e">
        <f>AVERAGE(C1284:C1285)</f>
        <v>#DIV/0!</v>
      </c>
      <c r="F1284" s="7">
        <f t="shared" si="48"/>
        <v>0</v>
      </c>
      <c r="G1284" s="2">
        <f>AVERAGE(F1284:F1285)</f>
        <v>0</v>
      </c>
      <c r="H1284" s="2" t="e">
        <f>STDEV(B1284:B1285)/AVERAGE(B1284:B1285)*100</f>
        <v>#DIV/0!</v>
      </c>
      <c r="I1284" t="e">
        <f>IF(OR(H1284&gt;15,(AND(H1284&gt;10,E1284&gt;0.4))),"RERUN","")</f>
        <v>#DIV/0!</v>
      </c>
      <c r="J1284" t="e">
        <f>IF(E1284&gt;5, "DILUTE","")</f>
        <v>#DIV/0!</v>
      </c>
      <c r="K1284" t="str">
        <f t="shared" si="49"/>
        <v>BDL</v>
      </c>
      <c r="O1284" s="32"/>
      <c r="P1284">
        <v>1445</v>
      </c>
    </row>
    <row r="1285" spans="2:16" x14ac:dyDescent="0.25">
      <c r="B1285"/>
      <c r="C1285"/>
      <c r="F1285" s="7">
        <f t="shared" si="48"/>
        <v>0</v>
      </c>
      <c r="K1285" t="str">
        <f t="shared" si="49"/>
        <v>BDL</v>
      </c>
      <c r="O1285" s="32"/>
      <c r="P1285">
        <v>1446</v>
      </c>
    </row>
    <row r="1286" spans="2:16" x14ac:dyDescent="0.25">
      <c r="B1286"/>
      <c r="C1286"/>
      <c r="E1286" s="1" t="e">
        <f>AVERAGE(C1286:C1287)</f>
        <v>#DIV/0!</v>
      </c>
      <c r="F1286" s="7">
        <f t="shared" si="48"/>
        <v>0</v>
      </c>
      <c r="G1286" s="2">
        <f>AVERAGE(F1286:F1287)</f>
        <v>0</v>
      </c>
      <c r="H1286" s="2" t="e">
        <f>STDEV(B1286:B1287)/AVERAGE(B1286:B1287)*100</f>
        <v>#DIV/0!</v>
      </c>
      <c r="I1286" t="e">
        <f>IF(OR(H1286&gt;15,(AND(H1286&gt;10,E1286&gt;0.4))),"RERUN","")</f>
        <v>#DIV/0!</v>
      </c>
      <c r="J1286" t="e">
        <f>IF(E1286&gt;5, "DILUTE","")</f>
        <v>#DIV/0!</v>
      </c>
      <c r="K1286" t="str">
        <f t="shared" si="49"/>
        <v>BDL</v>
      </c>
      <c r="O1286" s="32"/>
      <c r="P1286">
        <v>1447</v>
      </c>
    </row>
    <row r="1287" spans="2:16" x14ac:dyDescent="0.25">
      <c r="B1287"/>
      <c r="C1287"/>
      <c r="F1287" s="7">
        <f t="shared" si="48"/>
        <v>0</v>
      </c>
      <c r="K1287" t="str">
        <f t="shared" si="49"/>
        <v>BDL</v>
      </c>
      <c r="O1287" s="32"/>
      <c r="P1287">
        <v>1448</v>
      </c>
    </row>
    <row r="1288" spans="2:16" x14ac:dyDescent="0.25">
      <c r="B1288"/>
      <c r="C1288"/>
      <c r="E1288" s="1" t="e">
        <f>AVERAGE(C1288:C1289)</f>
        <v>#DIV/0!</v>
      </c>
      <c r="F1288" s="7">
        <f t="shared" si="48"/>
        <v>0</v>
      </c>
      <c r="G1288" s="2">
        <f>AVERAGE(F1288:F1289)</f>
        <v>0</v>
      </c>
      <c r="H1288" s="2" t="e">
        <f>STDEV(B1288:B1289)/AVERAGE(B1288:B1289)*100</f>
        <v>#DIV/0!</v>
      </c>
      <c r="I1288" t="e">
        <f>IF(OR(H1288&gt;15,(AND(H1288&gt;10,E1288&gt;0.4))),"RERUN","")</f>
        <v>#DIV/0!</v>
      </c>
      <c r="J1288" t="e">
        <f>IF(E1288&gt;5, "DILUTE","")</f>
        <v>#DIV/0!</v>
      </c>
      <c r="K1288" t="str">
        <f t="shared" si="49"/>
        <v>BDL</v>
      </c>
      <c r="O1288" s="32"/>
      <c r="P1288">
        <v>1449</v>
      </c>
    </row>
    <row r="1289" spans="2:16" x14ac:dyDescent="0.25">
      <c r="B1289"/>
      <c r="C1289"/>
      <c r="F1289" s="7">
        <f t="shared" si="48"/>
        <v>0</v>
      </c>
      <c r="K1289" t="str">
        <f t="shared" si="49"/>
        <v>BDL</v>
      </c>
      <c r="O1289" s="32"/>
      <c r="P1289">
        <v>1450</v>
      </c>
    </row>
    <row r="1290" spans="2:16" x14ac:dyDescent="0.25">
      <c r="B1290"/>
      <c r="C1290"/>
      <c r="E1290" s="1" t="e">
        <f>AVERAGE(C1290:C1291)</f>
        <v>#DIV/0!</v>
      </c>
      <c r="F1290" s="7">
        <f t="shared" si="48"/>
        <v>0</v>
      </c>
      <c r="G1290" s="2">
        <f>AVERAGE(F1290:F1291)</f>
        <v>0</v>
      </c>
      <c r="H1290" s="2" t="e">
        <f>STDEV(B1290:B1291)/AVERAGE(B1290:B1291)*100</f>
        <v>#DIV/0!</v>
      </c>
      <c r="I1290" t="e">
        <f>IF(OR(H1290&gt;15,(AND(H1290&gt;10,E1290&gt;0.4))),"RERUN","")</f>
        <v>#DIV/0!</v>
      </c>
      <c r="J1290" t="e">
        <f>IF(E1290&gt;5, "DILUTE","")</f>
        <v>#DIV/0!</v>
      </c>
      <c r="K1290" t="str">
        <f t="shared" si="49"/>
        <v>BDL</v>
      </c>
      <c r="O1290" s="32"/>
      <c r="P1290">
        <v>1451</v>
      </c>
    </row>
    <row r="1291" spans="2:16" x14ac:dyDescent="0.25">
      <c r="B1291"/>
      <c r="C1291"/>
      <c r="F1291" s="7">
        <f t="shared" si="48"/>
        <v>0</v>
      </c>
      <c r="K1291" t="str">
        <f t="shared" si="49"/>
        <v>BDL</v>
      </c>
      <c r="O1291" s="32"/>
      <c r="P1291">
        <v>1452</v>
      </c>
    </row>
    <row r="1292" spans="2:16" x14ac:dyDescent="0.25">
      <c r="B1292"/>
      <c r="C1292"/>
      <c r="E1292" s="1" t="e">
        <f>AVERAGE(C1292:C1293)</f>
        <v>#DIV/0!</v>
      </c>
      <c r="F1292" s="7">
        <f t="shared" si="48"/>
        <v>0</v>
      </c>
      <c r="G1292" s="2">
        <f>AVERAGE(F1292:F1293)</f>
        <v>0</v>
      </c>
      <c r="H1292" s="2" t="e">
        <f>STDEV(B1292:B1293)/AVERAGE(B1292:B1293)*100</f>
        <v>#DIV/0!</v>
      </c>
      <c r="I1292" t="e">
        <f>IF(OR(H1292&gt;15,(AND(H1292&gt;10,E1292&gt;0.4))),"RERUN","")</f>
        <v>#DIV/0!</v>
      </c>
      <c r="J1292" t="e">
        <f>IF(E1292&gt;5, "DILUTE","")</f>
        <v>#DIV/0!</v>
      </c>
      <c r="K1292" t="str">
        <f t="shared" si="49"/>
        <v>BDL</v>
      </c>
      <c r="O1292" s="32"/>
      <c r="P1292">
        <v>1453</v>
      </c>
    </row>
    <row r="1293" spans="2:16" x14ac:dyDescent="0.25">
      <c r="B1293"/>
      <c r="C1293"/>
      <c r="F1293" s="7">
        <f t="shared" si="48"/>
        <v>0</v>
      </c>
      <c r="K1293" t="str">
        <f t="shared" si="49"/>
        <v>BDL</v>
      </c>
      <c r="O1293" s="32"/>
      <c r="P1293">
        <v>1454</v>
      </c>
    </row>
    <row r="1294" spans="2:16" x14ac:dyDescent="0.25">
      <c r="B1294"/>
      <c r="C1294"/>
      <c r="E1294" s="1" t="e">
        <f>AVERAGE(C1294:C1295)</f>
        <v>#DIV/0!</v>
      </c>
      <c r="F1294" s="7">
        <f t="shared" si="48"/>
        <v>0</v>
      </c>
      <c r="G1294" s="2">
        <f>AVERAGE(F1294:F1295)</f>
        <v>0</v>
      </c>
      <c r="H1294" s="2" t="e">
        <f>STDEV(B1294:B1295)/AVERAGE(B1294:B1295)*100</f>
        <v>#DIV/0!</v>
      </c>
      <c r="I1294" t="e">
        <f>IF(OR(H1294&gt;15,(AND(H1294&gt;10,E1294&gt;0.4))),"RERUN","")</f>
        <v>#DIV/0!</v>
      </c>
      <c r="J1294" t="e">
        <f>IF(E1294&gt;5, "DILUTE","")</f>
        <v>#DIV/0!</v>
      </c>
      <c r="K1294" t="str">
        <f t="shared" si="49"/>
        <v>BDL</v>
      </c>
      <c r="O1294" s="32"/>
      <c r="P1294">
        <v>1455</v>
      </c>
    </row>
    <row r="1295" spans="2:16" x14ac:dyDescent="0.25">
      <c r="B1295"/>
      <c r="C1295"/>
      <c r="F1295" s="7">
        <f t="shared" si="48"/>
        <v>0</v>
      </c>
      <c r="K1295" t="str">
        <f t="shared" si="49"/>
        <v>BDL</v>
      </c>
      <c r="O1295" s="32"/>
      <c r="P1295">
        <v>1456</v>
      </c>
    </row>
    <row r="1296" spans="2:16" x14ac:dyDescent="0.25">
      <c r="B1296"/>
      <c r="C1296"/>
      <c r="E1296" s="1" t="e">
        <f>AVERAGE(C1296:C1297)</f>
        <v>#DIV/0!</v>
      </c>
      <c r="F1296" s="7">
        <f t="shared" si="48"/>
        <v>0</v>
      </c>
      <c r="G1296" s="2">
        <f>AVERAGE(F1296:F1297)</f>
        <v>0</v>
      </c>
      <c r="H1296" s="2" t="e">
        <f>STDEV(B1296:B1297)/AVERAGE(B1296:B1297)*100</f>
        <v>#DIV/0!</v>
      </c>
      <c r="I1296" t="e">
        <f>IF(OR(H1296&gt;15,(AND(H1296&gt;10,E1296&gt;0.4))),"RERUN","")</f>
        <v>#DIV/0!</v>
      </c>
      <c r="J1296" t="e">
        <f>IF(E1296&gt;5, "DILUTE","")</f>
        <v>#DIV/0!</v>
      </c>
      <c r="K1296" t="str">
        <f t="shared" si="49"/>
        <v>BDL</v>
      </c>
      <c r="O1296" s="32"/>
      <c r="P1296">
        <v>1457</v>
      </c>
    </row>
    <row r="1297" spans="2:16" x14ac:dyDescent="0.25">
      <c r="B1297"/>
      <c r="C1297"/>
      <c r="F1297" s="7">
        <f t="shared" si="48"/>
        <v>0</v>
      </c>
      <c r="K1297" t="str">
        <f t="shared" si="49"/>
        <v>BDL</v>
      </c>
      <c r="O1297" s="32"/>
      <c r="P1297">
        <v>1458</v>
      </c>
    </row>
    <row r="1298" spans="2:16" x14ac:dyDescent="0.25">
      <c r="B1298"/>
      <c r="C1298"/>
      <c r="E1298" s="1" t="e">
        <f>AVERAGE(C1298:C1299)</f>
        <v>#DIV/0!</v>
      </c>
      <c r="F1298" s="7">
        <f t="shared" si="48"/>
        <v>0</v>
      </c>
      <c r="G1298" s="2">
        <f>AVERAGE(F1298:F1299)</f>
        <v>0</v>
      </c>
      <c r="H1298" s="2" t="e">
        <f>STDEV(B1298:B1299)/AVERAGE(B1298:B1299)*100</f>
        <v>#DIV/0!</v>
      </c>
      <c r="I1298" t="e">
        <f>IF(OR(H1298&gt;15,(AND(H1298&gt;10,E1298&gt;0.4))),"RERUN","")</f>
        <v>#DIV/0!</v>
      </c>
      <c r="J1298" t="e">
        <f>IF(E1298&gt;5, "DILUTE","")</f>
        <v>#DIV/0!</v>
      </c>
      <c r="K1298" t="str">
        <f t="shared" si="49"/>
        <v>BDL</v>
      </c>
      <c r="O1298" s="32"/>
      <c r="P1298">
        <v>1459</v>
      </c>
    </row>
    <row r="1299" spans="2:16" x14ac:dyDescent="0.25">
      <c r="B1299"/>
      <c r="C1299"/>
      <c r="F1299" s="7">
        <f t="shared" si="48"/>
        <v>0</v>
      </c>
      <c r="K1299" t="str">
        <f t="shared" si="49"/>
        <v>BDL</v>
      </c>
      <c r="O1299" s="32"/>
      <c r="P1299">
        <v>1460</v>
      </c>
    </row>
    <row r="1300" spans="2:16" x14ac:dyDescent="0.25">
      <c r="B1300"/>
      <c r="C1300"/>
      <c r="E1300" s="1" t="e">
        <f>AVERAGE(C1300:C1301)</f>
        <v>#DIV/0!</v>
      </c>
      <c r="F1300" s="7">
        <f t="shared" si="48"/>
        <v>0</v>
      </c>
      <c r="G1300" s="2">
        <f>AVERAGE(F1300:F1301)</f>
        <v>0</v>
      </c>
      <c r="H1300" s="2" t="e">
        <f>STDEV(B1300:B1301)/AVERAGE(B1300:B1301)*100</f>
        <v>#DIV/0!</v>
      </c>
      <c r="I1300" t="e">
        <f>IF(OR(H1300&gt;15,(AND(H1300&gt;10,E1300&gt;0.4))),"RERUN","")</f>
        <v>#DIV/0!</v>
      </c>
      <c r="J1300" t="e">
        <f>IF(E1300&gt;5, "DILUTE","")</f>
        <v>#DIV/0!</v>
      </c>
      <c r="K1300" t="str">
        <f t="shared" si="49"/>
        <v>BDL</v>
      </c>
      <c r="O1300" s="32"/>
      <c r="P1300">
        <v>1461</v>
      </c>
    </row>
    <row r="1301" spans="2:16" x14ac:dyDescent="0.25">
      <c r="B1301"/>
      <c r="C1301"/>
      <c r="F1301" s="7">
        <f t="shared" si="48"/>
        <v>0</v>
      </c>
      <c r="K1301" t="str">
        <f t="shared" si="49"/>
        <v>BDL</v>
      </c>
      <c r="O1301" s="32"/>
      <c r="P1301">
        <v>1462</v>
      </c>
    </row>
    <row r="1302" spans="2:16" x14ac:dyDescent="0.25">
      <c r="B1302"/>
      <c r="C1302"/>
      <c r="E1302" s="1" t="e">
        <f>AVERAGE(C1302:C1303)</f>
        <v>#DIV/0!</v>
      </c>
      <c r="F1302" s="7">
        <f t="shared" si="48"/>
        <v>0</v>
      </c>
      <c r="G1302" s="2">
        <f>AVERAGE(F1302:F1303)</f>
        <v>0</v>
      </c>
      <c r="H1302" s="2" t="e">
        <f>STDEV(B1302:B1303)/AVERAGE(B1302:B1303)*100</f>
        <v>#DIV/0!</v>
      </c>
      <c r="I1302" t="e">
        <f>IF(OR(H1302&gt;15,(AND(H1302&gt;10,E1302&gt;0.4))),"RERUN","")</f>
        <v>#DIV/0!</v>
      </c>
      <c r="J1302" t="e">
        <f>IF(E1302&gt;5, "DILUTE","")</f>
        <v>#DIV/0!</v>
      </c>
      <c r="K1302" t="str">
        <f t="shared" si="49"/>
        <v>BDL</v>
      </c>
      <c r="O1302" s="32"/>
      <c r="P1302">
        <v>1463</v>
      </c>
    </row>
    <row r="1303" spans="2:16" x14ac:dyDescent="0.25">
      <c r="B1303"/>
      <c r="C1303"/>
      <c r="F1303" s="7">
        <f t="shared" si="48"/>
        <v>0</v>
      </c>
      <c r="K1303" t="str">
        <f t="shared" si="49"/>
        <v>BDL</v>
      </c>
      <c r="O1303" s="32"/>
      <c r="P1303">
        <v>1464</v>
      </c>
    </row>
    <row r="1304" spans="2:16" x14ac:dyDescent="0.25">
      <c r="B1304"/>
      <c r="C1304"/>
      <c r="E1304" s="1" t="e">
        <f>AVERAGE(C1304:C1305)</f>
        <v>#DIV/0!</v>
      </c>
      <c r="F1304" s="7">
        <f t="shared" si="48"/>
        <v>0</v>
      </c>
      <c r="G1304" s="2">
        <f>AVERAGE(F1304:F1305)</f>
        <v>0</v>
      </c>
      <c r="H1304" s="2" t="e">
        <f>STDEV(B1304:B1305)/AVERAGE(B1304:B1305)*100</f>
        <v>#DIV/0!</v>
      </c>
      <c r="I1304" t="e">
        <f>IF(OR(H1304&gt;15,(AND(H1304&gt;10,E1304&gt;0.4))),"RERUN","")</f>
        <v>#DIV/0!</v>
      </c>
      <c r="J1304" t="e">
        <f>IF(E1304&gt;5, "DILUTE","")</f>
        <v>#DIV/0!</v>
      </c>
      <c r="K1304" t="str">
        <f t="shared" si="49"/>
        <v>BDL</v>
      </c>
      <c r="O1304" s="32"/>
      <c r="P1304">
        <v>1465</v>
      </c>
    </row>
    <row r="1305" spans="2:16" x14ac:dyDescent="0.25">
      <c r="B1305"/>
      <c r="C1305"/>
      <c r="F1305" s="7">
        <f t="shared" si="48"/>
        <v>0</v>
      </c>
      <c r="K1305" t="str">
        <f t="shared" si="49"/>
        <v>BDL</v>
      </c>
      <c r="O1305" s="32"/>
      <c r="P1305">
        <v>1466</v>
      </c>
    </row>
    <row r="1306" spans="2:16" x14ac:dyDescent="0.25">
      <c r="B1306"/>
      <c r="C1306"/>
      <c r="E1306" s="1" t="e">
        <f>AVERAGE(C1306:C1307)</f>
        <v>#DIV/0!</v>
      </c>
      <c r="F1306" s="7">
        <f t="shared" si="48"/>
        <v>0</v>
      </c>
      <c r="G1306" s="2">
        <f>AVERAGE(F1306:F1307)</f>
        <v>0</v>
      </c>
      <c r="H1306" s="2" t="e">
        <f>STDEV(B1306:B1307)/AVERAGE(B1306:B1307)*100</f>
        <v>#DIV/0!</v>
      </c>
      <c r="I1306" t="e">
        <f>IF(OR(H1306&gt;15,(AND(H1306&gt;10,E1306&gt;0.4))),"RERUN","")</f>
        <v>#DIV/0!</v>
      </c>
      <c r="J1306" t="e">
        <f>IF(E1306&gt;5, "DILUTE","")</f>
        <v>#DIV/0!</v>
      </c>
      <c r="K1306" t="str">
        <f t="shared" si="49"/>
        <v>BDL</v>
      </c>
      <c r="O1306" s="32"/>
      <c r="P1306">
        <v>1467</v>
      </c>
    </row>
    <row r="1307" spans="2:16" x14ac:dyDescent="0.25">
      <c r="B1307"/>
      <c r="C1307"/>
      <c r="F1307" s="7">
        <f t="shared" si="48"/>
        <v>0</v>
      </c>
      <c r="K1307" t="str">
        <f t="shared" si="49"/>
        <v>BDL</v>
      </c>
      <c r="O1307" s="32"/>
      <c r="P1307">
        <v>1468</v>
      </c>
    </row>
    <row r="1308" spans="2:16" x14ac:dyDescent="0.25">
      <c r="B1308"/>
      <c r="C1308"/>
      <c r="E1308" s="1" t="e">
        <f>AVERAGE(C1308:C1309)</f>
        <v>#DIV/0!</v>
      </c>
      <c r="F1308" s="7">
        <f t="shared" si="48"/>
        <v>0</v>
      </c>
      <c r="G1308" s="2">
        <f>AVERAGE(F1308:F1309)</f>
        <v>0</v>
      </c>
      <c r="H1308" s="2" t="e">
        <f>STDEV(B1308:B1309)/AVERAGE(B1308:B1309)*100</f>
        <v>#DIV/0!</v>
      </c>
      <c r="I1308" t="e">
        <f>IF(OR(H1308&gt;15,(AND(H1308&gt;10,E1308&gt;0.4))),"RERUN","")</f>
        <v>#DIV/0!</v>
      </c>
      <c r="J1308" t="e">
        <f>IF(E1308&gt;5, "DILUTE","")</f>
        <v>#DIV/0!</v>
      </c>
      <c r="K1308" t="str">
        <f t="shared" si="49"/>
        <v>BDL</v>
      </c>
      <c r="O1308" s="32"/>
      <c r="P1308">
        <v>1469</v>
      </c>
    </row>
    <row r="1309" spans="2:16" x14ac:dyDescent="0.25">
      <c r="B1309"/>
      <c r="C1309"/>
      <c r="F1309" s="7">
        <f t="shared" si="48"/>
        <v>0</v>
      </c>
      <c r="K1309" t="str">
        <f t="shared" si="49"/>
        <v>BDL</v>
      </c>
      <c r="O1309" s="32"/>
      <c r="P1309">
        <v>1470</v>
      </c>
    </row>
    <row r="1310" spans="2:16" x14ac:dyDescent="0.25">
      <c r="B1310"/>
      <c r="C1310"/>
      <c r="E1310" s="1" t="e">
        <f>AVERAGE(C1310:C1311)</f>
        <v>#DIV/0!</v>
      </c>
      <c r="F1310" s="7">
        <f t="shared" si="48"/>
        <v>0</v>
      </c>
      <c r="G1310" s="2">
        <f>AVERAGE(F1310:F1311)</f>
        <v>0</v>
      </c>
      <c r="H1310" s="2" t="e">
        <f>STDEV(B1310:B1311)/AVERAGE(B1310:B1311)*100</f>
        <v>#DIV/0!</v>
      </c>
      <c r="I1310" t="e">
        <f>IF(OR(H1310&gt;15,(AND(H1310&gt;10,E1310&gt;0.4))),"RERUN","")</f>
        <v>#DIV/0!</v>
      </c>
      <c r="J1310" t="e">
        <f>IF(E1310&gt;5, "DILUTE","")</f>
        <v>#DIV/0!</v>
      </c>
      <c r="K1310" t="str">
        <f t="shared" si="49"/>
        <v>BDL</v>
      </c>
      <c r="O1310" s="32"/>
      <c r="P1310">
        <v>1471</v>
      </c>
    </row>
    <row r="1311" spans="2:16" x14ac:dyDescent="0.25">
      <c r="B1311"/>
      <c r="C1311"/>
      <c r="F1311" s="7">
        <f t="shared" si="48"/>
        <v>0</v>
      </c>
      <c r="K1311" t="str">
        <f t="shared" si="49"/>
        <v>BDL</v>
      </c>
      <c r="O1311" s="32"/>
      <c r="P1311">
        <v>1472</v>
      </c>
    </row>
    <row r="1312" spans="2:16" x14ac:dyDescent="0.25">
      <c r="B1312"/>
      <c r="C1312"/>
      <c r="E1312" s="1" t="e">
        <f>AVERAGE(C1312:C1313)</f>
        <v>#DIV/0!</v>
      </c>
      <c r="F1312" s="7">
        <f t="shared" si="48"/>
        <v>0</v>
      </c>
      <c r="G1312" s="2">
        <f>AVERAGE(F1312:F1313)</f>
        <v>0</v>
      </c>
      <c r="H1312" s="2" t="e">
        <f>STDEV(B1312:B1313)/AVERAGE(B1312:B1313)*100</f>
        <v>#DIV/0!</v>
      </c>
      <c r="I1312" t="e">
        <f>IF(OR(H1312&gt;15,(AND(H1312&gt;10,E1312&gt;0.4))),"RERUN","")</f>
        <v>#DIV/0!</v>
      </c>
      <c r="J1312" t="e">
        <f>IF(E1312&gt;5, "DILUTE","")</f>
        <v>#DIV/0!</v>
      </c>
      <c r="K1312" t="str">
        <f t="shared" si="49"/>
        <v>BDL</v>
      </c>
      <c r="O1312" s="32"/>
      <c r="P1312">
        <v>1473</v>
      </c>
    </row>
    <row r="1313" spans="2:16" x14ac:dyDescent="0.25">
      <c r="B1313"/>
      <c r="C1313"/>
      <c r="F1313" s="7">
        <f t="shared" ref="F1313:F1376" si="50">C1313*D1313</f>
        <v>0</v>
      </c>
      <c r="K1313" t="str">
        <f t="shared" ref="K1313:K1376" si="51">IF(C1313&lt;0.1,"BDL","")</f>
        <v>BDL</v>
      </c>
      <c r="O1313" s="32"/>
      <c r="P1313">
        <v>1474</v>
      </c>
    </row>
    <row r="1314" spans="2:16" x14ac:dyDescent="0.25">
      <c r="B1314"/>
      <c r="C1314"/>
      <c r="E1314" s="1" t="e">
        <f>AVERAGE(C1314:C1315)</f>
        <v>#DIV/0!</v>
      </c>
      <c r="F1314" s="7">
        <f t="shared" si="50"/>
        <v>0</v>
      </c>
      <c r="G1314" s="2">
        <f>AVERAGE(F1314:F1315)</f>
        <v>0</v>
      </c>
      <c r="H1314" s="2" t="e">
        <f>STDEV(B1314:B1315)/AVERAGE(B1314:B1315)*100</f>
        <v>#DIV/0!</v>
      </c>
      <c r="I1314" t="e">
        <f>IF(OR(H1314&gt;15,(AND(H1314&gt;10,E1314&gt;0.4))),"RERUN","")</f>
        <v>#DIV/0!</v>
      </c>
      <c r="J1314" t="e">
        <f>IF(E1314&gt;5, "DILUTE","")</f>
        <v>#DIV/0!</v>
      </c>
      <c r="K1314" t="str">
        <f t="shared" si="51"/>
        <v>BDL</v>
      </c>
      <c r="O1314" s="32"/>
      <c r="P1314">
        <v>1475</v>
      </c>
    </row>
    <row r="1315" spans="2:16" x14ac:dyDescent="0.25">
      <c r="B1315"/>
      <c r="C1315"/>
      <c r="F1315" s="7">
        <f t="shared" si="50"/>
        <v>0</v>
      </c>
      <c r="K1315" t="str">
        <f t="shared" si="51"/>
        <v>BDL</v>
      </c>
      <c r="O1315" s="32"/>
      <c r="P1315">
        <v>1476</v>
      </c>
    </row>
    <row r="1316" spans="2:16" x14ac:dyDescent="0.25">
      <c r="B1316"/>
      <c r="C1316"/>
      <c r="E1316" s="1" t="e">
        <f>AVERAGE(C1316:C1317)</f>
        <v>#DIV/0!</v>
      </c>
      <c r="F1316" s="7">
        <f t="shared" si="50"/>
        <v>0</v>
      </c>
      <c r="G1316" s="2">
        <f>AVERAGE(F1316:F1317)</f>
        <v>0</v>
      </c>
      <c r="H1316" s="2" t="e">
        <f>STDEV(B1316:B1317)/AVERAGE(B1316:B1317)*100</f>
        <v>#DIV/0!</v>
      </c>
      <c r="I1316" t="e">
        <f>IF(OR(H1316&gt;15,(AND(H1316&gt;10,E1316&gt;0.4))),"RERUN","")</f>
        <v>#DIV/0!</v>
      </c>
      <c r="J1316" t="e">
        <f>IF(E1316&gt;5, "DILUTE","")</f>
        <v>#DIV/0!</v>
      </c>
      <c r="K1316" t="str">
        <f t="shared" si="51"/>
        <v>BDL</v>
      </c>
      <c r="O1316" s="32"/>
      <c r="P1316">
        <v>1477</v>
      </c>
    </row>
    <row r="1317" spans="2:16" x14ac:dyDescent="0.25">
      <c r="B1317"/>
      <c r="C1317"/>
      <c r="F1317" s="7">
        <f t="shared" si="50"/>
        <v>0</v>
      </c>
      <c r="K1317" t="str">
        <f t="shared" si="51"/>
        <v>BDL</v>
      </c>
      <c r="O1317" s="32"/>
      <c r="P1317">
        <v>1478</v>
      </c>
    </row>
    <row r="1318" spans="2:16" x14ac:dyDescent="0.25">
      <c r="B1318"/>
      <c r="C1318"/>
      <c r="E1318" s="1" t="e">
        <f>AVERAGE(C1318:C1319)</f>
        <v>#DIV/0!</v>
      </c>
      <c r="F1318" s="7">
        <f t="shared" si="50"/>
        <v>0</v>
      </c>
      <c r="G1318" s="2">
        <f>AVERAGE(F1318:F1319)</f>
        <v>0</v>
      </c>
      <c r="H1318" s="2" t="e">
        <f>STDEV(B1318:B1319)/AVERAGE(B1318:B1319)*100</f>
        <v>#DIV/0!</v>
      </c>
      <c r="I1318" t="e">
        <f>IF(OR(H1318&gt;15,(AND(H1318&gt;10,E1318&gt;0.4))),"RERUN","")</f>
        <v>#DIV/0!</v>
      </c>
      <c r="J1318" t="e">
        <f>IF(E1318&gt;5, "DILUTE","")</f>
        <v>#DIV/0!</v>
      </c>
      <c r="K1318" t="str">
        <f t="shared" si="51"/>
        <v>BDL</v>
      </c>
      <c r="O1318" s="32"/>
      <c r="P1318">
        <v>1479</v>
      </c>
    </row>
    <row r="1319" spans="2:16" x14ac:dyDescent="0.25">
      <c r="B1319"/>
      <c r="C1319"/>
      <c r="F1319" s="7">
        <f t="shared" si="50"/>
        <v>0</v>
      </c>
      <c r="K1319" t="str">
        <f t="shared" si="51"/>
        <v>BDL</v>
      </c>
      <c r="O1319" s="32"/>
      <c r="P1319">
        <v>1480</v>
      </c>
    </row>
    <row r="1320" spans="2:16" x14ac:dyDescent="0.25">
      <c r="B1320"/>
      <c r="C1320"/>
      <c r="E1320" s="1" t="e">
        <f>AVERAGE(C1320:C1321)</f>
        <v>#DIV/0!</v>
      </c>
      <c r="F1320" s="7">
        <f t="shared" si="50"/>
        <v>0</v>
      </c>
      <c r="G1320" s="2">
        <f>AVERAGE(F1320:F1321)</f>
        <v>0</v>
      </c>
      <c r="H1320" s="2" t="e">
        <f>STDEV(B1320:B1321)/AVERAGE(B1320:B1321)*100</f>
        <v>#DIV/0!</v>
      </c>
      <c r="I1320" t="e">
        <f>IF(OR(H1320&gt;15,(AND(H1320&gt;10,E1320&gt;0.4))),"RERUN","")</f>
        <v>#DIV/0!</v>
      </c>
      <c r="J1320" t="e">
        <f>IF(E1320&gt;5, "DILUTE","")</f>
        <v>#DIV/0!</v>
      </c>
      <c r="K1320" t="str">
        <f t="shared" si="51"/>
        <v>BDL</v>
      </c>
      <c r="O1320" s="32"/>
      <c r="P1320">
        <v>1481</v>
      </c>
    </row>
    <row r="1321" spans="2:16" x14ac:dyDescent="0.25">
      <c r="B1321"/>
      <c r="C1321"/>
      <c r="F1321" s="7">
        <f t="shared" si="50"/>
        <v>0</v>
      </c>
      <c r="K1321" t="str">
        <f t="shared" si="51"/>
        <v>BDL</v>
      </c>
      <c r="O1321" s="32"/>
      <c r="P1321">
        <v>1482</v>
      </c>
    </row>
    <row r="1322" spans="2:16" x14ac:dyDescent="0.25">
      <c r="B1322"/>
      <c r="C1322"/>
      <c r="E1322" s="1" t="e">
        <f>AVERAGE(C1322:C1323)</f>
        <v>#DIV/0!</v>
      </c>
      <c r="F1322" s="7">
        <f t="shared" si="50"/>
        <v>0</v>
      </c>
      <c r="G1322" s="2">
        <f>AVERAGE(F1322:F1323)</f>
        <v>0</v>
      </c>
      <c r="H1322" s="2" t="e">
        <f>STDEV(B1322:B1323)/AVERAGE(B1322:B1323)*100</f>
        <v>#DIV/0!</v>
      </c>
      <c r="I1322" t="e">
        <f>IF(OR(H1322&gt;15,(AND(H1322&gt;10,E1322&gt;0.4))),"RERUN","")</f>
        <v>#DIV/0!</v>
      </c>
      <c r="J1322" t="e">
        <f>IF(E1322&gt;5, "DILUTE","")</f>
        <v>#DIV/0!</v>
      </c>
      <c r="K1322" t="str">
        <f t="shared" si="51"/>
        <v>BDL</v>
      </c>
      <c r="O1322" s="32"/>
      <c r="P1322">
        <v>1483</v>
      </c>
    </row>
    <row r="1323" spans="2:16" x14ac:dyDescent="0.25">
      <c r="B1323"/>
      <c r="C1323"/>
      <c r="F1323" s="7">
        <f t="shared" si="50"/>
        <v>0</v>
      </c>
      <c r="K1323" t="str">
        <f t="shared" si="51"/>
        <v>BDL</v>
      </c>
      <c r="O1323" s="32"/>
      <c r="P1323">
        <v>1484</v>
      </c>
    </row>
    <row r="1324" spans="2:16" x14ac:dyDescent="0.25">
      <c r="B1324"/>
      <c r="C1324"/>
      <c r="E1324" s="1" t="e">
        <f>AVERAGE(C1324:C1325)</f>
        <v>#DIV/0!</v>
      </c>
      <c r="F1324" s="7">
        <f t="shared" si="50"/>
        <v>0</v>
      </c>
      <c r="G1324" s="2">
        <f>AVERAGE(F1324:F1325)</f>
        <v>0</v>
      </c>
      <c r="H1324" s="2" t="e">
        <f>STDEV(B1324:B1325)/AVERAGE(B1324:B1325)*100</f>
        <v>#DIV/0!</v>
      </c>
      <c r="I1324" t="e">
        <f>IF(OR(H1324&gt;15,(AND(H1324&gt;10,E1324&gt;0.4))),"RERUN","")</f>
        <v>#DIV/0!</v>
      </c>
      <c r="J1324" t="e">
        <f>IF(E1324&gt;5, "DILUTE","")</f>
        <v>#DIV/0!</v>
      </c>
      <c r="K1324" t="str">
        <f t="shared" si="51"/>
        <v>BDL</v>
      </c>
      <c r="O1324" s="32"/>
      <c r="P1324">
        <v>1485</v>
      </c>
    </row>
    <row r="1325" spans="2:16" x14ac:dyDescent="0.25">
      <c r="B1325"/>
      <c r="C1325"/>
      <c r="F1325" s="7">
        <f t="shared" si="50"/>
        <v>0</v>
      </c>
      <c r="K1325" t="str">
        <f t="shared" si="51"/>
        <v>BDL</v>
      </c>
      <c r="O1325" s="32"/>
      <c r="P1325">
        <v>1486</v>
      </c>
    </row>
    <row r="1326" spans="2:16" x14ac:dyDescent="0.25">
      <c r="B1326"/>
      <c r="C1326"/>
      <c r="E1326" s="1" t="e">
        <f>AVERAGE(C1326:C1327)</f>
        <v>#DIV/0!</v>
      </c>
      <c r="F1326" s="7">
        <f t="shared" si="50"/>
        <v>0</v>
      </c>
      <c r="G1326" s="2">
        <f>AVERAGE(F1326:F1327)</f>
        <v>0</v>
      </c>
      <c r="H1326" s="2" t="e">
        <f>STDEV(B1326:B1327)/AVERAGE(B1326:B1327)*100</f>
        <v>#DIV/0!</v>
      </c>
      <c r="I1326" t="e">
        <f>IF(OR(H1326&gt;15,(AND(H1326&gt;10,E1326&gt;0.4))),"RERUN","")</f>
        <v>#DIV/0!</v>
      </c>
      <c r="J1326" t="e">
        <f>IF(E1326&gt;5, "DILUTE","")</f>
        <v>#DIV/0!</v>
      </c>
      <c r="K1326" t="str">
        <f t="shared" si="51"/>
        <v>BDL</v>
      </c>
      <c r="O1326" s="32"/>
      <c r="P1326">
        <v>1487</v>
      </c>
    </row>
    <row r="1327" spans="2:16" x14ac:dyDescent="0.25">
      <c r="B1327"/>
      <c r="C1327"/>
      <c r="F1327" s="7">
        <f t="shared" si="50"/>
        <v>0</v>
      </c>
      <c r="K1327" t="str">
        <f t="shared" si="51"/>
        <v>BDL</v>
      </c>
      <c r="O1327" s="32"/>
      <c r="P1327">
        <v>1488</v>
      </c>
    </row>
    <row r="1328" spans="2:16" x14ac:dyDescent="0.25">
      <c r="B1328"/>
      <c r="C1328"/>
      <c r="E1328" s="1" t="e">
        <f>AVERAGE(C1328:C1329)</f>
        <v>#DIV/0!</v>
      </c>
      <c r="F1328" s="7">
        <f t="shared" si="50"/>
        <v>0</v>
      </c>
      <c r="G1328" s="2">
        <f>AVERAGE(F1328:F1329)</f>
        <v>0</v>
      </c>
      <c r="H1328" s="2" t="e">
        <f>STDEV(B1328:B1329)/AVERAGE(B1328:B1329)*100</f>
        <v>#DIV/0!</v>
      </c>
      <c r="I1328" t="e">
        <f>IF(OR(H1328&gt;15,(AND(H1328&gt;10,E1328&gt;0.4))),"RERUN","")</f>
        <v>#DIV/0!</v>
      </c>
      <c r="J1328" t="e">
        <f>IF(E1328&gt;5, "DILUTE","")</f>
        <v>#DIV/0!</v>
      </c>
      <c r="K1328" t="str">
        <f t="shared" si="51"/>
        <v>BDL</v>
      </c>
      <c r="O1328" s="32"/>
      <c r="P1328">
        <v>1489</v>
      </c>
    </row>
    <row r="1329" spans="2:16" x14ac:dyDescent="0.25">
      <c r="B1329"/>
      <c r="C1329"/>
      <c r="F1329" s="7">
        <f t="shared" si="50"/>
        <v>0</v>
      </c>
      <c r="K1329" t="str">
        <f t="shared" si="51"/>
        <v>BDL</v>
      </c>
      <c r="O1329" s="32"/>
      <c r="P1329">
        <v>1490</v>
      </c>
    </row>
    <row r="1330" spans="2:16" x14ac:dyDescent="0.25">
      <c r="B1330"/>
      <c r="C1330"/>
      <c r="E1330" s="1" t="e">
        <f>AVERAGE(C1330:C1331)</f>
        <v>#DIV/0!</v>
      </c>
      <c r="F1330" s="7">
        <f t="shared" si="50"/>
        <v>0</v>
      </c>
      <c r="G1330" s="2">
        <f>AVERAGE(F1330:F1331)</f>
        <v>0</v>
      </c>
      <c r="H1330" s="2" t="e">
        <f>STDEV(B1330:B1331)/AVERAGE(B1330:B1331)*100</f>
        <v>#DIV/0!</v>
      </c>
      <c r="I1330" t="e">
        <f>IF(OR(H1330&gt;15,(AND(H1330&gt;10,E1330&gt;0.4))),"RERUN","")</f>
        <v>#DIV/0!</v>
      </c>
      <c r="J1330" t="e">
        <f>IF(E1330&gt;5, "DILUTE","")</f>
        <v>#DIV/0!</v>
      </c>
      <c r="K1330" t="str">
        <f t="shared" si="51"/>
        <v>BDL</v>
      </c>
      <c r="O1330" s="32"/>
      <c r="P1330">
        <v>1491</v>
      </c>
    </row>
    <row r="1331" spans="2:16" x14ac:dyDescent="0.25">
      <c r="B1331"/>
      <c r="C1331"/>
      <c r="F1331" s="7">
        <f t="shared" si="50"/>
        <v>0</v>
      </c>
      <c r="K1331" t="str">
        <f t="shared" si="51"/>
        <v>BDL</v>
      </c>
      <c r="O1331" s="32"/>
      <c r="P1331">
        <v>1492</v>
      </c>
    </row>
    <row r="1332" spans="2:16" x14ac:dyDescent="0.25">
      <c r="B1332"/>
      <c r="C1332"/>
      <c r="E1332" s="1" t="e">
        <f>AVERAGE(C1332:C1333)</f>
        <v>#DIV/0!</v>
      </c>
      <c r="F1332" s="7">
        <f t="shared" si="50"/>
        <v>0</v>
      </c>
      <c r="G1332" s="2">
        <f>AVERAGE(F1332:F1333)</f>
        <v>0</v>
      </c>
      <c r="H1332" s="2" t="e">
        <f>STDEV(B1332:B1333)/AVERAGE(B1332:B1333)*100</f>
        <v>#DIV/0!</v>
      </c>
      <c r="I1332" t="e">
        <f>IF(OR(H1332&gt;15,(AND(H1332&gt;10,E1332&gt;0.4))),"RERUN","")</f>
        <v>#DIV/0!</v>
      </c>
      <c r="J1332" t="e">
        <f>IF(E1332&gt;5, "DILUTE","")</f>
        <v>#DIV/0!</v>
      </c>
      <c r="K1332" t="str">
        <f t="shared" si="51"/>
        <v>BDL</v>
      </c>
      <c r="O1332" s="32"/>
      <c r="P1332">
        <v>1493</v>
      </c>
    </row>
    <row r="1333" spans="2:16" x14ac:dyDescent="0.25">
      <c r="B1333"/>
      <c r="C1333"/>
      <c r="F1333" s="7">
        <f t="shared" si="50"/>
        <v>0</v>
      </c>
      <c r="K1333" t="str">
        <f t="shared" si="51"/>
        <v>BDL</v>
      </c>
      <c r="O1333" s="32"/>
      <c r="P1333">
        <v>1494</v>
      </c>
    </row>
    <row r="1334" spans="2:16" x14ac:dyDescent="0.25">
      <c r="B1334"/>
      <c r="C1334"/>
      <c r="E1334" s="1" t="e">
        <f>AVERAGE(C1334:C1335)</f>
        <v>#DIV/0!</v>
      </c>
      <c r="F1334" s="7">
        <f t="shared" si="50"/>
        <v>0</v>
      </c>
      <c r="G1334" s="2">
        <f>AVERAGE(F1334:F1335)</f>
        <v>0</v>
      </c>
      <c r="H1334" s="2" t="e">
        <f>STDEV(B1334:B1335)/AVERAGE(B1334:B1335)*100</f>
        <v>#DIV/0!</v>
      </c>
      <c r="I1334" t="e">
        <f>IF(OR(H1334&gt;15,(AND(H1334&gt;10,E1334&gt;0.4))),"RERUN","")</f>
        <v>#DIV/0!</v>
      </c>
      <c r="J1334" t="e">
        <f>IF(E1334&gt;5, "DILUTE","")</f>
        <v>#DIV/0!</v>
      </c>
      <c r="K1334" t="str">
        <f t="shared" si="51"/>
        <v>BDL</v>
      </c>
      <c r="O1334" s="32"/>
      <c r="P1334">
        <v>1495</v>
      </c>
    </row>
    <row r="1335" spans="2:16" x14ac:dyDescent="0.25">
      <c r="B1335"/>
      <c r="C1335"/>
      <c r="F1335" s="7">
        <f t="shared" si="50"/>
        <v>0</v>
      </c>
      <c r="K1335" t="str">
        <f t="shared" si="51"/>
        <v>BDL</v>
      </c>
      <c r="O1335" s="32"/>
      <c r="P1335">
        <v>1496</v>
      </c>
    </row>
    <row r="1336" spans="2:16" x14ac:dyDescent="0.25">
      <c r="B1336"/>
      <c r="C1336"/>
      <c r="E1336" s="1" t="e">
        <f>AVERAGE(C1336:C1337)</f>
        <v>#DIV/0!</v>
      </c>
      <c r="F1336" s="7">
        <f t="shared" si="50"/>
        <v>0</v>
      </c>
      <c r="G1336" s="2">
        <f>AVERAGE(F1336:F1337)</f>
        <v>0</v>
      </c>
      <c r="H1336" s="2" t="e">
        <f>STDEV(B1336:B1337)/AVERAGE(B1336:B1337)*100</f>
        <v>#DIV/0!</v>
      </c>
      <c r="I1336" t="e">
        <f>IF(OR(H1336&gt;15,(AND(H1336&gt;10,E1336&gt;0.4))),"RERUN","")</f>
        <v>#DIV/0!</v>
      </c>
      <c r="J1336" t="e">
        <f>IF(E1336&gt;5, "DILUTE","")</f>
        <v>#DIV/0!</v>
      </c>
      <c r="K1336" t="str">
        <f t="shared" si="51"/>
        <v>BDL</v>
      </c>
      <c r="O1336" s="32"/>
      <c r="P1336">
        <v>1497</v>
      </c>
    </row>
    <row r="1337" spans="2:16" x14ac:dyDescent="0.25">
      <c r="B1337"/>
      <c r="C1337"/>
      <c r="F1337" s="7">
        <f t="shared" si="50"/>
        <v>0</v>
      </c>
      <c r="K1337" t="str">
        <f t="shared" si="51"/>
        <v>BDL</v>
      </c>
      <c r="O1337" s="32"/>
      <c r="P1337">
        <v>1498</v>
      </c>
    </row>
    <row r="1338" spans="2:16" x14ac:dyDescent="0.25">
      <c r="B1338"/>
      <c r="C1338"/>
      <c r="E1338" s="1" t="e">
        <f>AVERAGE(C1338:C1339)</f>
        <v>#DIV/0!</v>
      </c>
      <c r="F1338" s="7">
        <f t="shared" si="50"/>
        <v>0</v>
      </c>
      <c r="G1338" s="2">
        <f>AVERAGE(F1338:F1339)</f>
        <v>0</v>
      </c>
      <c r="H1338" s="2" t="e">
        <f>STDEV(B1338:B1339)/AVERAGE(B1338:B1339)*100</f>
        <v>#DIV/0!</v>
      </c>
      <c r="I1338" t="e">
        <f>IF(OR(H1338&gt;15,(AND(H1338&gt;10,E1338&gt;0.4))),"RERUN","")</f>
        <v>#DIV/0!</v>
      </c>
      <c r="J1338" t="e">
        <f>IF(E1338&gt;5, "DILUTE","")</f>
        <v>#DIV/0!</v>
      </c>
      <c r="K1338" t="str">
        <f t="shared" si="51"/>
        <v>BDL</v>
      </c>
      <c r="O1338" s="32"/>
      <c r="P1338">
        <v>1499</v>
      </c>
    </row>
    <row r="1339" spans="2:16" x14ac:dyDescent="0.25">
      <c r="B1339"/>
      <c r="C1339"/>
      <c r="F1339" s="7">
        <f t="shared" si="50"/>
        <v>0</v>
      </c>
      <c r="K1339" t="str">
        <f t="shared" si="51"/>
        <v>BDL</v>
      </c>
      <c r="O1339" s="32"/>
      <c r="P1339">
        <v>1500</v>
      </c>
    </row>
    <row r="1340" spans="2:16" x14ac:dyDescent="0.25">
      <c r="B1340"/>
      <c r="C1340"/>
      <c r="E1340" s="1" t="e">
        <f>AVERAGE(C1340:C1341)</f>
        <v>#DIV/0!</v>
      </c>
      <c r="F1340" s="7">
        <f t="shared" si="50"/>
        <v>0</v>
      </c>
      <c r="G1340" s="2">
        <f>AVERAGE(F1340:F1341)</f>
        <v>0</v>
      </c>
      <c r="H1340" s="2" t="e">
        <f>STDEV(B1340:B1341)/AVERAGE(B1340:B1341)*100</f>
        <v>#DIV/0!</v>
      </c>
      <c r="I1340" t="e">
        <f>IF(OR(H1340&gt;15,(AND(H1340&gt;10,E1340&gt;0.4))),"RERUN","")</f>
        <v>#DIV/0!</v>
      </c>
      <c r="J1340" t="e">
        <f>IF(E1340&gt;5, "DILUTE","")</f>
        <v>#DIV/0!</v>
      </c>
      <c r="K1340" t="str">
        <f t="shared" si="51"/>
        <v>BDL</v>
      </c>
      <c r="O1340" s="32"/>
      <c r="P1340">
        <v>1501</v>
      </c>
    </row>
    <row r="1341" spans="2:16" x14ac:dyDescent="0.25">
      <c r="B1341"/>
      <c r="C1341"/>
      <c r="F1341" s="7">
        <f t="shared" si="50"/>
        <v>0</v>
      </c>
      <c r="K1341" t="str">
        <f t="shared" si="51"/>
        <v>BDL</v>
      </c>
      <c r="O1341" s="32"/>
      <c r="P1341">
        <v>1502</v>
      </c>
    </row>
    <row r="1342" spans="2:16" x14ac:dyDescent="0.25">
      <c r="B1342"/>
      <c r="C1342"/>
      <c r="E1342" s="1" t="e">
        <f>AVERAGE(C1342:C1343)</f>
        <v>#DIV/0!</v>
      </c>
      <c r="F1342" s="7">
        <f t="shared" si="50"/>
        <v>0</v>
      </c>
      <c r="G1342" s="2">
        <f>AVERAGE(F1342:F1343)</f>
        <v>0</v>
      </c>
      <c r="H1342" s="2" t="e">
        <f>STDEV(B1342:B1343)/AVERAGE(B1342:B1343)*100</f>
        <v>#DIV/0!</v>
      </c>
      <c r="I1342" t="e">
        <f>IF(OR(H1342&gt;15,(AND(H1342&gt;10,E1342&gt;0.4))),"RERUN","")</f>
        <v>#DIV/0!</v>
      </c>
      <c r="J1342" t="e">
        <f>IF(E1342&gt;5, "DILUTE","")</f>
        <v>#DIV/0!</v>
      </c>
      <c r="K1342" t="str">
        <f t="shared" si="51"/>
        <v>BDL</v>
      </c>
      <c r="O1342" s="32"/>
      <c r="P1342">
        <v>1503</v>
      </c>
    </row>
    <row r="1343" spans="2:16" x14ac:dyDescent="0.25">
      <c r="B1343"/>
      <c r="C1343"/>
      <c r="F1343" s="7">
        <f t="shared" si="50"/>
        <v>0</v>
      </c>
      <c r="K1343" t="str">
        <f t="shared" si="51"/>
        <v>BDL</v>
      </c>
      <c r="O1343" s="32"/>
      <c r="P1343">
        <v>1504</v>
      </c>
    </row>
    <row r="1344" spans="2:16" x14ac:dyDescent="0.25">
      <c r="B1344"/>
      <c r="C1344"/>
      <c r="E1344" s="1" t="e">
        <f>AVERAGE(C1344:C1345)</f>
        <v>#DIV/0!</v>
      </c>
      <c r="F1344" s="7">
        <f t="shared" si="50"/>
        <v>0</v>
      </c>
      <c r="G1344" s="2">
        <f>AVERAGE(F1344:F1345)</f>
        <v>0</v>
      </c>
      <c r="H1344" s="2" t="e">
        <f>STDEV(B1344:B1345)/AVERAGE(B1344:B1345)*100</f>
        <v>#DIV/0!</v>
      </c>
      <c r="I1344" t="e">
        <f>IF(OR(H1344&gt;15,(AND(H1344&gt;10,E1344&gt;0.4))),"RERUN","")</f>
        <v>#DIV/0!</v>
      </c>
      <c r="J1344" t="e">
        <f>IF(E1344&gt;5, "DILUTE","")</f>
        <v>#DIV/0!</v>
      </c>
      <c r="K1344" t="str">
        <f t="shared" si="51"/>
        <v>BDL</v>
      </c>
      <c r="O1344" s="32"/>
      <c r="P1344">
        <v>1505</v>
      </c>
    </row>
    <row r="1345" spans="2:16" x14ac:dyDescent="0.25">
      <c r="B1345"/>
      <c r="C1345"/>
      <c r="F1345" s="7">
        <f t="shared" si="50"/>
        <v>0</v>
      </c>
      <c r="K1345" t="str">
        <f t="shared" si="51"/>
        <v>BDL</v>
      </c>
      <c r="O1345" s="32"/>
      <c r="P1345">
        <v>1506</v>
      </c>
    </row>
    <row r="1346" spans="2:16" x14ac:dyDescent="0.25">
      <c r="B1346"/>
      <c r="C1346"/>
      <c r="E1346" s="1" t="e">
        <f>AVERAGE(C1346:C1347)</f>
        <v>#DIV/0!</v>
      </c>
      <c r="F1346" s="7">
        <f t="shared" si="50"/>
        <v>0</v>
      </c>
      <c r="G1346" s="2">
        <f>AVERAGE(F1346:F1347)</f>
        <v>0</v>
      </c>
      <c r="H1346" s="2" t="e">
        <f>STDEV(B1346:B1347)/AVERAGE(B1346:B1347)*100</f>
        <v>#DIV/0!</v>
      </c>
      <c r="I1346" t="e">
        <f>IF(OR(H1346&gt;15,(AND(H1346&gt;10,E1346&gt;0.4))),"RERUN","")</f>
        <v>#DIV/0!</v>
      </c>
      <c r="J1346" t="e">
        <f>IF(E1346&gt;5, "DILUTE","")</f>
        <v>#DIV/0!</v>
      </c>
      <c r="K1346" t="str">
        <f t="shared" si="51"/>
        <v>BDL</v>
      </c>
      <c r="O1346" s="32"/>
      <c r="P1346">
        <v>1507</v>
      </c>
    </row>
    <row r="1347" spans="2:16" x14ac:dyDescent="0.25">
      <c r="B1347"/>
      <c r="C1347"/>
      <c r="F1347" s="7">
        <f t="shared" si="50"/>
        <v>0</v>
      </c>
      <c r="K1347" t="str">
        <f t="shared" si="51"/>
        <v>BDL</v>
      </c>
      <c r="O1347" s="32"/>
      <c r="P1347">
        <v>1508</v>
      </c>
    </row>
    <row r="1348" spans="2:16" x14ac:dyDescent="0.25">
      <c r="B1348"/>
      <c r="C1348"/>
      <c r="E1348" s="1" t="e">
        <f>AVERAGE(C1348:C1349)</f>
        <v>#DIV/0!</v>
      </c>
      <c r="F1348" s="7">
        <f t="shared" si="50"/>
        <v>0</v>
      </c>
      <c r="G1348" s="2">
        <f>AVERAGE(F1348:F1349)</f>
        <v>0</v>
      </c>
      <c r="H1348" s="2" t="e">
        <f>STDEV(B1348:B1349)/AVERAGE(B1348:B1349)*100</f>
        <v>#DIV/0!</v>
      </c>
      <c r="I1348" t="e">
        <f>IF(OR(H1348&gt;15,(AND(H1348&gt;10,E1348&gt;0.4))),"RERUN","")</f>
        <v>#DIV/0!</v>
      </c>
      <c r="J1348" t="e">
        <f>IF(E1348&gt;5, "DILUTE","")</f>
        <v>#DIV/0!</v>
      </c>
      <c r="K1348" t="str">
        <f t="shared" si="51"/>
        <v>BDL</v>
      </c>
      <c r="O1348" s="32"/>
      <c r="P1348">
        <v>1509</v>
      </c>
    </row>
    <row r="1349" spans="2:16" x14ac:dyDescent="0.25">
      <c r="B1349"/>
      <c r="C1349"/>
      <c r="F1349" s="7">
        <f t="shared" si="50"/>
        <v>0</v>
      </c>
      <c r="K1349" t="str">
        <f t="shared" si="51"/>
        <v>BDL</v>
      </c>
      <c r="O1349" s="32"/>
      <c r="P1349">
        <v>1510</v>
      </c>
    </row>
    <row r="1350" spans="2:16" x14ac:dyDescent="0.25">
      <c r="B1350"/>
      <c r="C1350"/>
      <c r="E1350" s="1" t="e">
        <f>AVERAGE(C1350:C1351)</f>
        <v>#DIV/0!</v>
      </c>
      <c r="F1350" s="7">
        <f t="shared" si="50"/>
        <v>0</v>
      </c>
      <c r="G1350" s="2">
        <f>AVERAGE(F1350:F1351)</f>
        <v>0</v>
      </c>
      <c r="H1350" s="2" t="e">
        <f>STDEV(B1350:B1351)/AVERAGE(B1350:B1351)*100</f>
        <v>#DIV/0!</v>
      </c>
      <c r="I1350" t="e">
        <f>IF(OR(H1350&gt;15,(AND(H1350&gt;10,E1350&gt;0.4))),"RERUN","")</f>
        <v>#DIV/0!</v>
      </c>
      <c r="J1350" t="e">
        <f>IF(E1350&gt;5, "DILUTE","")</f>
        <v>#DIV/0!</v>
      </c>
      <c r="K1350" t="str">
        <f t="shared" si="51"/>
        <v>BDL</v>
      </c>
      <c r="O1350" s="32"/>
      <c r="P1350">
        <v>1511</v>
      </c>
    </row>
    <row r="1351" spans="2:16" x14ac:dyDescent="0.25">
      <c r="B1351"/>
      <c r="C1351"/>
      <c r="F1351" s="7">
        <f t="shared" si="50"/>
        <v>0</v>
      </c>
      <c r="K1351" t="str">
        <f t="shared" si="51"/>
        <v>BDL</v>
      </c>
      <c r="O1351" s="32"/>
      <c r="P1351">
        <v>1512</v>
      </c>
    </row>
    <row r="1352" spans="2:16" x14ac:dyDescent="0.25">
      <c r="B1352"/>
      <c r="C1352"/>
      <c r="E1352" s="1" t="e">
        <f>AVERAGE(C1352:C1353)</f>
        <v>#DIV/0!</v>
      </c>
      <c r="F1352" s="7">
        <f t="shared" si="50"/>
        <v>0</v>
      </c>
      <c r="G1352" s="2">
        <f>AVERAGE(F1352:F1353)</f>
        <v>0</v>
      </c>
      <c r="H1352" s="2" t="e">
        <f>STDEV(B1352:B1353)/AVERAGE(B1352:B1353)*100</f>
        <v>#DIV/0!</v>
      </c>
      <c r="I1352" t="e">
        <f>IF(OR(H1352&gt;15,(AND(H1352&gt;10,E1352&gt;0.4))),"RERUN","")</f>
        <v>#DIV/0!</v>
      </c>
      <c r="J1352" t="e">
        <f>IF(E1352&gt;5, "DILUTE","")</f>
        <v>#DIV/0!</v>
      </c>
      <c r="K1352" t="str">
        <f t="shared" si="51"/>
        <v>BDL</v>
      </c>
      <c r="O1352" s="32"/>
      <c r="P1352">
        <v>1513</v>
      </c>
    </row>
    <row r="1353" spans="2:16" x14ac:dyDescent="0.25">
      <c r="B1353"/>
      <c r="C1353"/>
      <c r="F1353" s="7">
        <f t="shared" si="50"/>
        <v>0</v>
      </c>
      <c r="K1353" t="str">
        <f t="shared" si="51"/>
        <v>BDL</v>
      </c>
      <c r="O1353" s="32"/>
      <c r="P1353">
        <v>1514</v>
      </c>
    </row>
    <row r="1354" spans="2:16" x14ac:dyDescent="0.25">
      <c r="B1354"/>
      <c r="C1354"/>
      <c r="E1354" s="1" t="e">
        <f>AVERAGE(C1354:C1355)</f>
        <v>#DIV/0!</v>
      </c>
      <c r="F1354" s="7">
        <f t="shared" si="50"/>
        <v>0</v>
      </c>
      <c r="G1354" s="2">
        <f>AVERAGE(F1354:F1355)</f>
        <v>0</v>
      </c>
      <c r="H1354" s="2" t="e">
        <f>STDEV(B1354:B1355)/AVERAGE(B1354:B1355)*100</f>
        <v>#DIV/0!</v>
      </c>
      <c r="I1354" t="e">
        <f>IF(OR(H1354&gt;15,(AND(H1354&gt;10,E1354&gt;0.4))),"RERUN","")</f>
        <v>#DIV/0!</v>
      </c>
      <c r="J1354" t="e">
        <f>IF(E1354&gt;5, "DILUTE","")</f>
        <v>#DIV/0!</v>
      </c>
      <c r="K1354" t="str">
        <f t="shared" si="51"/>
        <v>BDL</v>
      </c>
      <c r="O1354" s="32"/>
      <c r="P1354">
        <v>1515</v>
      </c>
    </row>
    <row r="1355" spans="2:16" x14ac:dyDescent="0.25">
      <c r="B1355"/>
      <c r="C1355"/>
      <c r="F1355" s="7">
        <f t="shared" si="50"/>
        <v>0</v>
      </c>
      <c r="K1355" t="str">
        <f t="shared" si="51"/>
        <v>BDL</v>
      </c>
      <c r="O1355" s="32"/>
      <c r="P1355">
        <v>1516</v>
      </c>
    </row>
    <row r="1356" spans="2:16" x14ac:dyDescent="0.25">
      <c r="B1356"/>
      <c r="C1356"/>
      <c r="E1356" s="1" t="e">
        <f>AVERAGE(C1356:C1357)</f>
        <v>#DIV/0!</v>
      </c>
      <c r="F1356" s="7">
        <f t="shared" si="50"/>
        <v>0</v>
      </c>
      <c r="G1356" s="2">
        <f>AVERAGE(F1356:F1357)</f>
        <v>0</v>
      </c>
      <c r="H1356" s="2" t="e">
        <f>STDEV(B1356:B1357)/AVERAGE(B1356:B1357)*100</f>
        <v>#DIV/0!</v>
      </c>
      <c r="I1356" t="e">
        <f>IF(OR(H1356&gt;15,(AND(H1356&gt;10,E1356&gt;0.4))),"RERUN","")</f>
        <v>#DIV/0!</v>
      </c>
      <c r="J1356" t="e">
        <f>IF(E1356&gt;5, "DILUTE","")</f>
        <v>#DIV/0!</v>
      </c>
      <c r="K1356" t="str">
        <f t="shared" si="51"/>
        <v>BDL</v>
      </c>
      <c r="O1356" s="32"/>
      <c r="P1356">
        <v>1517</v>
      </c>
    </row>
    <row r="1357" spans="2:16" x14ac:dyDescent="0.25">
      <c r="B1357"/>
      <c r="C1357"/>
      <c r="F1357" s="7">
        <f t="shared" si="50"/>
        <v>0</v>
      </c>
      <c r="K1357" t="str">
        <f t="shared" si="51"/>
        <v>BDL</v>
      </c>
      <c r="O1357" s="32"/>
      <c r="P1357">
        <v>1518</v>
      </c>
    </row>
    <row r="1358" spans="2:16" x14ac:dyDescent="0.25">
      <c r="B1358"/>
      <c r="C1358"/>
      <c r="E1358" s="1" t="e">
        <f>AVERAGE(C1358:C1359)</f>
        <v>#DIV/0!</v>
      </c>
      <c r="F1358" s="7">
        <f t="shared" si="50"/>
        <v>0</v>
      </c>
      <c r="G1358" s="2">
        <f>AVERAGE(F1358:F1359)</f>
        <v>0</v>
      </c>
      <c r="H1358" s="2" t="e">
        <f>STDEV(B1358:B1359)/AVERAGE(B1358:B1359)*100</f>
        <v>#DIV/0!</v>
      </c>
      <c r="I1358" t="e">
        <f>IF(OR(H1358&gt;15,(AND(H1358&gt;10,E1358&gt;0.4))),"RERUN","")</f>
        <v>#DIV/0!</v>
      </c>
      <c r="J1358" t="e">
        <f>IF(E1358&gt;5, "DILUTE","")</f>
        <v>#DIV/0!</v>
      </c>
      <c r="K1358" t="str">
        <f t="shared" si="51"/>
        <v>BDL</v>
      </c>
      <c r="O1358" s="32"/>
      <c r="P1358">
        <v>1519</v>
      </c>
    </row>
    <row r="1359" spans="2:16" x14ac:dyDescent="0.25">
      <c r="B1359"/>
      <c r="C1359"/>
      <c r="F1359" s="7">
        <f t="shared" si="50"/>
        <v>0</v>
      </c>
      <c r="K1359" t="str">
        <f t="shared" si="51"/>
        <v>BDL</v>
      </c>
      <c r="O1359" s="32"/>
      <c r="P1359">
        <v>1520</v>
      </c>
    </row>
    <row r="1360" spans="2:16" x14ac:dyDescent="0.25">
      <c r="B1360"/>
      <c r="C1360"/>
      <c r="E1360" s="1" t="e">
        <f>AVERAGE(C1360:C1361)</f>
        <v>#DIV/0!</v>
      </c>
      <c r="F1360" s="7">
        <f t="shared" si="50"/>
        <v>0</v>
      </c>
      <c r="G1360" s="2">
        <f>AVERAGE(F1360:F1361)</f>
        <v>0</v>
      </c>
      <c r="H1360" s="2" t="e">
        <f>STDEV(B1360:B1361)/AVERAGE(B1360:B1361)*100</f>
        <v>#DIV/0!</v>
      </c>
      <c r="I1360" t="e">
        <f>IF(OR(H1360&gt;15,(AND(H1360&gt;10,E1360&gt;0.4))),"RERUN","")</f>
        <v>#DIV/0!</v>
      </c>
      <c r="J1360" t="e">
        <f>IF(E1360&gt;5, "DILUTE","")</f>
        <v>#DIV/0!</v>
      </c>
      <c r="K1360" t="str">
        <f t="shared" si="51"/>
        <v>BDL</v>
      </c>
      <c r="O1360" s="32"/>
      <c r="P1360">
        <v>1521</v>
      </c>
    </row>
    <row r="1361" spans="2:16" x14ac:dyDescent="0.25">
      <c r="B1361"/>
      <c r="C1361"/>
      <c r="F1361" s="7">
        <f t="shared" si="50"/>
        <v>0</v>
      </c>
      <c r="K1361" t="str">
        <f t="shared" si="51"/>
        <v>BDL</v>
      </c>
      <c r="O1361" s="32"/>
      <c r="P1361">
        <v>1522</v>
      </c>
    </row>
    <row r="1362" spans="2:16" x14ac:dyDescent="0.25">
      <c r="B1362"/>
      <c r="C1362"/>
      <c r="E1362" s="1" t="e">
        <f>AVERAGE(C1362:C1363)</f>
        <v>#DIV/0!</v>
      </c>
      <c r="F1362" s="7">
        <f t="shared" si="50"/>
        <v>0</v>
      </c>
      <c r="G1362" s="2">
        <f>AVERAGE(F1362:F1363)</f>
        <v>0</v>
      </c>
      <c r="H1362" s="2" t="e">
        <f>STDEV(B1362:B1363)/AVERAGE(B1362:B1363)*100</f>
        <v>#DIV/0!</v>
      </c>
      <c r="I1362" t="e">
        <f>IF(OR(H1362&gt;15,(AND(H1362&gt;10,E1362&gt;0.4))),"RERUN","")</f>
        <v>#DIV/0!</v>
      </c>
      <c r="J1362" t="e">
        <f>IF(E1362&gt;5, "DILUTE","")</f>
        <v>#DIV/0!</v>
      </c>
      <c r="K1362" t="str">
        <f t="shared" si="51"/>
        <v>BDL</v>
      </c>
      <c r="O1362" s="32"/>
      <c r="P1362">
        <v>1523</v>
      </c>
    </row>
    <row r="1363" spans="2:16" x14ac:dyDescent="0.25">
      <c r="B1363"/>
      <c r="C1363"/>
      <c r="F1363" s="7">
        <f t="shared" si="50"/>
        <v>0</v>
      </c>
      <c r="K1363" t="str">
        <f t="shared" si="51"/>
        <v>BDL</v>
      </c>
      <c r="O1363" s="32"/>
      <c r="P1363">
        <v>1524</v>
      </c>
    </row>
    <row r="1364" spans="2:16" x14ac:dyDescent="0.25">
      <c r="B1364"/>
      <c r="C1364"/>
      <c r="E1364" s="1" t="e">
        <f>AVERAGE(C1364:C1365)</f>
        <v>#DIV/0!</v>
      </c>
      <c r="F1364" s="7">
        <f t="shared" si="50"/>
        <v>0</v>
      </c>
      <c r="G1364" s="2">
        <f>AVERAGE(F1364:F1365)</f>
        <v>0</v>
      </c>
      <c r="H1364" s="2" t="e">
        <f>STDEV(B1364:B1365)/AVERAGE(B1364:B1365)*100</f>
        <v>#DIV/0!</v>
      </c>
      <c r="I1364" t="e">
        <f>IF(OR(H1364&gt;15,(AND(H1364&gt;10,E1364&gt;0.4))),"RERUN","")</f>
        <v>#DIV/0!</v>
      </c>
      <c r="J1364" t="e">
        <f>IF(E1364&gt;5, "DILUTE","")</f>
        <v>#DIV/0!</v>
      </c>
      <c r="K1364" t="str">
        <f t="shared" si="51"/>
        <v>BDL</v>
      </c>
      <c r="O1364" s="32"/>
      <c r="P1364">
        <v>1525</v>
      </c>
    </row>
    <row r="1365" spans="2:16" x14ac:dyDescent="0.25">
      <c r="B1365"/>
      <c r="C1365"/>
      <c r="F1365" s="7">
        <f t="shared" si="50"/>
        <v>0</v>
      </c>
      <c r="K1365" t="str">
        <f t="shared" si="51"/>
        <v>BDL</v>
      </c>
      <c r="O1365" s="32"/>
      <c r="P1365">
        <v>1526</v>
      </c>
    </row>
    <row r="1366" spans="2:16" x14ac:dyDescent="0.25">
      <c r="B1366"/>
      <c r="C1366"/>
      <c r="E1366" s="1" t="e">
        <f>AVERAGE(C1366:C1367)</f>
        <v>#DIV/0!</v>
      </c>
      <c r="F1366" s="7">
        <f t="shared" si="50"/>
        <v>0</v>
      </c>
      <c r="G1366" s="2">
        <f>AVERAGE(F1366:F1367)</f>
        <v>0</v>
      </c>
      <c r="H1366" s="2" t="e">
        <f>STDEV(B1366:B1367)/AVERAGE(B1366:B1367)*100</f>
        <v>#DIV/0!</v>
      </c>
      <c r="I1366" t="e">
        <f>IF(OR(H1366&gt;15,(AND(H1366&gt;10,E1366&gt;0.4))),"RERUN","")</f>
        <v>#DIV/0!</v>
      </c>
      <c r="J1366" t="e">
        <f>IF(E1366&gt;5, "DILUTE","")</f>
        <v>#DIV/0!</v>
      </c>
      <c r="K1366" t="str">
        <f t="shared" si="51"/>
        <v>BDL</v>
      </c>
      <c r="O1366" s="32"/>
      <c r="P1366">
        <v>1527</v>
      </c>
    </row>
    <row r="1367" spans="2:16" x14ac:dyDescent="0.25">
      <c r="B1367"/>
      <c r="C1367"/>
      <c r="F1367" s="7">
        <f t="shared" si="50"/>
        <v>0</v>
      </c>
      <c r="K1367" t="str">
        <f t="shared" si="51"/>
        <v>BDL</v>
      </c>
      <c r="O1367" s="32"/>
      <c r="P1367">
        <v>1528</v>
      </c>
    </row>
    <row r="1368" spans="2:16" x14ac:dyDescent="0.25">
      <c r="B1368"/>
      <c r="C1368"/>
      <c r="E1368" s="1" t="e">
        <f>AVERAGE(C1368:C1369)</f>
        <v>#DIV/0!</v>
      </c>
      <c r="F1368" s="7">
        <f t="shared" si="50"/>
        <v>0</v>
      </c>
      <c r="G1368" s="2">
        <f>AVERAGE(F1368:F1369)</f>
        <v>0</v>
      </c>
      <c r="H1368" s="2" t="e">
        <f>STDEV(B1368:B1369)/AVERAGE(B1368:B1369)*100</f>
        <v>#DIV/0!</v>
      </c>
      <c r="I1368" t="e">
        <f>IF(OR(H1368&gt;15,(AND(H1368&gt;10,E1368&gt;0.4))),"RERUN","")</f>
        <v>#DIV/0!</v>
      </c>
      <c r="J1368" t="e">
        <f>IF(E1368&gt;5, "DILUTE","")</f>
        <v>#DIV/0!</v>
      </c>
      <c r="K1368" t="str">
        <f t="shared" si="51"/>
        <v>BDL</v>
      </c>
      <c r="O1368" s="32"/>
      <c r="P1368">
        <v>1529</v>
      </c>
    </row>
    <row r="1369" spans="2:16" x14ac:dyDescent="0.25">
      <c r="B1369"/>
      <c r="C1369"/>
      <c r="F1369" s="7">
        <f t="shared" si="50"/>
        <v>0</v>
      </c>
      <c r="K1369" t="str">
        <f t="shared" si="51"/>
        <v>BDL</v>
      </c>
      <c r="O1369" s="32"/>
      <c r="P1369">
        <v>1530</v>
      </c>
    </row>
    <row r="1370" spans="2:16" x14ac:dyDescent="0.25">
      <c r="B1370"/>
      <c r="C1370"/>
      <c r="E1370" s="1" t="e">
        <f>AVERAGE(C1370:C1371)</f>
        <v>#DIV/0!</v>
      </c>
      <c r="F1370" s="7">
        <f t="shared" si="50"/>
        <v>0</v>
      </c>
      <c r="G1370" s="2">
        <f>AVERAGE(F1370:F1371)</f>
        <v>0</v>
      </c>
      <c r="H1370" s="2" t="e">
        <f>STDEV(B1370:B1371)/AVERAGE(B1370:B1371)*100</f>
        <v>#DIV/0!</v>
      </c>
      <c r="I1370" t="e">
        <f>IF(OR(H1370&gt;15,(AND(H1370&gt;10,E1370&gt;0.4))),"RERUN","")</f>
        <v>#DIV/0!</v>
      </c>
      <c r="J1370" t="e">
        <f>IF(E1370&gt;5, "DILUTE","")</f>
        <v>#DIV/0!</v>
      </c>
      <c r="K1370" t="str">
        <f t="shared" si="51"/>
        <v>BDL</v>
      </c>
      <c r="O1370" s="32"/>
      <c r="P1370">
        <v>1531</v>
      </c>
    </row>
    <row r="1371" spans="2:16" x14ac:dyDescent="0.25">
      <c r="B1371"/>
      <c r="C1371"/>
      <c r="F1371" s="7">
        <f t="shared" si="50"/>
        <v>0</v>
      </c>
      <c r="K1371" t="str">
        <f t="shared" si="51"/>
        <v>BDL</v>
      </c>
      <c r="O1371" s="32"/>
      <c r="P1371">
        <v>1532</v>
      </c>
    </row>
    <row r="1372" spans="2:16" x14ac:dyDescent="0.25">
      <c r="B1372"/>
      <c r="C1372"/>
      <c r="E1372" s="1" t="e">
        <f>AVERAGE(C1372:C1373)</f>
        <v>#DIV/0!</v>
      </c>
      <c r="F1372" s="7">
        <f t="shared" si="50"/>
        <v>0</v>
      </c>
      <c r="G1372" s="2">
        <f>AVERAGE(F1372:F1373)</f>
        <v>0</v>
      </c>
      <c r="H1372" s="2" t="e">
        <f>STDEV(B1372:B1373)/AVERAGE(B1372:B1373)*100</f>
        <v>#DIV/0!</v>
      </c>
      <c r="I1372" t="e">
        <f>IF(OR(H1372&gt;15,(AND(H1372&gt;10,E1372&gt;0.4))),"RERUN","")</f>
        <v>#DIV/0!</v>
      </c>
      <c r="J1372" t="e">
        <f>IF(E1372&gt;5, "DILUTE","")</f>
        <v>#DIV/0!</v>
      </c>
      <c r="K1372" t="str">
        <f t="shared" si="51"/>
        <v>BDL</v>
      </c>
      <c r="O1372" s="32"/>
      <c r="P1372">
        <v>1533</v>
      </c>
    </row>
    <row r="1373" spans="2:16" x14ac:dyDescent="0.25">
      <c r="B1373"/>
      <c r="C1373"/>
      <c r="F1373" s="7">
        <f t="shared" si="50"/>
        <v>0</v>
      </c>
      <c r="K1373" t="str">
        <f t="shared" si="51"/>
        <v>BDL</v>
      </c>
      <c r="O1373" s="32"/>
      <c r="P1373">
        <v>1534</v>
      </c>
    </row>
    <row r="1374" spans="2:16" x14ac:dyDescent="0.25">
      <c r="B1374"/>
      <c r="C1374"/>
      <c r="E1374" s="1" t="e">
        <f>AVERAGE(C1374:C1375)</f>
        <v>#DIV/0!</v>
      </c>
      <c r="F1374" s="7">
        <f t="shared" si="50"/>
        <v>0</v>
      </c>
      <c r="G1374" s="2">
        <f>AVERAGE(F1374:F1375)</f>
        <v>0</v>
      </c>
      <c r="H1374" s="2" t="e">
        <f>STDEV(B1374:B1375)/AVERAGE(B1374:B1375)*100</f>
        <v>#DIV/0!</v>
      </c>
      <c r="I1374" t="e">
        <f>IF(OR(H1374&gt;15,(AND(H1374&gt;10,E1374&gt;0.4))),"RERUN","")</f>
        <v>#DIV/0!</v>
      </c>
      <c r="J1374" t="e">
        <f>IF(E1374&gt;5, "DILUTE","")</f>
        <v>#DIV/0!</v>
      </c>
      <c r="K1374" t="str">
        <f t="shared" si="51"/>
        <v>BDL</v>
      </c>
      <c r="O1374" s="32"/>
      <c r="P1374">
        <v>1535</v>
      </c>
    </row>
    <row r="1375" spans="2:16" x14ac:dyDescent="0.25">
      <c r="B1375"/>
      <c r="C1375"/>
      <c r="F1375" s="7">
        <f t="shared" si="50"/>
        <v>0</v>
      </c>
      <c r="K1375" t="str">
        <f t="shared" si="51"/>
        <v>BDL</v>
      </c>
      <c r="O1375" s="32"/>
      <c r="P1375">
        <v>1536</v>
      </c>
    </row>
    <row r="1376" spans="2:16" x14ac:dyDescent="0.25">
      <c r="B1376"/>
      <c r="C1376"/>
      <c r="E1376" s="1" t="e">
        <f>AVERAGE(C1376:C1377)</f>
        <v>#DIV/0!</v>
      </c>
      <c r="F1376" s="7">
        <f t="shared" si="50"/>
        <v>0</v>
      </c>
      <c r="G1376" s="2">
        <f>AVERAGE(F1376:F1377)</f>
        <v>0</v>
      </c>
      <c r="H1376" s="2" t="e">
        <f>STDEV(B1376:B1377)/AVERAGE(B1376:B1377)*100</f>
        <v>#DIV/0!</v>
      </c>
      <c r="I1376" t="e">
        <f>IF(OR(H1376&gt;15,(AND(H1376&gt;10,E1376&gt;0.4))),"RERUN","")</f>
        <v>#DIV/0!</v>
      </c>
      <c r="J1376" t="e">
        <f>IF(E1376&gt;5, "DILUTE","")</f>
        <v>#DIV/0!</v>
      </c>
      <c r="K1376" t="str">
        <f t="shared" si="51"/>
        <v>BDL</v>
      </c>
      <c r="O1376" s="32"/>
      <c r="P1376">
        <v>1537</v>
      </c>
    </row>
    <row r="1377" spans="2:16" x14ac:dyDescent="0.25">
      <c r="B1377"/>
      <c r="C1377"/>
      <c r="F1377" s="7">
        <f t="shared" ref="F1377:F1440" si="52">C1377*D1377</f>
        <v>0</v>
      </c>
      <c r="K1377" t="str">
        <f t="shared" ref="K1377:K1440" si="53">IF(C1377&lt;0.1,"BDL","")</f>
        <v>BDL</v>
      </c>
      <c r="O1377" s="32"/>
      <c r="P1377">
        <v>1538</v>
      </c>
    </row>
    <row r="1378" spans="2:16" x14ac:dyDescent="0.25">
      <c r="B1378"/>
      <c r="C1378"/>
      <c r="E1378" s="1" t="e">
        <f>AVERAGE(C1378:C1379)</f>
        <v>#DIV/0!</v>
      </c>
      <c r="F1378" s="7">
        <f t="shared" si="52"/>
        <v>0</v>
      </c>
      <c r="G1378" s="2">
        <f>AVERAGE(F1378:F1379)</f>
        <v>0</v>
      </c>
      <c r="H1378" s="2" t="e">
        <f>STDEV(B1378:B1379)/AVERAGE(B1378:B1379)*100</f>
        <v>#DIV/0!</v>
      </c>
      <c r="I1378" t="e">
        <f>IF(OR(H1378&gt;15,(AND(H1378&gt;10,E1378&gt;0.4))),"RERUN","")</f>
        <v>#DIV/0!</v>
      </c>
      <c r="J1378" t="e">
        <f>IF(E1378&gt;5, "DILUTE","")</f>
        <v>#DIV/0!</v>
      </c>
      <c r="K1378" t="str">
        <f t="shared" si="53"/>
        <v>BDL</v>
      </c>
      <c r="O1378" s="32"/>
      <c r="P1378">
        <v>1539</v>
      </c>
    </row>
    <row r="1379" spans="2:16" x14ac:dyDescent="0.25">
      <c r="B1379"/>
      <c r="C1379"/>
      <c r="F1379" s="7">
        <f t="shared" si="52"/>
        <v>0</v>
      </c>
      <c r="K1379" t="str">
        <f t="shared" si="53"/>
        <v>BDL</v>
      </c>
      <c r="O1379" s="32"/>
      <c r="P1379">
        <v>1540</v>
      </c>
    </row>
    <row r="1380" spans="2:16" x14ac:dyDescent="0.25">
      <c r="B1380"/>
      <c r="C1380"/>
      <c r="E1380" s="1" t="e">
        <f>AVERAGE(C1380:C1381)</f>
        <v>#DIV/0!</v>
      </c>
      <c r="F1380" s="7">
        <f t="shared" si="52"/>
        <v>0</v>
      </c>
      <c r="G1380" s="2">
        <f>AVERAGE(F1380:F1381)</f>
        <v>0</v>
      </c>
      <c r="H1380" s="2" t="e">
        <f>STDEV(B1380:B1381)/AVERAGE(B1380:B1381)*100</f>
        <v>#DIV/0!</v>
      </c>
      <c r="I1380" t="e">
        <f>IF(OR(H1380&gt;15,(AND(H1380&gt;10,E1380&gt;0.4))),"RERUN","")</f>
        <v>#DIV/0!</v>
      </c>
      <c r="J1380" t="e">
        <f>IF(E1380&gt;5, "DILUTE","")</f>
        <v>#DIV/0!</v>
      </c>
      <c r="K1380" t="str">
        <f t="shared" si="53"/>
        <v>BDL</v>
      </c>
      <c r="O1380" s="32"/>
      <c r="P1380">
        <v>1541</v>
      </c>
    </row>
    <row r="1381" spans="2:16" x14ac:dyDescent="0.25">
      <c r="B1381"/>
      <c r="C1381"/>
      <c r="F1381" s="7">
        <f t="shared" si="52"/>
        <v>0</v>
      </c>
      <c r="K1381" t="str">
        <f t="shared" si="53"/>
        <v>BDL</v>
      </c>
      <c r="O1381" s="32"/>
      <c r="P1381">
        <v>1542</v>
      </c>
    </row>
    <row r="1382" spans="2:16" x14ac:dyDescent="0.25">
      <c r="B1382"/>
      <c r="C1382"/>
      <c r="E1382" s="1" t="e">
        <f>AVERAGE(C1382:C1383)</f>
        <v>#DIV/0!</v>
      </c>
      <c r="F1382" s="7">
        <f t="shared" si="52"/>
        <v>0</v>
      </c>
      <c r="G1382" s="2">
        <f>AVERAGE(F1382:F1383)</f>
        <v>0</v>
      </c>
      <c r="H1382" s="2" t="e">
        <f>STDEV(B1382:B1383)/AVERAGE(B1382:B1383)*100</f>
        <v>#DIV/0!</v>
      </c>
      <c r="I1382" t="e">
        <f>IF(OR(H1382&gt;15,(AND(H1382&gt;10,E1382&gt;0.4))),"RERUN","")</f>
        <v>#DIV/0!</v>
      </c>
      <c r="J1382" t="e">
        <f>IF(E1382&gt;5, "DILUTE","")</f>
        <v>#DIV/0!</v>
      </c>
      <c r="K1382" t="str">
        <f t="shared" si="53"/>
        <v>BDL</v>
      </c>
      <c r="O1382" s="32"/>
      <c r="P1382">
        <v>1543</v>
      </c>
    </row>
    <row r="1383" spans="2:16" x14ac:dyDescent="0.25">
      <c r="B1383"/>
      <c r="C1383"/>
      <c r="F1383" s="7">
        <f t="shared" si="52"/>
        <v>0</v>
      </c>
      <c r="K1383" t="str">
        <f t="shared" si="53"/>
        <v>BDL</v>
      </c>
      <c r="O1383" s="32"/>
      <c r="P1383">
        <v>1544</v>
      </c>
    </row>
    <row r="1384" spans="2:16" x14ac:dyDescent="0.25">
      <c r="B1384"/>
      <c r="C1384"/>
      <c r="E1384" s="1" t="e">
        <f>AVERAGE(C1384:C1385)</f>
        <v>#DIV/0!</v>
      </c>
      <c r="F1384" s="7">
        <f t="shared" si="52"/>
        <v>0</v>
      </c>
      <c r="G1384" s="2">
        <f>AVERAGE(F1384:F1385)</f>
        <v>0</v>
      </c>
      <c r="H1384" s="2" t="e">
        <f>STDEV(B1384:B1385)/AVERAGE(B1384:B1385)*100</f>
        <v>#DIV/0!</v>
      </c>
      <c r="I1384" t="e">
        <f>IF(OR(H1384&gt;15,(AND(H1384&gt;10,E1384&gt;0.4))),"RERUN","")</f>
        <v>#DIV/0!</v>
      </c>
      <c r="J1384" t="e">
        <f>IF(E1384&gt;5, "DILUTE","")</f>
        <v>#DIV/0!</v>
      </c>
      <c r="K1384" t="str">
        <f t="shared" si="53"/>
        <v>BDL</v>
      </c>
      <c r="O1384" s="32"/>
      <c r="P1384">
        <v>1545</v>
      </c>
    </row>
    <row r="1385" spans="2:16" x14ac:dyDescent="0.25">
      <c r="B1385"/>
      <c r="C1385"/>
      <c r="F1385" s="7">
        <f t="shared" si="52"/>
        <v>0</v>
      </c>
      <c r="K1385" t="str">
        <f t="shared" si="53"/>
        <v>BDL</v>
      </c>
      <c r="O1385" s="32"/>
      <c r="P1385">
        <v>1546</v>
      </c>
    </row>
    <row r="1386" spans="2:16" x14ac:dyDescent="0.25">
      <c r="B1386"/>
      <c r="C1386"/>
      <c r="E1386" s="1" t="e">
        <f>AVERAGE(C1386:C1387)</f>
        <v>#DIV/0!</v>
      </c>
      <c r="F1386" s="7">
        <f t="shared" si="52"/>
        <v>0</v>
      </c>
      <c r="G1386" s="2">
        <f>AVERAGE(F1386:F1387)</f>
        <v>0</v>
      </c>
      <c r="H1386" s="2" t="e">
        <f>STDEV(B1386:B1387)/AVERAGE(B1386:B1387)*100</f>
        <v>#DIV/0!</v>
      </c>
      <c r="I1386" t="e">
        <f>IF(OR(H1386&gt;15,(AND(H1386&gt;10,E1386&gt;0.4))),"RERUN","")</f>
        <v>#DIV/0!</v>
      </c>
      <c r="J1386" t="e">
        <f>IF(E1386&gt;5, "DILUTE","")</f>
        <v>#DIV/0!</v>
      </c>
      <c r="K1386" t="str">
        <f t="shared" si="53"/>
        <v>BDL</v>
      </c>
      <c r="O1386" s="32"/>
      <c r="P1386">
        <v>1547</v>
      </c>
    </row>
    <row r="1387" spans="2:16" x14ac:dyDescent="0.25">
      <c r="B1387"/>
      <c r="C1387"/>
      <c r="F1387" s="7">
        <f t="shared" si="52"/>
        <v>0</v>
      </c>
      <c r="K1387" t="str">
        <f t="shared" si="53"/>
        <v>BDL</v>
      </c>
      <c r="O1387" s="32"/>
      <c r="P1387">
        <v>1548</v>
      </c>
    </row>
    <row r="1388" spans="2:16" x14ac:dyDescent="0.25">
      <c r="B1388"/>
      <c r="C1388"/>
      <c r="E1388" s="1" t="e">
        <f>AVERAGE(C1388:C1389)</f>
        <v>#DIV/0!</v>
      </c>
      <c r="F1388" s="7">
        <f t="shared" si="52"/>
        <v>0</v>
      </c>
      <c r="G1388" s="2">
        <f>AVERAGE(F1388:F1389)</f>
        <v>0</v>
      </c>
      <c r="H1388" s="2" t="e">
        <f>STDEV(B1388:B1389)/AVERAGE(B1388:B1389)*100</f>
        <v>#DIV/0!</v>
      </c>
      <c r="I1388" t="e">
        <f>IF(OR(H1388&gt;15,(AND(H1388&gt;10,E1388&gt;0.4))),"RERUN","")</f>
        <v>#DIV/0!</v>
      </c>
      <c r="J1388" t="e">
        <f>IF(E1388&gt;5, "DILUTE","")</f>
        <v>#DIV/0!</v>
      </c>
      <c r="K1388" t="str">
        <f t="shared" si="53"/>
        <v>BDL</v>
      </c>
      <c r="O1388" s="32"/>
      <c r="P1388">
        <v>1549</v>
      </c>
    </row>
    <row r="1389" spans="2:16" x14ac:dyDescent="0.25">
      <c r="B1389"/>
      <c r="C1389"/>
      <c r="F1389" s="7">
        <f t="shared" si="52"/>
        <v>0</v>
      </c>
      <c r="K1389" t="str">
        <f t="shared" si="53"/>
        <v>BDL</v>
      </c>
      <c r="O1389" s="32"/>
      <c r="P1389">
        <v>1550</v>
      </c>
    </row>
    <row r="1390" spans="2:16" x14ac:dyDescent="0.25">
      <c r="B1390"/>
      <c r="C1390"/>
      <c r="E1390" s="1" t="e">
        <f>AVERAGE(C1390:C1391)</f>
        <v>#DIV/0!</v>
      </c>
      <c r="F1390" s="7">
        <f t="shared" si="52"/>
        <v>0</v>
      </c>
      <c r="G1390" s="2">
        <f>AVERAGE(F1390:F1391)</f>
        <v>0</v>
      </c>
      <c r="H1390" s="2" t="e">
        <f>STDEV(B1390:B1391)/AVERAGE(B1390:B1391)*100</f>
        <v>#DIV/0!</v>
      </c>
      <c r="I1390" t="e">
        <f>IF(OR(H1390&gt;15,(AND(H1390&gt;10,E1390&gt;0.4))),"RERUN","")</f>
        <v>#DIV/0!</v>
      </c>
      <c r="J1390" t="e">
        <f>IF(E1390&gt;5, "DILUTE","")</f>
        <v>#DIV/0!</v>
      </c>
      <c r="K1390" t="str">
        <f t="shared" si="53"/>
        <v>BDL</v>
      </c>
      <c r="O1390" s="32"/>
      <c r="P1390">
        <v>1551</v>
      </c>
    </row>
    <row r="1391" spans="2:16" x14ac:dyDescent="0.25">
      <c r="B1391"/>
      <c r="C1391"/>
      <c r="F1391" s="7">
        <f t="shared" si="52"/>
        <v>0</v>
      </c>
      <c r="K1391" t="str">
        <f t="shared" si="53"/>
        <v>BDL</v>
      </c>
      <c r="O1391" s="32"/>
      <c r="P1391">
        <v>1552</v>
      </c>
    </row>
    <row r="1392" spans="2:16" x14ac:dyDescent="0.25">
      <c r="B1392"/>
      <c r="C1392"/>
      <c r="E1392" s="1" t="e">
        <f>AVERAGE(C1392:C1393)</f>
        <v>#DIV/0!</v>
      </c>
      <c r="F1392" s="7">
        <f t="shared" si="52"/>
        <v>0</v>
      </c>
      <c r="G1392" s="2">
        <f>AVERAGE(F1392:F1393)</f>
        <v>0</v>
      </c>
      <c r="H1392" s="2" t="e">
        <f>STDEV(B1392:B1393)/AVERAGE(B1392:B1393)*100</f>
        <v>#DIV/0!</v>
      </c>
      <c r="I1392" t="e">
        <f>IF(OR(H1392&gt;15,(AND(H1392&gt;10,E1392&gt;0.4))),"RERUN","")</f>
        <v>#DIV/0!</v>
      </c>
      <c r="J1392" t="e">
        <f>IF(E1392&gt;5, "DILUTE","")</f>
        <v>#DIV/0!</v>
      </c>
      <c r="K1392" t="str">
        <f t="shared" si="53"/>
        <v>BDL</v>
      </c>
      <c r="O1392" s="32"/>
      <c r="P1392">
        <v>1553</v>
      </c>
    </row>
    <row r="1393" spans="2:16" x14ac:dyDescent="0.25">
      <c r="B1393"/>
      <c r="C1393"/>
      <c r="F1393" s="7">
        <f t="shared" si="52"/>
        <v>0</v>
      </c>
      <c r="K1393" t="str">
        <f t="shared" si="53"/>
        <v>BDL</v>
      </c>
      <c r="O1393" s="32"/>
      <c r="P1393">
        <v>1554</v>
      </c>
    </row>
    <row r="1394" spans="2:16" x14ac:dyDescent="0.25">
      <c r="B1394"/>
      <c r="C1394"/>
      <c r="E1394" s="1" t="e">
        <f>AVERAGE(C1394:C1395)</f>
        <v>#DIV/0!</v>
      </c>
      <c r="F1394" s="7">
        <f t="shared" si="52"/>
        <v>0</v>
      </c>
      <c r="G1394" s="2">
        <f>AVERAGE(F1394:F1395)</f>
        <v>0</v>
      </c>
      <c r="H1394" s="2" t="e">
        <f>STDEV(B1394:B1395)/AVERAGE(B1394:B1395)*100</f>
        <v>#DIV/0!</v>
      </c>
      <c r="I1394" t="e">
        <f>IF(OR(H1394&gt;15,(AND(H1394&gt;10,E1394&gt;0.4))),"RERUN","")</f>
        <v>#DIV/0!</v>
      </c>
      <c r="J1394" t="e">
        <f>IF(E1394&gt;5, "DILUTE","")</f>
        <v>#DIV/0!</v>
      </c>
      <c r="K1394" t="str">
        <f t="shared" si="53"/>
        <v>BDL</v>
      </c>
      <c r="O1394" s="32"/>
      <c r="P1394">
        <v>1555</v>
      </c>
    </row>
    <row r="1395" spans="2:16" x14ac:dyDescent="0.25">
      <c r="B1395"/>
      <c r="C1395"/>
      <c r="F1395" s="7">
        <f t="shared" si="52"/>
        <v>0</v>
      </c>
      <c r="K1395" t="str">
        <f t="shared" si="53"/>
        <v>BDL</v>
      </c>
      <c r="O1395" s="32"/>
      <c r="P1395">
        <v>1556</v>
      </c>
    </row>
    <row r="1396" spans="2:16" x14ac:dyDescent="0.25">
      <c r="B1396"/>
      <c r="C1396"/>
      <c r="E1396" s="1" t="e">
        <f>AVERAGE(C1396:C1397)</f>
        <v>#DIV/0!</v>
      </c>
      <c r="F1396" s="7">
        <f t="shared" si="52"/>
        <v>0</v>
      </c>
      <c r="G1396" s="2">
        <f>AVERAGE(F1396:F1397)</f>
        <v>0</v>
      </c>
      <c r="H1396" s="2" t="e">
        <f>STDEV(B1396:B1397)/AVERAGE(B1396:B1397)*100</f>
        <v>#DIV/0!</v>
      </c>
      <c r="I1396" t="e">
        <f>IF(OR(H1396&gt;15,(AND(H1396&gt;10,E1396&gt;0.4))),"RERUN","")</f>
        <v>#DIV/0!</v>
      </c>
      <c r="J1396" t="e">
        <f>IF(E1396&gt;5, "DILUTE","")</f>
        <v>#DIV/0!</v>
      </c>
      <c r="K1396" t="str">
        <f t="shared" si="53"/>
        <v>BDL</v>
      </c>
      <c r="O1396" s="32"/>
      <c r="P1396">
        <v>1557</v>
      </c>
    </row>
    <row r="1397" spans="2:16" x14ac:dyDescent="0.25">
      <c r="B1397"/>
      <c r="C1397"/>
      <c r="F1397" s="7">
        <f t="shared" si="52"/>
        <v>0</v>
      </c>
      <c r="K1397" t="str">
        <f t="shared" si="53"/>
        <v>BDL</v>
      </c>
      <c r="O1397" s="32"/>
      <c r="P1397">
        <v>1558</v>
      </c>
    </row>
    <row r="1398" spans="2:16" x14ac:dyDescent="0.25">
      <c r="B1398"/>
      <c r="C1398"/>
      <c r="E1398" s="1" t="e">
        <f>AVERAGE(C1398:C1399)</f>
        <v>#DIV/0!</v>
      </c>
      <c r="F1398" s="7">
        <f t="shared" si="52"/>
        <v>0</v>
      </c>
      <c r="G1398" s="2">
        <f>AVERAGE(F1398:F1399)</f>
        <v>0</v>
      </c>
      <c r="H1398" s="2" t="e">
        <f>STDEV(B1398:B1399)/AVERAGE(B1398:B1399)*100</f>
        <v>#DIV/0!</v>
      </c>
      <c r="I1398" t="e">
        <f>IF(OR(H1398&gt;15,(AND(H1398&gt;10,E1398&gt;0.4))),"RERUN","")</f>
        <v>#DIV/0!</v>
      </c>
      <c r="J1398" t="e">
        <f>IF(E1398&gt;5, "DILUTE","")</f>
        <v>#DIV/0!</v>
      </c>
      <c r="K1398" t="str">
        <f t="shared" si="53"/>
        <v>BDL</v>
      </c>
      <c r="O1398" s="32"/>
      <c r="P1398">
        <v>1559</v>
      </c>
    </row>
    <row r="1399" spans="2:16" x14ac:dyDescent="0.25">
      <c r="B1399"/>
      <c r="C1399"/>
      <c r="F1399" s="7">
        <f t="shared" si="52"/>
        <v>0</v>
      </c>
      <c r="K1399" t="str">
        <f t="shared" si="53"/>
        <v>BDL</v>
      </c>
      <c r="O1399" s="32"/>
      <c r="P1399">
        <v>1560</v>
      </c>
    </row>
    <row r="1400" spans="2:16" x14ac:dyDescent="0.25">
      <c r="B1400"/>
      <c r="C1400"/>
      <c r="E1400" s="1" t="e">
        <f>AVERAGE(C1400:C1401)</f>
        <v>#DIV/0!</v>
      </c>
      <c r="F1400" s="7">
        <f t="shared" si="52"/>
        <v>0</v>
      </c>
      <c r="G1400" s="2">
        <f>AVERAGE(F1400:F1401)</f>
        <v>0</v>
      </c>
      <c r="H1400" s="2" t="e">
        <f>STDEV(B1400:B1401)/AVERAGE(B1400:B1401)*100</f>
        <v>#DIV/0!</v>
      </c>
      <c r="I1400" t="e">
        <f>IF(OR(H1400&gt;15,(AND(H1400&gt;10,E1400&gt;0.4))),"RERUN","")</f>
        <v>#DIV/0!</v>
      </c>
      <c r="J1400" t="e">
        <f>IF(E1400&gt;5, "DILUTE","")</f>
        <v>#DIV/0!</v>
      </c>
      <c r="K1400" t="str">
        <f t="shared" si="53"/>
        <v>BDL</v>
      </c>
      <c r="O1400" s="32"/>
      <c r="P1400">
        <v>1561</v>
      </c>
    </row>
    <row r="1401" spans="2:16" x14ac:dyDescent="0.25">
      <c r="B1401"/>
      <c r="C1401"/>
      <c r="F1401" s="7">
        <f t="shared" si="52"/>
        <v>0</v>
      </c>
      <c r="K1401" t="str">
        <f t="shared" si="53"/>
        <v>BDL</v>
      </c>
      <c r="O1401" s="32"/>
      <c r="P1401">
        <v>1562</v>
      </c>
    </row>
    <row r="1402" spans="2:16" x14ac:dyDescent="0.25">
      <c r="B1402"/>
      <c r="C1402"/>
      <c r="E1402" s="1" t="e">
        <f>AVERAGE(C1402:C1403)</f>
        <v>#DIV/0!</v>
      </c>
      <c r="F1402" s="7">
        <f t="shared" si="52"/>
        <v>0</v>
      </c>
      <c r="G1402" s="2">
        <f>AVERAGE(F1402:F1403)</f>
        <v>0</v>
      </c>
      <c r="H1402" s="2" t="e">
        <f>STDEV(B1402:B1403)/AVERAGE(B1402:B1403)*100</f>
        <v>#DIV/0!</v>
      </c>
      <c r="I1402" t="e">
        <f>IF(OR(H1402&gt;15,(AND(H1402&gt;10,E1402&gt;0.4))),"RERUN","")</f>
        <v>#DIV/0!</v>
      </c>
      <c r="J1402" t="e">
        <f>IF(E1402&gt;5, "DILUTE","")</f>
        <v>#DIV/0!</v>
      </c>
      <c r="K1402" t="str">
        <f t="shared" si="53"/>
        <v>BDL</v>
      </c>
      <c r="O1402" s="32"/>
      <c r="P1402">
        <v>1563</v>
      </c>
    </row>
    <row r="1403" spans="2:16" x14ac:dyDescent="0.25">
      <c r="B1403"/>
      <c r="C1403"/>
      <c r="F1403" s="7">
        <f t="shared" si="52"/>
        <v>0</v>
      </c>
      <c r="K1403" t="str">
        <f t="shared" si="53"/>
        <v>BDL</v>
      </c>
      <c r="O1403" s="32"/>
      <c r="P1403">
        <v>1564</v>
      </c>
    </row>
    <row r="1404" spans="2:16" x14ac:dyDescent="0.25">
      <c r="B1404"/>
      <c r="C1404"/>
      <c r="E1404" s="1" t="e">
        <f>AVERAGE(C1404:C1405)</f>
        <v>#DIV/0!</v>
      </c>
      <c r="F1404" s="7">
        <f t="shared" si="52"/>
        <v>0</v>
      </c>
      <c r="G1404" s="2">
        <f>AVERAGE(F1404:F1405)</f>
        <v>0</v>
      </c>
      <c r="H1404" s="2" t="e">
        <f>STDEV(B1404:B1405)/AVERAGE(B1404:B1405)*100</f>
        <v>#DIV/0!</v>
      </c>
      <c r="I1404" t="e">
        <f>IF(OR(H1404&gt;15,(AND(H1404&gt;10,E1404&gt;0.4))),"RERUN","")</f>
        <v>#DIV/0!</v>
      </c>
      <c r="J1404" t="e">
        <f>IF(E1404&gt;5, "DILUTE","")</f>
        <v>#DIV/0!</v>
      </c>
      <c r="K1404" t="str">
        <f t="shared" si="53"/>
        <v>BDL</v>
      </c>
      <c r="O1404" s="32"/>
      <c r="P1404">
        <v>1565</v>
      </c>
    </row>
    <row r="1405" spans="2:16" x14ac:dyDescent="0.25">
      <c r="B1405"/>
      <c r="C1405"/>
      <c r="F1405" s="7">
        <f t="shared" si="52"/>
        <v>0</v>
      </c>
      <c r="K1405" t="str">
        <f t="shared" si="53"/>
        <v>BDL</v>
      </c>
      <c r="O1405" s="32"/>
      <c r="P1405">
        <v>1566</v>
      </c>
    </row>
    <row r="1406" spans="2:16" x14ac:dyDescent="0.25">
      <c r="B1406"/>
      <c r="C1406"/>
      <c r="E1406" s="1" t="e">
        <f>AVERAGE(C1406:C1407)</f>
        <v>#DIV/0!</v>
      </c>
      <c r="F1406" s="7">
        <f t="shared" si="52"/>
        <v>0</v>
      </c>
      <c r="G1406" s="2">
        <f>AVERAGE(F1406:F1407)</f>
        <v>0</v>
      </c>
      <c r="H1406" s="2" t="e">
        <f>STDEV(B1406:B1407)/AVERAGE(B1406:B1407)*100</f>
        <v>#DIV/0!</v>
      </c>
      <c r="I1406" t="e">
        <f>IF(OR(H1406&gt;15,(AND(H1406&gt;10,E1406&gt;0.4))),"RERUN","")</f>
        <v>#DIV/0!</v>
      </c>
      <c r="J1406" t="e">
        <f>IF(E1406&gt;5, "DILUTE","")</f>
        <v>#DIV/0!</v>
      </c>
      <c r="K1406" t="str">
        <f t="shared" si="53"/>
        <v>BDL</v>
      </c>
      <c r="O1406" s="32"/>
      <c r="P1406">
        <v>1567</v>
      </c>
    </row>
    <row r="1407" spans="2:16" x14ac:dyDescent="0.25">
      <c r="B1407"/>
      <c r="C1407"/>
      <c r="F1407" s="7">
        <f t="shared" si="52"/>
        <v>0</v>
      </c>
      <c r="K1407" t="str">
        <f t="shared" si="53"/>
        <v>BDL</v>
      </c>
      <c r="O1407" s="32"/>
      <c r="P1407">
        <v>1568</v>
      </c>
    </row>
    <row r="1408" spans="2:16" x14ac:dyDescent="0.25">
      <c r="B1408"/>
      <c r="C1408"/>
      <c r="E1408" s="1" t="e">
        <f>AVERAGE(C1408:C1409)</f>
        <v>#DIV/0!</v>
      </c>
      <c r="F1408" s="7">
        <f t="shared" si="52"/>
        <v>0</v>
      </c>
      <c r="G1408" s="2">
        <f>AVERAGE(F1408:F1409)</f>
        <v>0</v>
      </c>
      <c r="H1408" s="2" t="e">
        <f>STDEV(B1408:B1409)/AVERAGE(B1408:B1409)*100</f>
        <v>#DIV/0!</v>
      </c>
      <c r="I1408" t="e">
        <f>IF(OR(H1408&gt;15,(AND(H1408&gt;10,E1408&gt;0.4))),"RERUN","")</f>
        <v>#DIV/0!</v>
      </c>
      <c r="J1408" t="e">
        <f>IF(E1408&gt;5, "DILUTE","")</f>
        <v>#DIV/0!</v>
      </c>
      <c r="K1408" t="str">
        <f t="shared" si="53"/>
        <v>BDL</v>
      </c>
      <c r="O1408" s="32"/>
      <c r="P1408">
        <v>1569</v>
      </c>
    </row>
    <row r="1409" spans="2:16" x14ac:dyDescent="0.25">
      <c r="B1409"/>
      <c r="C1409"/>
      <c r="F1409" s="7">
        <f t="shared" si="52"/>
        <v>0</v>
      </c>
      <c r="K1409" t="str">
        <f t="shared" si="53"/>
        <v>BDL</v>
      </c>
      <c r="O1409" s="32"/>
      <c r="P1409">
        <v>1570</v>
      </c>
    </row>
    <row r="1410" spans="2:16" x14ac:dyDescent="0.25">
      <c r="B1410"/>
      <c r="C1410"/>
      <c r="E1410" s="1" t="e">
        <f>AVERAGE(C1410:C1411)</f>
        <v>#DIV/0!</v>
      </c>
      <c r="F1410" s="7">
        <f t="shared" si="52"/>
        <v>0</v>
      </c>
      <c r="G1410" s="2">
        <f>AVERAGE(F1410:F1411)</f>
        <v>0</v>
      </c>
      <c r="H1410" s="2" t="e">
        <f>STDEV(B1410:B1411)/AVERAGE(B1410:B1411)*100</f>
        <v>#DIV/0!</v>
      </c>
      <c r="I1410" t="e">
        <f>IF(OR(H1410&gt;15,(AND(H1410&gt;10,E1410&gt;0.4))),"RERUN","")</f>
        <v>#DIV/0!</v>
      </c>
      <c r="J1410" t="e">
        <f>IF(E1410&gt;5, "DILUTE","")</f>
        <v>#DIV/0!</v>
      </c>
      <c r="K1410" t="str">
        <f t="shared" si="53"/>
        <v>BDL</v>
      </c>
      <c r="O1410" s="32"/>
      <c r="P1410">
        <v>1571</v>
      </c>
    </row>
    <row r="1411" spans="2:16" x14ac:dyDescent="0.25">
      <c r="B1411"/>
      <c r="C1411"/>
      <c r="F1411" s="7">
        <f t="shared" si="52"/>
        <v>0</v>
      </c>
      <c r="K1411" t="str">
        <f t="shared" si="53"/>
        <v>BDL</v>
      </c>
      <c r="O1411" s="32"/>
      <c r="P1411">
        <v>1572</v>
      </c>
    </row>
    <row r="1412" spans="2:16" x14ac:dyDescent="0.25">
      <c r="B1412"/>
      <c r="C1412"/>
      <c r="E1412" s="1" t="e">
        <f>AVERAGE(C1412:C1413)</f>
        <v>#DIV/0!</v>
      </c>
      <c r="F1412" s="7">
        <f t="shared" si="52"/>
        <v>0</v>
      </c>
      <c r="G1412" s="2">
        <f>AVERAGE(F1412:F1413)</f>
        <v>0</v>
      </c>
      <c r="H1412" s="2" t="e">
        <f>STDEV(B1412:B1413)/AVERAGE(B1412:B1413)*100</f>
        <v>#DIV/0!</v>
      </c>
      <c r="I1412" t="e">
        <f>IF(OR(H1412&gt;15,(AND(H1412&gt;10,E1412&gt;0.4))),"RERUN","")</f>
        <v>#DIV/0!</v>
      </c>
      <c r="J1412" t="e">
        <f>IF(E1412&gt;5, "DILUTE","")</f>
        <v>#DIV/0!</v>
      </c>
      <c r="K1412" t="str">
        <f t="shared" si="53"/>
        <v>BDL</v>
      </c>
      <c r="O1412" s="32"/>
      <c r="P1412">
        <v>1573</v>
      </c>
    </row>
    <row r="1413" spans="2:16" x14ac:dyDescent="0.25">
      <c r="B1413"/>
      <c r="C1413"/>
      <c r="F1413" s="7">
        <f t="shared" si="52"/>
        <v>0</v>
      </c>
      <c r="K1413" t="str">
        <f t="shared" si="53"/>
        <v>BDL</v>
      </c>
      <c r="O1413" s="32"/>
      <c r="P1413">
        <v>1574</v>
      </c>
    </row>
    <row r="1414" spans="2:16" x14ac:dyDescent="0.25">
      <c r="B1414"/>
      <c r="C1414"/>
      <c r="E1414" s="1" t="e">
        <f>AVERAGE(C1414:C1415)</f>
        <v>#DIV/0!</v>
      </c>
      <c r="F1414" s="7">
        <f t="shared" si="52"/>
        <v>0</v>
      </c>
      <c r="G1414" s="2">
        <f>AVERAGE(F1414:F1415)</f>
        <v>0</v>
      </c>
      <c r="H1414" s="2" t="e">
        <f>STDEV(B1414:B1415)/AVERAGE(B1414:B1415)*100</f>
        <v>#DIV/0!</v>
      </c>
      <c r="I1414" t="e">
        <f>IF(OR(H1414&gt;15,(AND(H1414&gt;10,E1414&gt;0.4))),"RERUN","")</f>
        <v>#DIV/0!</v>
      </c>
      <c r="J1414" t="e">
        <f>IF(E1414&gt;5, "DILUTE","")</f>
        <v>#DIV/0!</v>
      </c>
      <c r="K1414" t="str">
        <f t="shared" si="53"/>
        <v>BDL</v>
      </c>
      <c r="O1414" s="32"/>
      <c r="P1414">
        <v>1575</v>
      </c>
    </row>
    <row r="1415" spans="2:16" x14ac:dyDescent="0.25">
      <c r="B1415"/>
      <c r="C1415"/>
      <c r="F1415" s="7">
        <f t="shared" si="52"/>
        <v>0</v>
      </c>
      <c r="K1415" t="str">
        <f t="shared" si="53"/>
        <v>BDL</v>
      </c>
      <c r="O1415" s="32"/>
      <c r="P1415">
        <v>1576</v>
      </c>
    </row>
    <row r="1416" spans="2:16" x14ac:dyDescent="0.25">
      <c r="B1416"/>
      <c r="C1416"/>
      <c r="E1416" s="1" t="e">
        <f>AVERAGE(C1416:C1417)</f>
        <v>#DIV/0!</v>
      </c>
      <c r="F1416" s="7">
        <f t="shared" si="52"/>
        <v>0</v>
      </c>
      <c r="G1416" s="2">
        <f>AVERAGE(F1416:F1417)</f>
        <v>0</v>
      </c>
      <c r="H1416" s="2" t="e">
        <f>STDEV(B1416:B1417)/AVERAGE(B1416:B1417)*100</f>
        <v>#DIV/0!</v>
      </c>
      <c r="I1416" t="e">
        <f>IF(OR(H1416&gt;15,(AND(H1416&gt;10,E1416&gt;0.4))),"RERUN","")</f>
        <v>#DIV/0!</v>
      </c>
      <c r="J1416" t="e">
        <f>IF(E1416&gt;5, "DILUTE","")</f>
        <v>#DIV/0!</v>
      </c>
      <c r="K1416" t="str">
        <f t="shared" si="53"/>
        <v>BDL</v>
      </c>
      <c r="O1416" s="32"/>
      <c r="P1416">
        <v>1577</v>
      </c>
    </row>
    <row r="1417" spans="2:16" x14ac:dyDescent="0.25">
      <c r="B1417"/>
      <c r="C1417"/>
      <c r="F1417" s="7">
        <f t="shared" si="52"/>
        <v>0</v>
      </c>
      <c r="K1417" t="str">
        <f t="shared" si="53"/>
        <v>BDL</v>
      </c>
      <c r="O1417" s="32"/>
      <c r="P1417">
        <v>1578</v>
      </c>
    </row>
    <row r="1418" spans="2:16" x14ac:dyDescent="0.25">
      <c r="B1418"/>
      <c r="C1418"/>
      <c r="E1418" s="1" t="e">
        <f>AVERAGE(C1418:C1419)</f>
        <v>#DIV/0!</v>
      </c>
      <c r="F1418" s="7">
        <f t="shared" si="52"/>
        <v>0</v>
      </c>
      <c r="G1418" s="2">
        <f>AVERAGE(F1418:F1419)</f>
        <v>0</v>
      </c>
      <c r="H1418" s="2" t="e">
        <f>STDEV(B1418:B1419)/AVERAGE(B1418:B1419)*100</f>
        <v>#DIV/0!</v>
      </c>
      <c r="I1418" t="e">
        <f>IF(OR(H1418&gt;15,(AND(H1418&gt;10,E1418&gt;0.4))),"RERUN","")</f>
        <v>#DIV/0!</v>
      </c>
      <c r="J1418" t="e">
        <f>IF(E1418&gt;5, "DILUTE","")</f>
        <v>#DIV/0!</v>
      </c>
      <c r="K1418" t="str">
        <f t="shared" si="53"/>
        <v>BDL</v>
      </c>
      <c r="O1418" s="32"/>
      <c r="P1418">
        <v>1579</v>
      </c>
    </row>
    <row r="1419" spans="2:16" x14ac:dyDescent="0.25">
      <c r="B1419"/>
      <c r="C1419"/>
      <c r="F1419" s="7">
        <f t="shared" si="52"/>
        <v>0</v>
      </c>
      <c r="K1419" t="str">
        <f t="shared" si="53"/>
        <v>BDL</v>
      </c>
      <c r="O1419" s="32"/>
      <c r="P1419">
        <v>1580</v>
      </c>
    </row>
    <row r="1420" spans="2:16" x14ac:dyDescent="0.25">
      <c r="B1420"/>
      <c r="C1420"/>
      <c r="E1420" s="1" t="e">
        <f>AVERAGE(C1420:C1421)</f>
        <v>#DIV/0!</v>
      </c>
      <c r="F1420" s="7">
        <f t="shared" si="52"/>
        <v>0</v>
      </c>
      <c r="G1420" s="2">
        <f>AVERAGE(F1420:F1421)</f>
        <v>0</v>
      </c>
      <c r="H1420" s="2" t="e">
        <f>STDEV(B1420:B1421)/AVERAGE(B1420:B1421)*100</f>
        <v>#DIV/0!</v>
      </c>
      <c r="I1420" t="e">
        <f>IF(OR(H1420&gt;15,(AND(H1420&gt;10,E1420&gt;0.4))),"RERUN","")</f>
        <v>#DIV/0!</v>
      </c>
      <c r="J1420" t="e">
        <f>IF(E1420&gt;5, "DILUTE","")</f>
        <v>#DIV/0!</v>
      </c>
      <c r="K1420" t="str">
        <f t="shared" si="53"/>
        <v>BDL</v>
      </c>
      <c r="O1420" s="32"/>
      <c r="P1420">
        <v>1581</v>
      </c>
    </row>
    <row r="1421" spans="2:16" x14ac:dyDescent="0.25">
      <c r="B1421"/>
      <c r="C1421"/>
      <c r="F1421" s="7">
        <f t="shared" si="52"/>
        <v>0</v>
      </c>
      <c r="K1421" t="str">
        <f t="shared" si="53"/>
        <v>BDL</v>
      </c>
      <c r="O1421" s="32"/>
      <c r="P1421">
        <v>1582</v>
      </c>
    </row>
    <row r="1422" spans="2:16" x14ac:dyDescent="0.25">
      <c r="B1422"/>
      <c r="C1422"/>
      <c r="E1422" s="1" t="e">
        <f>AVERAGE(C1422:C1423)</f>
        <v>#DIV/0!</v>
      </c>
      <c r="F1422" s="7">
        <f t="shared" si="52"/>
        <v>0</v>
      </c>
      <c r="G1422" s="2">
        <f>AVERAGE(F1422:F1423)</f>
        <v>0</v>
      </c>
      <c r="H1422" s="2" t="e">
        <f>STDEV(B1422:B1423)/AVERAGE(B1422:B1423)*100</f>
        <v>#DIV/0!</v>
      </c>
      <c r="I1422" t="e">
        <f>IF(OR(H1422&gt;15,(AND(H1422&gt;10,E1422&gt;0.4))),"RERUN","")</f>
        <v>#DIV/0!</v>
      </c>
      <c r="J1422" t="e">
        <f>IF(E1422&gt;5, "DILUTE","")</f>
        <v>#DIV/0!</v>
      </c>
      <c r="K1422" t="str">
        <f t="shared" si="53"/>
        <v>BDL</v>
      </c>
      <c r="O1422" s="32"/>
      <c r="P1422">
        <v>1583</v>
      </c>
    </row>
    <row r="1423" spans="2:16" x14ac:dyDescent="0.25">
      <c r="B1423"/>
      <c r="C1423"/>
      <c r="F1423" s="7">
        <f t="shared" si="52"/>
        <v>0</v>
      </c>
      <c r="K1423" t="str">
        <f t="shared" si="53"/>
        <v>BDL</v>
      </c>
      <c r="O1423" s="32"/>
      <c r="P1423">
        <v>1584</v>
      </c>
    </row>
    <row r="1424" spans="2:16" x14ac:dyDescent="0.25">
      <c r="B1424"/>
      <c r="C1424"/>
      <c r="E1424" s="1" t="e">
        <f>AVERAGE(C1424:C1425)</f>
        <v>#DIV/0!</v>
      </c>
      <c r="F1424" s="7">
        <f t="shared" si="52"/>
        <v>0</v>
      </c>
      <c r="G1424" s="2">
        <f>AVERAGE(F1424:F1425)</f>
        <v>0</v>
      </c>
      <c r="H1424" s="2" t="e">
        <f>STDEV(B1424:B1425)/AVERAGE(B1424:B1425)*100</f>
        <v>#DIV/0!</v>
      </c>
      <c r="I1424" t="e">
        <f>IF(OR(H1424&gt;15,(AND(H1424&gt;10,E1424&gt;0.4))),"RERUN","")</f>
        <v>#DIV/0!</v>
      </c>
      <c r="J1424" t="e">
        <f>IF(E1424&gt;5, "DILUTE","")</f>
        <v>#DIV/0!</v>
      </c>
      <c r="K1424" t="str">
        <f t="shared" si="53"/>
        <v>BDL</v>
      </c>
      <c r="O1424" s="32"/>
      <c r="P1424">
        <v>1585</v>
      </c>
    </row>
    <row r="1425" spans="2:16" x14ac:dyDescent="0.25">
      <c r="B1425"/>
      <c r="C1425"/>
      <c r="F1425" s="7">
        <f t="shared" si="52"/>
        <v>0</v>
      </c>
      <c r="K1425" t="str">
        <f t="shared" si="53"/>
        <v>BDL</v>
      </c>
      <c r="O1425" s="32"/>
      <c r="P1425">
        <v>1586</v>
      </c>
    </row>
    <row r="1426" spans="2:16" x14ac:dyDescent="0.25">
      <c r="B1426"/>
      <c r="C1426"/>
      <c r="E1426" s="1" t="e">
        <f>AVERAGE(C1426:C1427)</f>
        <v>#DIV/0!</v>
      </c>
      <c r="F1426" s="7">
        <f t="shared" si="52"/>
        <v>0</v>
      </c>
      <c r="G1426" s="2">
        <f>AVERAGE(F1426:F1427)</f>
        <v>0</v>
      </c>
      <c r="H1426" s="2" t="e">
        <f>STDEV(B1426:B1427)/AVERAGE(B1426:B1427)*100</f>
        <v>#DIV/0!</v>
      </c>
      <c r="I1426" t="e">
        <f>IF(OR(H1426&gt;15,(AND(H1426&gt;10,E1426&gt;0.4))),"RERUN","")</f>
        <v>#DIV/0!</v>
      </c>
      <c r="J1426" t="e">
        <f>IF(E1426&gt;5, "DILUTE","")</f>
        <v>#DIV/0!</v>
      </c>
      <c r="K1426" t="str">
        <f t="shared" si="53"/>
        <v>BDL</v>
      </c>
      <c r="O1426" s="32"/>
      <c r="P1426">
        <v>1587</v>
      </c>
    </row>
    <row r="1427" spans="2:16" x14ac:dyDescent="0.25">
      <c r="B1427"/>
      <c r="C1427"/>
      <c r="F1427" s="7">
        <f t="shared" si="52"/>
        <v>0</v>
      </c>
      <c r="K1427" t="str">
        <f t="shared" si="53"/>
        <v>BDL</v>
      </c>
      <c r="O1427" s="32"/>
      <c r="P1427">
        <v>1588</v>
      </c>
    </row>
    <row r="1428" spans="2:16" x14ac:dyDescent="0.25">
      <c r="B1428"/>
      <c r="C1428"/>
      <c r="E1428" s="1" t="e">
        <f>AVERAGE(C1428:C1429)</f>
        <v>#DIV/0!</v>
      </c>
      <c r="F1428" s="7">
        <f t="shared" si="52"/>
        <v>0</v>
      </c>
      <c r="G1428" s="2">
        <f>AVERAGE(F1428:F1429)</f>
        <v>0</v>
      </c>
      <c r="H1428" s="2" t="e">
        <f>STDEV(B1428:B1429)/AVERAGE(B1428:B1429)*100</f>
        <v>#DIV/0!</v>
      </c>
      <c r="I1428" t="e">
        <f>IF(OR(H1428&gt;15,(AND(H1428&gt;10,E1428&gt;0.4))),"RERUN","")</f>
        <v>#DIV/0!</v>
      </c>
      <c r="J1428" t="e">
        <f>IF(E1428&gt;5, "DILUTE","")</f>
        <v>#DIV/0!</v>
      </c>
      <c r="K1428" t="str">
        <f t="shared" si="53"/>
        <v>BDL</v>
      </c>
      <c r="O1428" s="32"/>
      <c r="P1428">
        <v>1589</v>
      </c>
    </row>
    <row r="1429" spans="2:16" x14ac:dyDescent="0.25">
      <c r="B1429"/>
      <c r="C1429"/>
      <c r="F1429" s="7">
        <f t="shared" si="52"/>
        <v>0</v>
      </c>
      <c r="K1429" t="str">
        <f t="shared" si="53"/>
        <v>BDL</v>
      </c>
      <c r="O1429" s="32"/>
      <c r="P1429">
        <v>1590</v>
      </c>
    </row>
    <row r="1430" spans="2:16" x14ac:dyDescent="0.25">
      <c r="B1430"/>
      <c r="C1430"/>
      <c r="E1430" s="1" t="e">
        <f>AVERAGE(C1430:C1431)</f>
        <v>#DIV/0!</v>
      </c>
      <c r="F1430" s="7">
        <f t="shared" si="52"/>
        <v>0</v>
      </c>
      <c r="G1430" s="2">
        <f>AVERAGE(F1430:F1431)</f>
        <v>0</v>
      </c>
      <c r="H1430" s="2" t="e">
        <f>STDEV(B1430:B1431)/AVERAGE(B1430:B1431)*100</f>
        <v>#DIV/0!</v>
      </c>
      <c r="I1430" t="e">
        <f>IF(OR(H1430&gt;15,(AND(H1430&gt;10,E1430&gt;0.4))),"RERUN","")</f>
        <v>#DIV/0!</v>
      </c>
      <c r="J1430" t="e">
        <f>IF(E1430&gt;5, "DILUTE","")</f>
        <v>#DIV/0!</v>
      </c>
      <c r="K1430" t="str">
        <f t="shared" si="53"/>
        <v>BDL</v>
      </c>
      <c r="O1430" s="32"/>
      <c r="P1430">
        <v>1591</v>
      </c>
    </row>
    <row r="1431" spans="2:16" x14ac:dyDescent="0.25">
      <c r="B1431"/>
      <c r="C1431"/>
      <c r="F1431" s="7">
        <f t="shared" si="52"/>
        <v>0</v>
      </c>
      <c r="K1431" t="str">
        <f t="shared" si="53"/>
        <v>BDL</v>
      </c>
      <c r="O1431" s="32"/>
      <c r="P1431">
        <v>1592</v>
      </c>
    </row>
    <row r="1432" spans="2:16" x14ac:dyDescent="0.25">
      <c r="B1432"/>
      <c r="C1432"/>
      <c r="E1432" s="1" t="e">
        <f>AVERAGE(C1432:C1433)</f>
        <v>#DIV/0!</v>
      </c>
      <c r="F1432" s="7">
        <f t="shared" si="52"/>
        <v>0</v>
      </c>
      <c r="G1432" s="2">
        <f>AVERAGE(F1432:F1433)</f>
        <v>0</v>
      </c>
      <c r="H1432" s="2" t="e">
        <f>STDEV(B1432:B1433)/AVERAGE(B1432:B1433)*100</f>
        <v>#DIV/0!</v>
      </c>
      <c r="I1432" t="e">
        <f>IF(OR(H1432&gt;15,(AND(H1432&gt;10,E1432&gt;0.4))),"RERUN","")</f>
        <v>#DIV/0!</v>
      </c>
      <c r="J1432" t="e">
        <f>IF(E1432&gt;5, "DILUTE","")</f>
        <v>#DIV/0!</v>
      </c>
      <c r="K1432" t="str">
        <f t="shared" si="53"/>
        <v>BDL</v>
      </c>
      <c r="O1432" s="32"/>
      <c r="P1432">
        <v>1593</v>
      </c>
    </row>
    <row r="1433" spans="2:16" x14ac:dyDescent="0.25">
      <c r="B1433"/>
      <c r="C1433"/>
      <c r="F1433" s="7">
        <f t="shared" si="52"/>
        <v>0</v>
      </c>
      <c r="K1433" t="str">
        <f t="shared" si="53"/>
        <v>BDL</v>
      </c>
      <c r="O1433" s="32"/>
      <c r="P1433">
        <v>1594</v>
      </c>
    </row>
    <row r="1434" spans="2:16" x14ac:dyDescent="0.25">
      <c r="B1434"/>
      <c r="C1434"/>
      <c r="E1434" s="1" t="e">
        <f>AVERAGE(C1434:C1435)</f>
        <v>#DIV/0!</v>
      </c>
      <c r="F1434" s="7">
        <f t="shared" si="52"/>
        <v>0</v>
      </c>
      <c r="G1434" s="2">
        <f>AVERAGE(F1434:F1435)</f>
        <v>0</v>
      </c>
      <c r="H1434" s="2" t="e">
        <f>STDEV(B1434:B1435)/AVERAGE(B1434:B1435)*100</f>
        <v>#DIV/0!</v>
      </c>
      <c r="I1434" t="e">
        <f>IF(OR(H1434&gt;15,(AND(H1434&gt;10,E1434&gt;0.4))),"RERUN","")</f>
        <v>#DIV/0!</v>
      </c>
      <c r="J1434" t="e">
        <f>IF(E1434&gt;5, "DILUTE","")</f>
        <v>#DIV/0!</v>
      </c>
      <c r="K1434" t="str">
        <f t="shared" si="53"/>
        <v>BDL</v>
      </c>
      <c r="O1434" s="32"/>
      <c r="P1434">
        <v>1595</v>
      </c>
    </row>
    <row r="1435" spans="2:16" x14ac:dyDescent="0.25">
      <c r="B1435"/>
      <c r="C1435"/>
      <c r="F1435" s="7">
        <f t="shared" si="52"/>
        <v>0</v>
      </c>
      <c r="K1435" t="str">
        <f t="shared" si="53"/>
        <v>BDL</v>
      </c>
      <c r="O1435" s="32"/>
      <c r="P1435">
        <v>1596</v>
      </c>
    </row>
    <row r="1436" spans="2:16" x14ac:dyDescent="0.25">
      <c r="B1436"/>
      <c r="C1436"/>
      <c r="E1436" s="1" t="e">
        <f>AVERAGE(C1436:C1437)</f>
        <v>#DIV/0!</v>
      </c>
      <c r="F1436" s="7">
        <f t="shared" si="52"/>
        <v>0</v>
      </c>
      <c r="G1436" s="2">
        <f>AVERAGE(F1436:F1437)</f>
        <v>0</v>
      </c>
      <c r="H1436" s="2" t="e">
        <f>STDEV(B1436:B1437)/AVERAGE(B1436:B1437)*100</f>
        <v>#DIV/0!</v>
      </c>
      <c r="I1436" t="e">
        <f>IF(OR(H1436&gt;15,(AND(H1436&gt;10,E1436&gt;0.4))),"RERUN","")</f>
        <v>#DIV/0!</v>
      </c>
      <c r="J1436" t="e">
        <f>IF(E1436&gt;5, "DILUTE","")</f>
        <v>#DIV/0!</v>
      </c>
      <c r="K1436" t="str">
        <f t="shared" si="53"/>
        <v>BDL</v>
      </c>
      <c r="O1436" s="32"/>
      <c r="P1436">
        <v>1597</v>
      </c>
    </row>
    <row r="1437" spans="2:16" x14ac:dyDescent="0.25">
      <c r="B1437"/>
      <c r="C1437"/>
      <c r="F1437" s="7">
        <f t="shared" si="52"/>
        <v>0</v>
      </c>
      <c r="K1437" t="str">
        <f t="shared" si="53"/>
        <v>BDL</v>
      </c>
      <c r="O1437" s="32"/>
      <c r="P1437">
        <v>1598</v>
      </c>
    </row>
    <row r="1438" spans="2:16" x14ac:dyDescent="0.25">
      <c r="B1438"/>
      <c r="C1438"/>
      <c r="E1438" s="1" t="e">
        <f>AVERAGE(C1438:C1439)</f>
        <v>#DIV/0!</v>
      </c>
      <c r="F1438" s="7">
        <f t="shared" si="52"/>
        <v>0</v>
      </c>
      <c r="G1438" s="2">
        <f>AVERAGE(F1438:F1439)</f>
        <v>0</v>
      </c>
      <c r="H1438" s="2" t="e">
        <f>STDEV(B1438:B1439)/AVERAGE(B1438:B1439)*100</f>
        <v>#DIV/0!</v>
      </c>
      <c r="I1438" t="e">
        <f>IF(OR(H1438&gt;15,(AND(H1438&gt;10,E1438&gt;0.4))),"RERUN","")</f>
        <v>#DIV/0!</v>
      </c>
      <c r="J1438" t="e">
        <f>IF(E1438&gt;5, "DILUTE","")</f>
        <v>#DIV/0!</v>
      </c>
      <c r="K1438" t="str">
        <f t="shared" si="53"/>
        <v>BDL</v>
      </c>
      <c r="O1438" s="32"/>
      <c r="P1438">
        <v>1599</v>
      </c>
    </row>
    <row r="1439" spans="2:16" x14ac:dyDescent="0.25">
      <c r="B1439"/>
      <c r="C1439"/>
      <c r="F1439" s="7">
        <f t="shared" si="52"/>
        <v>0</v>
      </c>
      <c r="K1439" t="str">
        <f t="shared" si="53"/>
        <v>BDL</v>
      </c>
      <c r="O1439" s="32"/>
      <c r="P1439">
        <v>1600</v>
      </c>
    </row>
    <row r="1440" spans="2:16" x14ac:dyDescent="0.25">
      <c r="B1440"/>
      <c r="C1440"/>
      <c r="E1440" s="1" t="e">
        <f>AVERAGE(C1440:C1441)</f>
        <v>#DIV/0!</v>
      </c>
      <c r="F1440" s="7">
        <f t="shared" si="52"/>
        <v>0</v>
      </c>
      <c r="G1440" s="2">
        <f>AVERAGE(F1440:F1441)</f>
        <v>0</v>
      </c>
      <c r="H1440" s="2" t="e">
        <f>STDEV(B1440:B1441)/AVERAGE(B1440:B1441)*100</f>
        <v>#DIV/0!</v>
      </c>
      <c r="I1440" t="e">
        <f>IF(OR(H1440&gt;15,(AND(H1440&gt;10,E1440&gt;0.4))),"RERUN","")</f>
        <v>#DIV/0!</v>
      </c>
      <c r="J1440" t="e">
        <f>IF(E1440&gt;5, "DILUTE","")</f>
        <v>#DIV/0!</v>
      </c>
      <c r="K1440" t="str">
        <f t="shared" si="53"/>
        <v>BDL</v>
      </c>
      <c r="O1440" s="32"/>
      <c r="P1440">
        <v>1601</v>
      </c>
    </row>
    <row r="1441" spans="2:16" x14ac:dyDescent="0.25">
      <c r="B1441"/>
      <c r="C1441"/>
      <c r="F1441" s="7">
        <f t="shared" ref="F1441:F1504" si="54">C1441*D1441</f>
        <v>0</v>
      </c>
      <c r="K1441" t="str">
        <f t="shared" ref="K1441:K1504" si="55">IF(C1441&lt;0.1,"BDL","")</f>
        <v>BDL</v>
      </c>
      <c r="O1441" s="32"/>
      <c r="P1441">
        <v>1602</v>
      </c>
    </row>
    <row r="1442" spans="2:16" x14ac:dyDescent="0.25">
      <c r="B1442"/>
      <c r="C1442"/>
      <c r="E1442" s="1" t="e">
        <f>AVERAGE(C1442:C1443)</f>
        <v>#DIV/0!</v>
      </c>
      <c r="F1442" s="7">
        <f t="shared" si="54"/>
        <v>0</v>
      </c>
      <c r="G1442" s="2">
        <f>AVERAGE(F1442:F1443)</f>
        <v>0</v>
      </c>
      <c r="H1442" s="2" t="e">
        <f>STDEV(B1442:B1443)/AVERAGE(B1442:B1443)*100</f>
        <v>#DIV/0!</v>
      </c>
      <c r="I1442" t="e">
        <f>IF(OR(H1442&gt;15,(AND(H1442&gt;10,E1442&gt;0.4))),"RERUN","")</f>
        <v>#DIV/0!</v>
      </c>
      <c r="J1442" t="e">
        <f>IF(E1442&gt;5, "DILUTE","")</f>
        <v>#DIV/0!</v>
      </c>
      <c r="K1442" t="str">
        <f t="shared" si="55"/>
        <v>BDL</v>
      </c>
      <c r="O1442" s="32"/>
      <c r="P1442">
        <v>1603</v>
      </c>
    </row>
    <row r="1443" spans="2:16" x14ac:dyDescent="0.25">
      <c r="B1443"/>
      <c r="C1443"/>
      <c r="F1443" s="7">
        <f t="shared" si="54"/>
        <v>0</v>
      </c>
      <c r="K1443" t="str">
        <f t="shared" si="55"/>
        <v>BDL</v>
      </c>
      <c r="O1443" s="32"/>
      <c r="P1443">
        <v>1604</v>
      </c>
    </row>
    <row r="1444" spans="2:16" x14ac:dyDescent="0.25">
      <c r="B1444"/>
      <c r="C1444"/>
      <c r="E1444" s="1" t="e">
        <f>AVERAGE(C1444:C1445)</f>
        <v>#DIV/0!</v>
      </c>
      <c r="F1444" s="7">
        <f t="shared" si="54"/>
        <v>0</v>
      </c>
      <c r="G1444" s="2">
        <f>AVERAGE(F1444:F1445)</f>
        <v>0</v>
      </c>
      <c r="H1444" s="2" t="e">
        <f>STDEV(B1444:B1445)/AVERAGE(B1444:B1445)*100</f>
        <v>#DIV/0!</v>
      </c>
      <c r="I1444" t="e">
        <f>IF(OR(H1444&gt;15,(AND(H1444&gt;10,E1444&gt;0.4))),"RERUN","")</f>
        <v>#DIV/0!</v>
      </c>
      <c r="J1444" t="e">
        <f>IF(E1444&gt;5, "DILUTE","")</f>
        <v>#DIV/0!</v>
      </c>
      <c r="K1444" t="str">
        <f t="shared" si="55"/>
        <v>BDL</v>
      </c>
      <c r="O1444" s="32"/>
      <c r="P1444">
        <v>1605</v>
      </c>
    </row>
    <row r="1445" spans="2:16" x14ac:dyDescent="0.25">
      <c r="B1445"/>
      <c r="C1445"/>
      <c r="F1445" s="7">
        <f t="shared" si="54"/>
        <v>0</v>
      </c>
      <c r="K1445" t="str">
        <f t="shared" si="55"/>
        <v>BDL</v>
      </c>
      <c r="O1445" s="32"/>
      <c r="P1445">
        <v>1606</v>
      </c>
    </row>
    <row r="1446" spans="2:16" x14ac:dyDescent="0.25">
      <c r="B1446"/>
      <c r="C1446"/>
      <c r="E1446" s="1" t="e">
        <f>AVERAGE(C1446:C1447)</f>
        <v>#DIV/0!</v>
      </c>
      <c r="F1446" s="7">
        <f t="shared" si="54"/>
        <v>0</v>
      </c>
      <c r="G1446" s="2">
        <f>AVERAGE(F1446:F1447)</f>
        <v>0</v>
      </c>
      <c r="H1446" s="2" t="e">
        <f>STDEV(B1446:B1447)/AVERAGE(B1446:B1447)*100</f>
        <v>#DIV/0!</v>
      </c>
      <c r="I1446" t="e">
        <f>IF(OR(H1446&gt;15,(AND(H1446&gt;10,E1446&gt;0.4))),"RERUN","")</f>
        <v>#DIV/0!</v>
      </c>
      <c r="J1446" t="e">
        <f>IF(E1446&gt;5, "DILUTE","")</f>
        <v>#DIV/0!</v>
      </c>
      <c r="K1446" t="str">
        <f t="shared" si="55"/>
        <v>BDL</v>
      </c>
      <c r="O1446" s="32"/>
      <c r="P1446">
        <v>1607</v>
      </c>
    </row>
    <row r="1447" spans="2:16" x14ac:dyDescent="0.25">
      <c r="B1447"/>
      <c r="C1447"/>
      <c r="F1447" s="7">
        <f t="shared" si="54"/>
        <v>0</v>
      </c>
      <c r="K1447" t="str">
        <f t="shared" si="55"/>
        <v>BDL</v>
      </c>
      <c r="O1447" s="32"/>
      <c r="P1447">
        <v>1608</v>
      </c>
    </row>
    <row r="1448" spans="2:16" x14ac:dyDescent="0.25">
      <c r="B1448"/>
      <c r="C1448"/>
      <c r="E1448" s="1" t="e">
        <f>AVERAGE(C1448:C1449)</f>
        <v>#DIV/0!</v>
      </c>
      <c r="F1448" s="7">
        <f t="shared" si="54"/>
        <v>0</v>
      </c>
      <c r="G1448" s="2">
        <f>AVERAGE(F1448:F1449)</f>
        <v>0</v>
      </c>
      <c r="H1448" s="2" t="e">
        <f>STDEV(B1448:B1449)/AVERAGE(B1448:B1449)*100</f>
        <v>#DIV/0!</v>
      </c>
      <c r="I1448" t="e">
        <f>IF(OR(H1448&gt;15,(AND(H1448&gt;10,E1448&gt;0.4))),"RERUN","")</f>
        <v>#DIV/0!</v>
      </c>
      <c r="J1448" t="e">
        <f>IF(E1448&gt;5, "DILUTE","")</f>
        <v>#DIV/0!</v>
      </c>
      <c r="K1448" t="str">
        <f t="shared" si="55"/>
        <v>BDL</v>
      </c>
      <c r="O1448" s="32"/>
      <c r="P1448">
        <v>1609</v>
      </c>
    </row>
    <row r="1449" spans="2:16" x14ac:dyDescent="0.25">
      <c r="B1449"/>
      <c r="C1449"/>
      <c r="F1449" s="7">
        <f t="shared" si="54"/>
        <v>0</v>
      </c>
      <c r="K1449" t="str">
        <f t="shared" si="55"/>
        <v>BDL</v>
      </c>
      <c r="O1449" s="32"/>
      <c r="P1449">
        <v>1610</v>
      </c>
    </row>
    <row r="1450" spans="2:16" x14ac:dyDescent="0.25">
      <c r="B1450"/>
      <c r="C1450"/>
      <c r="E1450" s="1" t="e">
        <f>AVERAGE(C1450:C1451)</f>
        <v>#DIV/0!</v>
      </c>
      <c r="F1450" s="7">
        <f t="shared" si="54"/>
        <v>0</v>
      </c>
      <c r="G1450" s="2">
        <f>AVERAGE(F1450:F1451)</f>
        <v>0</v>
      </c>
      <c r="H1450" s="2" t="e">
        <f>STDEV(B1450:B1451)/AVERAGE(B1450:B1451)*100</f>
        <v>#DIV/0!</v>
      </c>
      <c r="I1450" t="e">
        <f>IF(OR(H1450&gt;15,(AND(H1450&gt;10,E1450&gt;0.4))),"RERUN","")</f>
        <v>#DIV/0!</v>
      </c>
      <c r="J1450" t="e">
        <f>IF(E1450&gt;5, "DILUTE","")</f>
        <v>#DIV/0!</v>
      </c>
      <c r="K1450" t="str">
        <f t="shared" si="55"/>
        <v>BDL</v>
      </c>
      <c r="O1450" s="32"/>
      <c r="P1450">
        <v>1611</v>
      </c>
    </row>
    <row r="1451" spans="2:16" x14ac:dyDescent="0.25">
      <c r="B1451"/>
      <c r="C1451"/>
      <c r="F1451" s="7">
        <f t="shared" si="54"/>
        <v>0</v>
      </c>
      <c r="K1451" t="str">
        <f t="shared" si="55"/>
        <v>BDL</v>
      </c>
      <c r="O1451" s="32"/>
      <c r="P1451">
        <v>1612</v>
      </c>
    </row>
    <row r="1452" spans="2:16" x14ac:dyDescent="0.25">
      <c r="B1452"/>
      <c r="C1452"/>
      <c r="E1452" s="1" t="e">
        <f>AVERAGE(C1452:C1453)</f>
        <v>#DIV/0!</v>
      </c>
      <c r="F1452" s="7">
        <f t="shared" si="54"/>
        <v>0</v>
      </c>
      <c r="G1452" s="2">
        <f>AVERAGE(F1452:F1453)</f>
        <v>0</v>
      </c>
      <c r="H1452" s="2" t="e">
        <f>STDEV(B1452:B1453)/AVERAGE(B1452:B1453)*100</f>
        <v>#DIV/0!</v>
      </c>
      <c r="I1452" t="e">
        <f>IF(OR(H1452&gt;15,(AND(H1452&gt;10,E1452&gt;0.4))),"RERUN","")</f>
        <v>#DIV/0!</v>
      </c>
      <c r="J1452" t="e">
        <f>IF(E1452&gt;5, "DILUTE","")</f>
        <v>#DIV/0!</v>
      </c>
      <c r="K1452" t="str">
        <f t="shared" si="55"/>
        <v>BDL</v>
      </c>
      <c r="O1452" s="32"/>
      <c r="P1452">
        <v>1613</v>
      </c>
    </row>
    <row r="1453" spans="2:16" x14ac:dyDescent="0.25">
      <c r="B1453"/>
      <c r="C1453"/>
      <c r="F1453" s="7">
        <f t="shared" si="54"/>
        <v>0</v>
      </c>
      <c r="K1453" t="str">
        <f t="shared" si="55"/>
        <v>BDL</v>
      </c>
      <c r="O1453" s="32"/>
      <c r="P1453">
        <v>1614</v>
      </c>
    </row>
    <row r="1454" spans="2:16" x14ac:dyDescent="0.25">
      <c r="B1454"/>
      <c r="C1454"/>
      <c r="E1454" s="1" t="e">
        <f>AVERAGE(C1454:C1455)</f>
        <v>#DIV/0!</v>
      </c>
      <c r="F1454" s="7">
        <f t="shared" si="54"/>
        <v>0</v>
      </c>
      <c r="G1454" s="2">
        <f>AVERAGE(F1454:F1455)</f>
        <v>0</v>
      </c>
      <c r="H1454" s="2" t="e">
        <f>STDEV(B1454:B1455)/AVERAGE(B1454:B1455)*100</f>
        <v>#DIV/0!</v>
      </c>
      <c r="I1454" t="e">
        <f>IF(OR(H1454&gt;15,(AND(H1454&gt;10,E1454&gt;0.4))),"RERUN","")</f>
        <v>#DIV/0!</v>
      </c>
      <c r="J1454" t="e">
        <f>IF(E1454&gt;5, "DILUTE","")</f>
        <v>#DIV/0!</v>
      </c>
      <c r="K1454" t="str">
        <f t="shared" si="55"/>
        <v>BDL</v>
      </c>
      <c r="O1454" s="32"/>
      <c r="P1454">
        <v>1615</v>
      </c>
    </row>
    <row r="1455" spans="2:16" x14ac:dyDescent="0.25">
      <c r="B1455"/>
      <c r="C1455"/>
      <c r="F1455" s="7">
        <f t="shared" si="54"/>
        <v>0</v>
      </c>
      <c r="K1455" t="str">
        <f t="shared" si="55"/>
        <v>BDL</v>
      </c>
      <c r="O1455" s="32"/>
      <c r="P1455">
        <v>1616</v>
      </c>
    </row>
    <row r="1456" spans="2:16" x14ac:dyDescent="0.25">
      <c r="B1456"/>
      <c r="C1456"/>
      <c r="E1456" s="1" t="e">
        <f>AVERAGE(C1456:C1457)</f>
        <v>#DIV/0!</v>
      </c>
      <c r="F1456" s="7">
        <f t="shared" si="54"/>
        <v>0</v>
      </c>
      <c r="G1456" s="2">
        <f>AVERAGE(F1456:F1457)</f>
        <v>0</v>
      </c>
      <c r="H1456" s="2" t="e">
        <f>STDEV(B1456:B1457)/AVERAGE(B1456:B1457)*100</f>
        <v>#DIV/0!</v>
      </c>
      <c r="I1456" t="e">
        <f>IF(OR(H1456&gt;15,(AND(H1456&gt;10,E1456&gt;0.4))),"RERUN","")</f>
        <v>#DIV/0!</v>
      </c>
      <c r="J1456" t="e">
        <f>IF(E1456&gt;5, "DILUTE","")</f>
        <v>#DIV/0!</v>
      </c>
      <c r="K1456" t="str">
        <f t="shared" si="55"/>
        <v>BDL</v>
      </c>
      <c r="O1456" s="32"/>
      <c r="P1456">
        <v>1617</v>
      </c>
    </row>
    <row r="1457" spans="2:16" x14ac:dyDescent="0.25">
      <c r="B1457"/>
      <c r="C1457"/>
      <c r="F1457" s="7">
        <f t="shared" si="54"/>
        <v>0</v>
      </c>
      <c r="K1457" t="str">
        <f t="shared" si="55"/>
        <v>BDL</v>
      </c>
      <c r="O1457" s="32"/>
      <c r="P1457">
        <v>1618</v>
      </c>
    </row>
    <row r="1458" spans="2:16" x14ac:dyDescent="0.25">
      <c r="B1458"/>
      <c r="C1458"/>
      <c r="E1458" s="1" t="e">
        <f>AVERAGE(C1458:C1459)</f>
        <v>#DIV/0!</v>
      </c>
      <c r="F1458" s="7">
        <f t="shared" si="54"/>
        <v>0</v>
      </c>
      <c r="G1458" s="2">
        <f>AVERAGE(F1458:F1459)</f>
        <v>0</v>
      </c>
      <c r="H1458" s="2" t="e">
        <f>STDEV(B1458:B1459)/AVERAGE(B1458:B1459)*100</f>
        <v>#DIV/0!</v>
      </c>
      <c r="I1458" t="e">
        <f>IF(OR(H1458&gt;15,(AND(H1458&gt;10,E1458&gt;0.4))),"RERUN","")</f>
        <v>#DIV/0!</v>
      </c>
      <c r="J1458" t="e">
        <f>IF(E1458&gt;5, "DILUTE","")</f>
        <v>#DIV/0!</v>
      </c>
      <c r="K1458" t="str">
        <f t="shared" si="55"/>
        <v>BDL</v>
      </c>
      <c r="O1458" s="32"/>
      <c r="P1458">
        <v>1619</v>
      </c>
    </row>
    <row r="1459" spans="2:16" x14ac:dyDescent="0.25">
      <c r="B1459"/>
      <c r="C1459"/>
      <c r="F1459" s="7">
        <f t="shared" si="54"/>
        <v>0</v>
      </c>
      <c r="K1459" t="str">
        <f t="shared" si="55"/>
        <v>BDL</v>
      </c>
      <c r="O1459" s="32"/>
      <c r="P1459">
        <v>1620</v>
      </c>
    </row>
    <row r="1460" spans="2:16" x14ac:dyDescent="0.25">
      <c r="B1460"/>
      <c r="C1460"/>
      <c r="E1460" s="1" t="e">
        <f>AVERAGE(C1460:C1461)</f>
        <v>#DIV/0!</v>
      </c>
      <c r="F1460" s="7">
        <f t="shared" si="54"/>
        <v>0</v>
      </c>
      <c r="G1460" s="2">
        <f>AVERAGE(F1460:F1461)</f>
        <v>0</v>
      </c>
      <c r="H1460" s="2" t="e">
        <f>STDEV(B1460:B1461)/AVERAGE(B1460:B1461)*100</f>
        <v>#DIV/0!</v>
      </c>
      <c r="I1460" t="e">
        <f>IF(OR(H1460&gt;15,(AND(H1460&gt;10,E1460&gt;0.4))),"RERUN","")</f>
        <v>#DIV/0!</v>
      </c>
      <c r="J1460" t="e">
        <f>IF(E1460&gt;5, "DILUTE","")</f>
        <v>#DIV/0!</v>
      </c>
      <c r="K1460" t="str">
        <f t="shared" si="55"/>
        <v>BDL</v>
      </c>
      <c r="O1460" s="32"/>
      <c r="P1460">
        <v>1621</v>
      </c>
    </row>
    <row r="1461" spans="2:16" x14ac:dyDescent="0.25">
      <c r="B1461"/>
      <c r="C1461"/>
      <c r="F1461" s="7">
        <f t="shared" si="54"/>
        <v>0</v>
      </c>
      <c r="K1461" t="str">
        <f t="shared" si="55"/>
        <v>BDL</v>
      </c>
      <c r="O1461" s="32"/>
      <c r="P1461">
        <v>1622</v>
      </c>
    </row>
    <row r="1462" spans="2:16" x14ac:dyDescent="0.25">
      <c r="B1462"/>
      <c r="C1462"/>
      <c r="E1462" s="1" t="e">
        <f>AVERAGE(C1462:C1463)</f>
        <v>#DIV/0!</v>
      </c>
      <c r="F1462" s="7">
        <f t="shared" si="54"/>
        <v>0</v>
      </c>
      <c r="G1462" s="2">
        <f>AVERAGE(F1462:F1463)</f>
        <v>0</v>
      </c>
      <c r="H1462" s="2" t="e">
        <f>STDEV(B1462:B1463)/AVERAGE(B1462:B1463)*100</f>
        <v>#DIV/0!</v>
      </c>
      <c r="I1462" t="e">
        <f>IF(OR(H1462&gt;15,(AND(H1462&gt;10,E1462&gt;0.4))),"RERUN","")</f>
        <v>#DIV/0!</v>
      </c>
      <c r="J1462" t="e">
        <f>IF(E1462&gt;5, "DILUTE","")</f>
        <v>#DIV/0!</v>
      </c>
      <c r="K1462" t="str">
        <f t="shared" si="55"/>
        <v>BDL</v>
      </c>
      <c r="O1462" s="32"/>
      <c r="P1462">
        <v>1623</v>
      </c>
    </row>
    <row r="1463" spans="2:16" x14ac:dyDescent="0.25">
      <c r="B1463"/>
      <c r="C1463"/>
      <c r="F1463" s="7">
        <f t="shared" si="54"/>
        <v>0</v>
      </c>
      <c r="K1463" t="str">
        <f t="shared" si="55"/>
        <v>BDL</v>
      </c>
      <c r="O1463" s="32"/>
      <c r="P1463">
        <v>1624</v>
      </c>
    </row>
    <row r="1464" spans="2:16" x14ac:dyDescent="0.25">
      <c r="B1464"/>
      <c r="C1464"/>
      <c r="E1464" s="1" t="e">
        <f>AVERAGE(C1464:C1465)</f>
        <v>#DIV/0!</v>
      </c>
      <c r="F1464" s="7">
        <f t="shared" si="54"/>
        <v>0</v>
      </c>
      <c r="G1464" s="2">
        <f>AVERAGE(F1464:F1465)</f>
        <v>0</v>
      </c>
      <c r="H1464" s="2" t="e">
        <f>STDEV(B1464:B1465)/AVERAGE(B1464:B1465)*100</f>
        <v>#DIV/0!</v>
      </c>
      <c r="I1464" t="e">
        <f>IF(OR(H1464&gt;15,(AND(H1464&gt;10,E1464&gt;0.4))),"RERUN","")</f>
        <v>#DIV/0!</v>
      </c>
      <c r="J1464" t="e">
        <f>IF(E1464&gt;5, "DILUTE","")</f>
        <v>#DIV/0!</v>
      </c>
      <c r="K1464" t="str">
        <f t="shared" si="55"/>
        <v>BDL</v>
      </c>
      <c r="O1464" s="32"/>
      <c r="P1464">
        <v>1625</v>
      </c>
    </row>
    <row r="1465" spans="2:16" x14ac:dyDescent="0.25">
      <c r="B1465"/>
      <c r="C1465"/>
      <c r="F1465" s="7">
        <f t="shared" si="54"/>
        <v>0</v>
      </c>
      <c r="K1465" t="str">
        <f t="shared" si="55"/>
        <v>BDL</v>
      </c>
      <c r="O1465" s="32"/>
      <c r="P1465">
        <v>1626</v>
      </c>
    </row>
    <row r="1466" spans="2:16" x14ac:dyDescent="0.25">
      <c r="B1466"/>
      <c r="C1466"/>
      <c r="E1466" s="1" t="e">
        <f>AVERAGE(C1466:C1467)</f>
        <v>#DIV/0!</v>
      </c>
      <c r="F1466" s="7">
        <f t="shared" si="54"/>
        <v>0</v>
      </c>
      <c r="G1466" s="2">
        <f>AVERAGE(F1466:F1467)</f>
        <v>0</v>
      </c>
      <c r="H1466" s="2" t="e">
        <f>STDEV(B1466:B1467)/AVERAGE(B1466:B1467)*100</f>
        <v>#DIV/0!</v>
      </c>
      <c r="I1466" t="e">
        <f>IF(OR(H1466&gt;15,(AND(H1466&gt;10,E1466&gt;0.4))),"RERUN","")</f>
        <v>#DIV/0!</v>
      </c>
      <c r="J1466" t="e">
        <f>IF(E1466&gt;5, "DILUTE","")</f>
        <v>#DIV/0!</v>
      </c>
      <c r="K1466" t="str">
        <f t="shared" si="55"/>
        <v>BDL</v>
      </c>
      <c r="O1466" s="32"/>
      <c r="P1466">
        <v>1627</v>
      </c>
    </row>
    <row r="1467" spans="2:16" x14ac:dyDescent="0.25">
      <c r="B1467"/>
      <c r="C1467"/>
      <c r="F1467" s="7">
        <f t="shared" si="54"/>
        <v>0</v>
      </c>
      <c r="K1467" t="str">
        <f t="shared" si="55"/>
        <v>BDL</v>
      </c>
      <c r="O1467" s="32"/>
      <c r="P1467">
        <v>1628</v>
      </c>
    </row>
    <row r="1468" spans="2:16" x14ac:dyDescent="0.25">
      <c r="B1468"/>
      <c r="C1468"/>
      <c r="E1468" s="1" t="e">
        <f>AVERAGE(C1468:C1469)</f>
        <v>#DIV/0!</v>
      </c>
      <c r="F1468" s="7">
        <f t="shared" si="54"/>
        <v>0</v>
      </c>
      <c r="G1468" s="2">
        <f>AVERAGE(F1468:F1469)</f>
        <v>0</v>
      </c>
      <c r="H1468" s="2" t="e">
        <f>STDEV(B1468:B1469)/AVERAGE(B1468:B1469)*100</f>
        <v>#DIV/0!</v>
      </c>
      <c r="I1468" t="e">
        <f>IF(OR(H1468&gt;15,(AND(H1468&gt;10,E1468&gt;0.4))),"RERUN","")</f>
        <v>#DIV/0!</v>
      </c>
      <c r="J1468" t="e">
        <f>IF(E1468&gt;5, "DILUTE","")</f>
        <v>#DIV/0!</v>
      </c>
      <c r="K1468" t="str">
        <f t="shared" si="55"/>
        <v>BDL</v>
      </c>
      <c r="O1468" s="32"/>
      <c r="P1468">
        <v>1629</v>
      </c>
    </row>
    <row r="1469" spans="2:16" x14ac:dyDescent="0.25">
      <c r="B1469"/>
      <c r="C1469"/>
      <c r="F1469" s="7">
        <f t="shared" si="54"/>
        <v>0</v>
      </c>
      <c r="K1469" t="str">
        <f t="shared" si="55"/>
        <v>BDL</v>
      </c>
      <c r="O1469" s="32"/>
      <c r="P1469">
        <v>1630</v>
      </c>
    </row>
    <row r="1470" spans="2:16" x14ac:dyDescent="0.25">
      <c r="B1470"/>
      <c r="C1470"/>
      <c r="E1470" s="1" t="e">
        <f>AVERAGE(C1470:C1471)</f>
        <v>#DIV/0!</v>
      </c>
      <c r="F1470" s="7">
        <f t="shared" si="54"/>
        <v>0</v>
      </c>
      <c r="G1470" s="2">
        <f>AVERAGE(F1470:F1471)</f>
        <v>0</v>
      </c>
      <c r="H1470" s="2" t="e">
        <f>STDEV(B1470:B1471)/AVERAGE(B1470:B1471)*100</f>
        <v>#DIV/0!</v>
      </c>
      <c r="I1470" t="e">
        <f>IF(OR(H1470&gt;15,(AND(H1470&gt;10,E1470&gt;0.4))),"RERUN","")</f>
        <v>#DIV/0!</v>
      </c>
      <c r="J1470" t="e">
        <f>IF(E1470&gt;5, "DILUTE","")</f>
        <v>#DIV/0!</v>
      </c>
      <c r="K1470" t="str">
        <f t="shared" si="55"/>
        <v>BDL</v>
      </c>
      <c r="O1470" s="32"/>
      <c r="P1470">
        <v>1631</v>
      </c>
    </row>
    <row r="1471" spans="2:16" x14ac:dyDescent="0.25">
      <c r="B1471"/>
      <c r="C1471"/>
      <c r="F1471" s="7">
        <f t="shared" si="54"/>
        <v>0</v>
      </c>
      <c r="K1471" t="str">
        <f t="shared" si="55"/>
        <v>BDL</v>
      </c>
      <c r="O1471" s="32"/>
      <c r="P1471">
        <v>1632</v>
      </c>
    </row>
    <row r="1472" spans="2:16" x14ac:dyDescent="0.25">
      <c r="B1472"/>
      <c r="C1472"/>
      <c r="E1472" s="1" t="e">
        <f>AVERAGE(C1472:C1473)</f>
        <v>#DIV/0!</v>
      </c>
      <c r="F1472" s="7">
        <f t="shared" si="54"/>
        <v>0</v>
      </c>
      <c r="G1472" s="2">
        <f>AVERAGE(F1472:F1473)</f>
        <v>0</v>
      </c>
      <c r="H1472" s="2" t="e">
        <f>STDEV(B1472:B1473)/AVERAGE(B1472:B1473)*100</f>
        <v>#DIV/0!</v>
      </c>
      <c r="I1472" t="e">
        <f>IF(OR(H1472&gt;15,(AND(H1472&gt;10,E1472&gt;0.4))),"RERUN","")</f>
        <v>#DIV/0!</v>
      </c>
      <c r="J1472" t="e">
        <f>IF(E1472&gt;5, "DILUTE","")</f>
        <v>#DIV/0!</v>
      </c>
      <c r="K1472" t="str">
        <f t="shared" si="55"/>
        <v>BDL</v>
      </c>
      <c r="O1472" s="32"/>
      <c r="P1472">
        <v>1633</v>
      </c>
    </row>
    <row r="1473" spans="2:16" x14ac:dyDescent="0.25">
      <c r="B1473"/>
      <c r="C1473"/>
      <c r="F1473" s="7">
        <f t="shared" si="54"/>
        <v>0</v>
      </c>
      <c r="K1473" t="str">
        <f t="shared" si="55"/>
        <v>BDL</v>
      </c>
      <c r="O1473" s="32"/>
      <c r="P1473">
        <v>1634</v>
      </c>
    </row>
    <row r="1474" spans="2:16" x14ac:dyDescent="0.25">
      <c r="B1474"/>
      <c r="C1474"/>
      <c r="E1474" s="1" t="e">
        <f>AVERAGE(C1474:C1475)</f>
        <v>#DIV/0!</v>
      </c>
      <c r="F1474" s="7">
        <f t="shared" si="54"/>
        <v>0</v>
      </c>
      <c r="G1474" s="2">
        <f>AVERAGE(F1474:F1475)</f>
        <v>0</v>
      </c>
      <c r="H1474" s="2" t="e">
        <f>STDEV(B1474:B1475)/AVERAGE(B1474:B1475)*100</f>
        <v>#DIV/0!</v>
      </c>
      <c r="I1474" t="e">
        <f>IF(OR(H1474&gt;15,(AND(H1474&gt;10,E1474&gt;0.4))),"RERUN","")</f>
        <v>#DIV/0!</v>
      </c>
      <c r="J1474" t="e">
        <f>IF(E1474&gt;5, "DILUTE","")</f>
        <v>#DIV/0!</v>
      </c>
      <c r="K1474" t="str">
        <f t="shared" si="55"/>
        <v>BDL</v>
      </c>
      <c r="O1474" s="32"/>
      <c r="P1474">
        <v>1635</v>
      </c>
    </row>
    <row r="1475" spans="2:16" x14ac:dyDescent="0.25">
      <c r="B1475"/>
      <c r="C1475"/>
      <c r="F1475" s="7">
        <f t="shared" si="54"/>
        <v>0</v>
      </c>
      <c r="K1475" t="str">
        <f t="shared" si="55"/>
        <v>BDL</v>
      </c>
      <c r="O1475" s="32"/>
      <c r="P1475">
        <v>1636</v>
      </c>
    </row>
    <row r="1476" spans="2:16" x14ac:dyDescent="0.25">
      <c r="B1476"/>
      <c r="C1476"/>
      <c r="E1476" s="1" t="e">
        <f>AVERAGE(C1476:C1477)</f>
        <v>#DIV/0!</v>
      </c>
      <c r="F1476" s="7">
        <f t="shared" si="54"/>
        <v>0</v>
      </c>
      <c r="G1476" s="2">
        <f>AVERAGE(F1476:F1477)</f>
        <v>0</v>
      </c>
      <c r="H1476" s="2" t="e">
        <f>STDEV(B1476:B1477)/AVERAGE(B1476:B1477)*100</f>
        <v>#DIV/0!</v>
      </c>
      <c r="I1476" t="e">
        <f>IF(OR(H1476&gt;15,(AND(H1476&gt;10,E1476&gt;0.4))),"RERUN","")</f>
        <v>#DIV/0!</v>
      </c>
      <c r="J1476" t="e">
        <f>IF(E1476&gt;5, "DILUTE","")</f>
        <v>#DIV/0!</v>
      </c>
      <c r="K1476" t="str">
        <f t="shared" si="55"/>
        <v>BDL</v>
      </c>
      <c r="O1476" s="32"/>
      <c r="P1476">
        <v>1637</v>
      </c>
    </row>
    <row r="1477" spans="2:16" x14ac:dyDescent="0.25">
      <c r="B1477"/>
      <c r="C1477"/>
      <c r="F1477" s="7">
        <f t="shared" si="54"/>
        <v>0</v>
      </c>
      <c r="K1477" t="str">
        <f t="shared" si="55"/>
        <v>BDL</v>
      </c>
      <c r="O1477" s="32"/>
      <c r="P1477">
        <v>1638</v>
      </c>
    </row>
    <row r="1478" spans="2:16" x14ac:dyDescent="0.25">
      <c r="B1478"/>
      <c r="C1478"/>
      <c r="E1478" s="1" t="e">
        <f>AVERAGE(C1478:C1479)</f>
        <v>#DIV/0!</v>
      </c>
      <c r="F1478" s="7">
        <f t="shared" si="54"/>
        <v>0</v>
      </c>
      <c r="G1478" s="2">
        <f>AVERAGE(F1478:F1479)</f>
        <v>0</v>
      </c>
      <c r="H1478" s="2" t="e">
        <f>STDEV(B1478:B1479)/AVERAGE(B1478:B1479)*100</f>
        <v>#DIV/0!</v>
      </c>
      <c r="I1478" t="e">
        <f>IF(OR(H1478&gt;15,(AND(H1478&gt;10,E1478&gt;0.4))),"RERUN","")</f>
        <v>#DIV/0!</v>
      </c>
      <c r="J1478" t="e">
        <f>IF(E1478&gt;5, "DILUTE","")</f>
        <v>#DIV/0!</v>
      </c>
      <c r="K1478" t="str">
        <f t="shared" si="55"/>
        <v>BDL</v>
      </c>
      <c r="O1478" s="32"/>
      <c r="P1478">
        <v>1639</v>
      </c>
    </row>
    <row r="1479" spans="2:16" x14ac:dyDescent="0.25">
      <c r="B1479"/>
      <c r="C1479"/>
      <c r="F1479" s="7">
        <f t="shared" si="54"/>
        <v>0</v>
      </c>
      <c r="K1479" t="str">
        <f t="shared" si="55"/>
        <v>BDL</v>
      </c>
      <c r="O1479" s="32"/>
      <c r="P1479">
        <v>1640</v>
      </c>
    </row>
    <row r="1480" spans="2:16" x14ac:dyDescent="0.25">
      <c r="B1480"/>
      <c r="C1480"/>
      <c r="E1480" s="1" t="e">
        <f>AVERAGE(C1480:C1481)</f>
        <v>#DIV/0!</v>
      </c>
      <c r="F1480" s="7">
        <f t="shared" si="54"/>
        <v>0</v>
      </c>
      <c r="G1480" s="2">
        <f>AVERAGE(F1480:F1481)</f>
        <v>0</v>
      </c>
      <c r="H1480" s="2" t="e">
        <f>STDEV(B1480:B1481)/AVERAGE(B1480:B1481)*100</f>
        <v>#DIV/0!</v>
      </c>
      <c r="I1480" t="e">
        <f>IF(OR(H1480&gt;15,(AND(H1480&gt;10,E1480&gt;0.4))),"RERUN","")</f>
        <v>#DIV/0!</v>
      </c>
      <c r="J1480" t="e">
        <f>IF(E1480&gt;5, "DILUTE","")</f>
        <v>#DIV/0!</v>
      </c>
      <c r="K1480" t="str">
        <f t="shared" si="55"/>
        <v>BDL</v>
      </c>
      <c r="O1480" s="32"/>
      <c r="P1480">
        <v>1641</v>
      </c>
    </row>
    <row r="1481" spans="2:16" x14ac:dyDescent="0.25">
      <c r="B1481"/>
      <c r="C1481"/>
      <c r="F1481" s="7">
        <f t="shared" si="54"/>
        <v>0</v>
      </c>
      <c r="K1481" t="str">
        <f t="shared" si="55"/>
        <v>BDL</v>
      </c>
      <c r="O1481" s="32"/>
      <c r="P1481">
        <v>1642</v>
      </c>
    </row>
    <row r="1482" spans="2:16" x14ac:dyDescent="0.25">
      <c r="B1482"/>
      <c r="C1482"/>
      <c r="E1482" s="1" t="e">
        <f>AVERAGE(C1482:C1483)</f>
        <v>#DIV/0!</v>
      </c>
      <c r="F1482" s="7">
        <f t="shared" si="54"/>
        <v>0</v>
      </c>
      <c r="G1482" s="2">
        <f>AVERAGE(F1482:F1483)</f>
        <v>0</v>
      </c>
      <c r="H1482" s="2" t="e">
        <f>STDEV(B1482:B1483)/AVERAGE(B1482:B1483)*100</f>
        <v>#DIV/0!</v>
      </c>
      <c r="I1482" t="e">
        <f>IF(OR(H1482&gt;15,(AND(H1482&gt;10,E1482&gt;0.4))),"RERUN","")</f>
        <v>#DIV/0!</v>
      </c>
      <c r="J1482" t="e">
        <f>IF(E1482&gt;5, "DILUTE","")</f>
        <v>#DIV/0!</v>
      </c>
      <c r="K1482" t="str">
        <f t="shared" si="55"/>
        <v>BDL</v>
      </c>
      <c r="O1482" s="32"/>
      <c r="P1482">
        <v>1643</v>
      </c>
    </row>
    <row r="1483" spans="2:16" x14ac:dyDescent="0.25">
      <c r="B1483"/>
      <c r="C1483"/>
      <c r="F1483" s="7">
        <f t="shared" si="54"/>
        <v>0</v>
      </c>
      <c r="K1483" t="str">
        <f t="shared" si="55"/>
        <v>BDL</v>
      </c>
      <c r="O1483" s="32"/>
      <c r="P1483">
        <v>1644</v>
      </c>
    </row>
    <row r="1484" spans="2:16" x14ac:dyDescent="0.25">
      <c r="B1484"/>
      <c r="C1484"/>
      <c r="E1484" s="1" t="e">
        <f>AVERAGE(C1484:C1485)</f>
        <v>#DIV/0!</v>
      </c>
      <c r="F1484" s="7">
        <f t="shared" si="54"/>
        <v>0</v>
      </c>
      <c r="G1484" s="2">
        <f>AVERAGE(F1484:F1485)</f>
        <v>0</v>
      </c>
      <c r="H1484" s="2" t="e">
        <f>STDEV(B1484:B1485)/AVERAGE(B1484:B1485)*100</f>
        <v>#DIV/0!</v>
      </c>
      <c r="I1484" t="e">
        <f>IF(OR(H1484&gt;15,(AND(H1484&gt;10,E1484&gt;0.4))),"RERUN","")</f>
        <v>#DIV/0!</v>
      </c>
      <c r="J1484" t="e">
        <f>IF(E1484&gt;5, "DILUTE","")</f>
        <v>#DIV/0!</v>
      </c>
      <c r="K1484" t="str">
        <f t="shared" si="55"/>
        <v>BDL</v>
      </c>
      <c r="O1484" s="32"/>
      <c r="P1484">
        <v>1645</v>
      </c>
    </row>
    <row r="1485" spans="2:16" x14ac:dyDescent="0.25">
      <c r="B1485"/>
      <c r="C1485"/>
      <c r="F1485" s="7">
        <f t="shared" si="54"/>
        <v>0</v>
      </c>
      <c r="K1485" t="str">
        <f t="shared" si="55"/>
        <v>BDL</v>
      </c>
      <c r="O1485" s="32"/>
      <c r="P1485">
        <v>1646</v>
      </c>
    </row>
    <row r="1486" spans="2:16" x14ac:dyDescent="0.25">
      <c r="B1486"/>
      <c r="C1486"/>
      <c r="E1486" s="1" t="e">
        <f>AVERAGE(C1486:C1487)</f>
        <v>#DIV/0!</v>
      </c>
      <c r="F1486" s="7">
        <f t="shared" si="54"/>
        <v>0</v>
      </c>
      <c r="G1486" s="2">
        <f>AVERAGE(F1486:F1487)</f>
        <v>0</v>
      </c>
      <c r="H1486" s="2" t="e">
        <f>STDEV(B1486:B1487)/AVERAGE(B1486:B1487)*100</f>
        <v>#DIV/0!</v>
      </c>
      <c r="I1486" t="e">
        <f>IF(OR(H1486&gt;15,(AND(H1486&gt;10,E1486&gt;0.4))),"RERUN","")</f>
        <v>#DIV/0!</v>
      </c>
      <c r="J1486" t="e">
        <f>IF(E1486&gt;5, "DILUTE","")</f>
        <v>#DIV/0!</v>
      </c>
      <c r="K1486" t="str">
        <f t="shared" si="55"/>
        <v>BDL</v>
      </c>
      <c r="O1486" s="32"/>
      <c r="P1486">
        <v>1647</v>
      </c>
    </row>
    <row r="1487" spans="2:16" x14ac:dyDescent="0.25">
      <c r="B1487"/>
      <c r="C1487"/>
      <c r="F1487" s="7">
        <f t="shared" si="54"/>
        <v>0</v>
      </c>
      <c r="K1487" t="str">
        <f t="shared" si="55"/>
        <v>BDL</v>
      </c>
      <c r="O1487" s="32"/>
      <c r="P1487">
        <v>1648</v>
      </c>
    </row>
    <row r="1488" spans="2:16" x14ac:dyDescent="0.25">
      <c r="B1488"/>
      <c r="C1488"/>
      <c r="E1488" s="1" t="e">
        <f>AVERAGE(C1488:C1489)</f>
        <v>#DIV/0!</v>
      </c>
      <c r="F1488" s="7">
        <f t="shared" si="54"/>
        <v>0</v>
      </c>
      <c r="G1488" s="2">
        <f>AVERAGE(F1488:F1489)</f>
        <v>0</v>
      </c>
      <c r="H1488" s="2" t="e">
        <f>STDEV(B1488:B1489)/AVERAGE(B1488:B1489)*100</f>
        <v>#DIV/0!</v>
      </c>
      <c r="I1488" t="e">
        <f>IF(OR(H1488&gt;15,(AND(H1488&gt;10,E1488&gt;0.4))),"RERUN","")</f>
        <v>#DIV/0!</v>
      </c>
      <c r="J1488" t="e">
        <f>IF(E1488&gt;5, "DILUTE","")</f>
        <v>#DIV/0!</v>
      </c>
      <c r="K1488" t="str">
        <f t="shared" si="55"/>
        <v>BDL</v>
      </c>
      <c r="O1488" s="32"/>
      <c r="P1488">
        <v>1649</v>
      </c>
    </row>
    <row r="1489" spans="2:16" x14ac:dyDescent="0.25">
      <c r="B1489"/>
      <c r="C1489"/>
      <c r="F1489" s="7">
        <f t="shared" si="54"/>
        <v>0</v>
      </c>
      <c r="K1489" t="str">
        <f t="shared" si="55"/>
        <v>BDL</v>
      </c>
      <c r="O1489" s="32"/>
      <c r="P1489">
        <v>1650</v>
      </c>
    </row>
    <row r="1490" spans="2:16" x14ac:dyDescent="0.25">
      <c r="B1490"/>
      <c r="C1490"/>
      <c r="E1490" s="1" t="e">
        <f>AVERAGE(C1490:C1491)</f>
        <v>#DIV/0!</v>
      </c>
      <c r="F1490" s="7">
        <f t="shared" si="54"/>
        <v>0</v>
      </c>
      <c r="G1490" s="2">
        <f>AVERAGE(F1490:F1491)</f>
        <v>0</v>
      </c>
      <c r="H1490" s="2" t="e">
        <f>STDEV(B1490:B1491)/AVERAGE(B1490:B1491)*100</f>
        <v>#DIV/0!</v>
      </c>
      <c r="I1490" t="e">
        <f>IF(OR(H1490&gt;15,(AND(H1490&gt;10,E1490&gt;0.4))),"RERUN","")</f>
        <v>#DIV/0!</v>
      </c>
      <c r="J1490" t="e">
        <f>IF(E1490&gt;5, "DILUTE","")</f>
        <v>#DIV/0!</v>
      </c>
      <c r="K1490" t="str">
        <f t="shared" si="55"/>
        <v>BDL</v>
      </c>
      <c r="O1490" s="32"/>
      <c r="P1490">
        <v>1651</v>
      </c>
    </row>
    <row r="1491" spans="2:16" x14ac:dyDescent="0.25">
      <c r="B1491"/>
      <c r="C1491"/>
      <c r="F1491" s="7">
        <f t="shared" si="54"/>
        <v>0</v>
      </c>
      <c r="K1491" t="str">
        <f t="shared" si="55"/>
        <v>BDL</v>
      </c>
      <c r="O1491" s="32"/>
      <c r="P1491">
        <v>1652</v>
      </c>
    </row>
    <row r="1492" spans="2:16" x14ac:dyDescent="0.25">
      <c r="B1492"/>
      <c r="C1492"/>
      <c r="E1492" s="1" t="e">
        <f>AVERAGE(C1492:C1493)</f>
        <v>#DIV/0!</v>
      </c>
      <c r="F1492" s="7">
        <f t="shared" si="54"/>
        <v>0</v>
      </c>
      <c r="G1492" s="2">
        <f>AVERAGE(F1492:F1493)</f>
        <v>0</v>
      </c>
      <c r="H1492" s="2" t="e">
        <f>STDEV(B1492:B1493)/AVERAGE(B1492:B1493)*100</f>
        <v>#DIV/0!</v>
      </c>
      <c r="I1492" t="e">
        <f>IF(OR(H1492&gt;15,(AND(H1492&gt;10,E1492&gt;0.4))),"RERUN","")</f>
        <v>#DIV/0!</v>
      </c>
      <c r="J1492" t="e">
        <f>IF(E1492&gt;5, "DILUTE","")</f>
        <v>#DIV/0!</v>
      </c>
      <c r="K1492" t="str">
        <f t="shared" si="55"/>
        <v>BDL</v>
      </c>
      <c r="O1492" s="32"/>
      <c r="P1492">
        <v>1653</v>
      </c>
    </row>
    <row r="1493" spans="2:16" x14ac:dyDescent="0.25">
      <c r="B1493"/>
      <c r="C1493"/>
      <c r="F1493" s="7">
        <f t="shared" si="54"/>
        <v>0</v>
      </c>
      <c r="K1493" t="str">
        <f t="shared" si="55"/>
        <v>BDL</v>
      </c>
      <c r="O1493" s="32"/>
      <c r="P1493">
        <v>1654</v>
      </c>
    </row>
    <row r="1494" spans="2:16" x14ac:dyDescent="0.25">
      <c r="B1494"/>
      <c r="C1494"/>
      <c r="E1494" s="1" t="e">
        <f>AVERAGE(C1494:C1495)</f>
        <v>#DIV/0!</v>
      </c>
      <c r="F1494" s="7">
        <f t="shared" si="54"/>
        <v>0</v>
      </c>
      <c r="G1494" s="2">
        <f>AVERAGE(F1494:F1495)</f>
        <v>0</v>
      </c>
      <c r="H1494" s="2" t="e">
        <f>STDEV(B1494:B1495)/AVERAGE(B1494:B1495)*100</f>
        <v>#DIV/0!</v>
      </c>
      <c r="I1494" t="e">
        <f>IF(OR(H1494&gt;15,(AND(H1494&gt;10,E1494&gt;0.4))),"RERUN","")</f>
        <v>#DIV/0!</v>
      </c>
      <c r="J1494" t="e">
        <f>IF(E1494&gt;5, "DILUTE","")</f>
        <v>#DIV/0!</v>
      </c>
      <c r="K1494" t="str">
        <f t="shared" si="55"/>
        <v>BDL</v>
      </c>
      <c r="O1494" s="32"/>
      <c r="P1494">
        <v>1655</v>
      </c>
    </row>
    <row r="1495" spans="2:16" x14ac:dyDescent="0.25">
      <c r="B1495"/>
      <c r="C1495"/>
      <c r="F1495" s="7">
        <f t="shared" si="54"/>
        <v>0</v>
      </c>
      <c r="K1495" t="str">
        <f t="shared" si="55"/>
        <v>BDL</v>
      </c>
      <c r="O1495" s="32"/>
      <c r="P1495">
        <v>1656</v>
      </c>
    </row>
    <row r="1496" spans="2:16" x14ac:dyDescent="0.25">
      <c r="B1496"/>
      <c r="C1496"/>
      <c r="E1496" s="1" t="e">
        <f>AVERAGE(C1496:C1497)</f>
        <v>#DIV/0!</v>
      </c>
      <c r="F1496" s="7">
        <f t="shared" si="54"/>
        <v>0</v>
      </c>
      <c r="G1496" s="2">
        <f>AVERAGE(F1496:F1497)</f>
        <v>0</v>
      </c>
      <c r="H1496" s="2" t="e">
        <f>STDEV(B1496:B1497)/AVERAGE(B1496:B1497)*100</f>
        <v>#DIV/0!</v>
      </c>
      <c r="I1496" t="e">
        <f>IF(OR(H1496&gt;15,(AND(H1496&gt;10,E1496&gt;0.4))),"RERUN","")</f>
        <v>#DIV/0!</v>
      </c>
      <c r="J1496" t="e">
        <f>IF(E1496&gt;5, "DILUTE","")</f>
        <v>#DIV/0!</v>
      </c>
      <c r="K1496" t="str">
        <f t="shared" si="55"/>
        <v>BDL</v>
      </c>
      <c r="O1496" s="32"/>
      <c r="P1496">
        <v>1657</v>
      </c>
    </row>
    <row r="1497" spans="2:16" x14ac:dyDescent="0.25">
      <c r="B1497"/>
      <c r="C1497"/>
      <c r="F1497" s="7">
        <f t="shared" si="54"/>
        <v>0</v>
      </c>
      <c r="K1497" t="str">
        <f t="shared" si="55"/>
        <v>BDL</v>
      </c>
      <c r="O1497" s="32"/>
      <c r="P1497">
        <v>1658</v>
      </c>
    </row>
    <row r="1498" spans="2:16" x14ac:dyDescent="0.25">
      <c r="B1498"/>
      <c r="C1498"/>
      <c r="E1498" s="1" t="e">
        <f>AVERAGE(C1498:C1499)</f>
        <v>#DIV/0!</v>
      </c>
      <c r="F1498" s="7">
        <f t="shared" si="54"/>
        <v>0</v>
      </c>
      <c r="G1498" s="2">
        <f>AVERAGE(F1498:F1499)</f>
        <v>0</v>
      </c>
      <c r="H1498" s="2" t="e">
        <f>STDEV(B1498:B1499)/AVERAGE(B1498:B1499)*100</f>
        <v>#DIV/0!</v>
      </c>
      <c r="I1498" t="e">
        <f>IF(OR(H1498&gt;15,(AND(H1498&gt;10,E1498&gt;0.4))),"RERUN","")</f>
        <v>#DIV/0!</v>
      </c>
      <c r="J1498" t="e">
        <f>IF(E1498&gt;5, "DILUTE","")</f>
        <v>#DIV/0!</v>
      </c>
      <c r="K1498" t="str">
        <f t="shared" si="55"/>
        <v>BDL</v>
      </c>
      <c r="O1498" s="32"/>
      <c r="P1498">
        <v>1659</v>
      </c>
    </row>
    <row r="1499" spans="2:16" x14ac:dyDescent="0.25">
      <c r="B1499"/>
      <c r="C1499"/>
      <c r="F1499" s="7">
        <f t="shared" si="54"/>
        <v>0</v>
      </c>
      <c r="K1499" t="str">
        <f t="shared" si="55"/>
        <v>BDL</v>
      </c>
      <c r="O1499" s="32"/>
      <c r="P1499">
        <v>1660</v>
      </c>
    </row>
    <row r="1500" spans="2:16" x14ac:dyDescent="0.25">
      <c r="B1500"/>
      <c r="C1500"/>
      <c r="E1500" s="1" t="e">
        <f>AVERAGE(C1500:C1501)</f>
        <v>#DIV/0!</v>
      </c>
      <c r="F1500" s="7">
        <f t="shared" si="54"/>
        <v>0</v>
      </c>
      <c r="G1500" s="2">
        <f>AVERAGE(F1500:F1501)</f>
        <v>0</v>
      </c>
      <c r="H1500" s="2" t="e">
        <f>STDEV(B1500:B1501)/AVERAGE(B1500:B1501)*100</f>
        <v>#DIV/0!</v>
      </c>
      <c r="I1500" t="e">
        <f>IF(OR(H1500&gt;15,(AND(H1500&gt;10,E1500&gt;0.4))),"RERUN","")</f>
        <v>#DIV/0!</v>
      </c>
      <c r="J1500" t="e">
        <f>IF(E1500&gt;5, "DILUTE","")</f>
        <v>#DIV/0!</v>
      </c>
      <c r="K1500" t="str">
        <f t="shared" si="55"/>
        <v>BDL</v>
      </c>
      <c r="O1500" s="32"/>
      <c r="P1500">
        <v>1661</v>
      </c>
    </row>
    <row r="1501" spans="2:16" x14ac:dyDescent="0.25">
      <c r="B1501"/>
      <c r="C1501"/>
      <c r="F1501" s="7">
        <f t="shared" si="54"/>
        <v>0</v>
      </c>
      <c r="K1501" t="str">
        <f t="shared" si="55"/>
        <v>BDL</v>
      </c>
      <c r="O1501" s="32"/>
      <c r="P1501">
        <v>1662</v>
      </c>
    </row>
    <row r="1502" spans="2:16" x14ac:dyDescent="0.25">
      <c r="B1502"/>
      <c r="C1502"/>
      <c r="E1502" s="1" t="e">
        <f>AVERAGE(C1502:C1503)</f>
        <v>#DIV/0!</v>
      </c>
      <c r="F1502" s="7">
        <f t="shared" si="54"/>
        <v>0</v>
      </c>
      <c r="G1502" s="2">
        <f>AVERAGE(F1502:F1503)</f>
        <v>0</v>
      </c>
      <c r="H1502" s="2" t="e">
        <f>STDEV(B1502:B1503)/AVERAGE(B1502:B1503)*100</f>
        <v>#DIV/0!</v>
      </c>
      <c r="I1502" t="e">
        <f>IF(OR(H1502&gt;15,(AND(H1502&gt;10,E1502&gt;0.4))),"RERUN","")</f>
        <v>#DIV/0!</v>
      </c>
      <c r="J1502" t="e">
        <f>IF(E1502&gt;5, "DILUTE","")</f>
        <v>#DIV/0!</v>
      </c>
      <c r="K1502" t="str">
        <f t="shared" si="55"/>
        <v>BDL</v>
      </c>
      <c r="O1502" s="32"/>
      <c r="P1502">
        <v>1663</v>
      </c>
    </row>
    <row r="1503" spans="2:16" x14ac:dyDescent="0.25">
      <c r="B1503"/>
      <c r="C1503"/>
      <c r="F1503" s="7">
        <f t="shared" si="54"/>
        <v>0</v>
      </c>
      <c r="K1503" t="str">
        <f t="shared" si="55"/>
        <v>BDL</v>
      </c>
      <c r="O1503" s="32"/>
      <c r="P1503">
        <v>1664</v>
      </c>
    </row>
    <row r="1504" spans="2:16" x14ac:dyDescent="0.25">
      <c r="B1504"/>
      <c r="C1504"/>
      <c r="E1504" s="1" t="e">
        <f>AVERAGE(C1504:C1505)</f>
        <v>#DIV/0!</v>
      </c>
      <c r="F1504" s="7">
        <f t="shared" si="54"/>
        <v>0</v>
      </c>
      <c r="G1504" s="2">
        <f>AVERAGE(F1504:F1505)</f>
        <v>0</v>
      </c>
      <c r="H1504" s="2" t="e">
        <f>STDEV(B1504:B1505)/AVERAGE(B1504:B1505)*100</f>
        <v>#DIV/0!</v>
      </c>
      <c r="I1504" t="e">
        <f>IF(OR(H1504&gt;15,(AND(H1504&gt;10,E1504&gt;0.4))),"RERUN","")</f>
        <v>#DIV/0!</v>
      </c>
      <c r="J1504" t="e">
        <f>IF(E1504&gt;5, "DILUTE","")</f>
        <v>#DIV/0!</v>
      </c>
      <c r="K1504" t="str">
        <f t="shared" si="55"/>
        <v>BDL</v>
      </c>
      <c r="O1504" s="32"/>
      <c r="P1504">
        <v>1665</v>
      </c>
    </row>
    <row r="1505" spans="2:16" x14ac:dyDescent="0.25">
      <c r="B1505"/>
      <c r="C1505"/>
      <c r="F1505" s="7">
        <f t="shared" ref="F1505:F1568" si="56">C1505*D1505</f>
        <v>0</v>
      </c>
      <c r="K1505" t="str">
        <f t="shared" ref="K1505:K1568" si="57">IF(C1505&lt;0.1,"BDL","")</f>
        <v>BDL</v>
      </c>
      <c r="O1505" s="32"/>
      <c r="P1505">
        <v>1666</v>
      </c>
    </row>
    <row r="1506" spans="2:16" x14ac:dyDescent="0.25">
      <c r="B1506"/>
      <c r="C1506"/>
      <c r="E1506" s="1" t="e">
        <f>AVERAGE(C1506:C1507)</f>
        <v>#DIV/0!</v>
      </c>
      <c r="F1506" s="7">
        <f t="shared" si="56"/>
        <v>0</v>
      </c>
      <c r="G1506" s="2">
        <f>AVERAGE(F1506:F1507)</f>
        <v>0</v>
      </c>
      <c r="H1506" s="2" t="e">
        <f>STDEV(B1506:B1507)/AVERAGE(B1506:B1507)*100</f>
        <v>#DIV/0!</v>
      </c>
      <c r="I1506" t="e">
        <f>IF(OR(H1506&gt;15,(AND(H1506&gt;10,E1506&gt;0.4))),"RERUN","")</f>
        <v>#DIV/0!</v>
      </c>
      <c r="J1506" t="e">
        <f>IF(E1506&gt;5, "DILUTE","")</f>
        <v>#DIV/0!</v>
      </c>
      <c r="K1506" t="str">
        <f t="shared" si="57"/>
        <v>BDL</v>
      </c>
      <c r="O1506" s="32"/>
      <c r="P1506">
        <v>1667</v>
      </c>
    </row>
    <row r="1507" spans="2:16" x14ac:dyDescent="0.25">
      <c r="B1507"/>
      <c r="C1507"/>
      <c r="F1507" s="7">
        <f t="shared" si="56"/>
        <v>0</v>
      </c>
      <c r="K1507" t="str">
        <f t="shared" si="57"/>
        <v>BDL</v>
      </c>
      <c r="O1507" s="32"/>
      <c r="P1507">
        <v>1668</v>
      </c>
    </row>
    <row r="1508" spans="2:16" x14ac:dyDescent="0.25">
      <c r="B1508"/>
      <c r="C1508"/>
      <c r="E1508" s="1" t="e">
        <f>AVERAGE(C1508:C1509)</f>
        <v>#DIV/0!</v>
      </c>
      <c r="F1508" s="7">
        <f t="shared" si="56"/>
        <v>0</v>
      </c>
      <c r="G1508" s="2">
        <f>AVERAGE(F1508:F1509)</f>
        <v>0</v>
      </c>
      <c r="H1508" s="2" t="e">
        <f>STDEV(B1508:B1509)/AVERAGE(B1508:B1509)*100</f>
        <v>#DIV/0!</v>
      </c>
      <c r="I1508" t="e">
        <f>IF(OR(H1508&gt;15,(AND(H1508&gt;10,E1508&gt;0.4))),"RERUN","")</f>
        <v>#DIV/0!</v>
      </c>
      <c r="J1508" t="e">
        <f>IF(E1508&gt;5, "DILUTE","")</f>
        <v>#DIV/0!</v>
      </c>
      <c r="K1508" t="str">
        <f t="shared" si="57"/>
        <v>BDL</v>
      </c>
      <c r="O1508" s="32"/>
      <c r="P1508">
        <v>1669</v>
      </c>
    </row>
    <row r="1509" spans="2:16" x14ac:dyDescent="0.25">
      <c r="B1509"/>
      <c r="C1509"/>
      <c r="F1509" s="7">
        <f t="shared" si="56"/>
        <v>0</v>
      </c>
      <c r="K1509" t="str">
        <f t="shared" si="57"/>
        <v>BDL</v>
      </c>
      <c r="O1509" s="32"/>
      <c r="P1509">
        <v>1670</v>
      </c>
    </row>
    <row r="1510" spans="2:16" x14ac:dyDescent="0.25">
      <c r="B1510"/>
      <c r="C1510"/>
      <c r="E1510" s="1" t="e">
        <f>AVERAGE(C1510:C1511)</f>
        <v>#DIV/0!</v>
      </c>
      <c r="F1510" s="7">
        <f t="shared" si="56"/>
        <v>0</v>
      </c>
      <c r="G1510" s="2">
        <f>AVERAGE(F1510:F1511)</f>
        <v>0</v>
      </c>
      <c r="H1510" s="2" t="e">
        <f>STDEV(B1510:B1511)/AVERAGE(B1510:B1511)*100</f>
        <v>#DIV/0!</v>
      </c>
      <c r="I1510" t="e">
        <f>IF(OR(H1510&gt;15,(AND(H1510&gt;10,E1510&gt;0.4))),"RERUN","")</f>
        <v>#DIV/0!</v>
      </c>
      <c r="J1510" t="e">
        <f>IF(E1510&gt;5, "DILUTE","")</f>
        <v>#DIV/0!</v>
      </c>
      <c r="K1510" t="str">
        <f t="shared" si="57"/>
        <v>BDL</v>
      </c>
      <c r="O1510" s="32"/>
      <c r="P1510">
        <v>1671</v>
      </c>
    </row>
    <row r="1511" spans="2:16" x14ac:dyDescent="0.25">
      <c r="B1511"/>
      <c r="C1511"/>
      <c r="F1511" s="7">
        <f t="shared" si="56"/>
        <v>0</v>
      </c>
      <c r="K1511" t="str">
        <f t="shared" si="57"/>
        <v>BDL</v>
      </c>
      <c r="O1511" s="32"/>
      <c r="P1511">
        <v>1672</v>
      </c>
    </row>
    <row r="1512" spans="2:16" x14ac:dyDescent="0.25">
      <c r="B1512"/>
      <c r="C1512"/>
      <c r="E1512" s="1" t="e">
        <f>AVERAGE(C1512:C1513)</f>
        <v>#DIV/0!</v>
      </c>
      <c r="F1512" s="7">
        <f t="shared" si="56"/>
        <v>0</v>
      </c>
      <c r="G1512" s="2">
        <f>AVERAGE(F1512:F1513)</f>
        <v>0</v>
      </c>
      <c r="H1512" s="2" t="e">
        <f>STDEV(B1512:B1513)/AVERAGE(B1512:B1513)*100</f>
        <v>#DIV/0!</v>
      </c>
      <c r="I1512" t="e">
        <f>IF(OR(H1512&gt;15,(AND(H1512&gt;10,E1512&gt;0.4))),"RERUN","")</f>
        <v>#DIV/0!</v>
      </c>
      <c r="J1512" t="e">
        <f>IF(E1512&gt;5, "DILUTE","")</f>
        <v>#DIV/0!</v>
      </c>
      <c r="K1512" t="str">
        <f t="shared" si="57"/>
        <v>BDL</v>
      </c>
      <c r="O1512" s="32"/>
      <c r="P1512">
        <v>1673</v>
      </c>
    </row>
    <row r="1513" spans="2:16" x14ac:dyDescent="0.25">
      <c r="B1513"/>
      <c r="C1513"/>
      <c r="F1513" s="7">
        <f t="shared" si="56"/>
        <v>0</v>
      </c>
      <c r="K1513" t="str">
        <f t="shared" si="57"/>
        <v>BDL</v>
      </c>
      <c r="O1513" s="32"/>
      <c r="P1513">
        <v>1674</v>
      </c>
    </row>
    <row r="1514" spans="2:16" x14ac:dyDescent="0.25">
      <c r="B1514"/>
      <c r="C1514"/>
      <c r="E1514" s="1" t="e">
        <f>AVERAGE(C1514:C1515)</f>
        <v>#DIV/0!</v>
      </c>
      <c r="F1514" s="7">
        <f t="shared" si="56"/>
        <v>0</v>
      </c>
      <c r="G1514" s="2">
        <f>AVERAGE(F1514:F1515)</f>
        <v>0</v>
      </c>
      <c r="H1514" s="2" t="e">
        <f>STDEV(B1514:B1515)/AVERAGE(B1514:B1515)*100</f>
        <v>#DIV/0!</v>
      </c>
      <c r="I1514" t="e">
        <f>IF(OR(H1514&gt;15,(AND(H1514&gt;10,E1514&gt;0.4))),"RERUN","")</f>
        <v>#DIV/0!</v>
      </c>
      <c r="J1514" t="e">
        <f>IF(E1514&gt;5, "DILUTE","")</f>
        <v>#DIV/0!</v>
      </c>
      <c r="K1514" t="str">
        <f t="shared" si="57"/>
        <v>BDL</v>
      </c>
      <c r="O1514" s="32"/>
      <c r="P1514">
        <v>1675</v>
      </c>
    </row>
    <row r="1515" spans="2:16" x14ac:dyDescent="0.25">
      <c r="B1515"/>
      <c r="C1515"/>
      <c r="F1515" s="7">
        <f t="shared" si="56"/>
        <v>0</v>
      </c>
      <c r="K1515" t="str">
        <f t="shared" si="57"/>
        <v>BDL</v>
      </c>
      <c r="O1515" s="32"/>
      <c r="P1515">
        <v>1676</v>
      </c>
    </row>
    <row r="1516" spans="2:16" x14ac:dyDescent="0.25">
      <c r="B1516"/>
      <c r="C1516"/>
      <c r="E1516" s="1" t="e">
        <f>AVERAGE(C1516:C1517)</f>
        <v>#DIV/0!</v>
      </c>
      <c r="F1516" s="7">
        <f t="shared" si="56"/>
        <v>0</v>
      </c>
      <c r="G1516" s="2">
        <f>AVERAGE(F1516:F1517)</f>
        <v>0</v>
      </c>
      <c r="H1516" s="2" t="e">
        <f>STDEV(B1516:B1517)/AVERAGE(B1516:B1517)*100</f>
        <v>#DIV/0!</v>
      </c>
      <c r="I1516" t="e">
        <f>IF(OR(H1516&gt;15,(AND(H1516&gt;10,E1516&gt;0.4))),"RERUN","")</f>
        <v>#DIV/0!</v>
      </c>
      <c r="J1516" t="e">
        <f>IF(E1516&gt;5, "DILUTE","")</f>
        <v>#DIV/0!</v>
      </c>
      <c r="K1516" t="str">
        <f t="shared" si="57"/>
        <v>BDL</v>
      </c>
      <c r="O1516" s="32"/>
      <c r="P1516">
        <v>1677</v>
      </c>
    </row>
    <row r="1517" spans="2:16" x14ac:dyDescent="0.25">
      <c r="B1517"/>
      <c r="C1517"/>
      <c r="F1517" s="7">
        <f t="shared" si="56"/>
        <v>0</v>
      </c>
      <c r="K1517" t="str">
        <f t="shared" si="57"/>
        <v>BDL</v>
      </c>
      <c r="O1517" s="32"/>
      <c r="P1517">
        <v>1678</v>
      </c>
    </row>
    <row r="1518" spans="2:16" x14ac:dyDescent="0.25">
      <c r="B1518"/>
      <c r="C1518"/>
      <c r="E1518" s="1" t="e">
        <f>AVERAGE(C1518:C1519)</f>
        <v>#DIV/0!</v>
      </c>
      <c r="F1518" s="7">
        <f t="shared" si="56"/>
        <v>0</v>
      </c>
      <c r="G1518" s="2">
        <f>AVERAGE(F1518:F1519)</f>
        <v>0</v>
      </c>
      <c r="H1518" s="2" t="e">
        <f>STDEV(B1518:B1519)/AVERAGE(B1518:B1519)*100</f>
        <v>#DIV/0!</v>
      </c>
      <c r="I1518" t="e">
        <f>IF(OR(H1518&gt;15,(AND(H1518&gt;10,E1518&gt;0.4))),"RERUN","")</f>
        <v>#DIV/0!</v>
      </c>
      <c r="J1518" t="e">
        <f>IF(E1518&gt;5, "DILUTE","")</f>
        <v>#DIV/0!</v>
      </c>
      <c r="K1518" t="str">
        <f t="shared" si="57"/>
        <v>BDL</v>
      </c>
      <c r="O1518" s="32"/>
      <c r="P1518">
        <v>1679</v>
      </c>
    </row>
    <row r="1519" spans="2:16" x14ac:dyDescent="0.25">
      <c r="B1519"/>
      <c r="C1519"/>
      <c r="F1519" s="7">
        <f t="shared" si="56"/>
        <v>0</v>
      </c>
      <c r="K1519" t="str">
        <f t="shared" si="57"/>
        <v>BDL</v>
      </c>
      <c r="O1519" s="32"/>
      <c r="P1519">
        <v>1680</v>
      </c>
    </row>
    <row r="1520" spans="2:16" x14ac:dyDescent="0.25">
      <c r="B1520"/>
      <c r="C1520"/>
      <c r="E1520" s="1" t="e">
        <f>AVERAGE(C1520:C1521)</f>
        <v>#DIV/0!</v>
      </c>
      <c r="F1520" s="7">
        <f t="shared" si="56"/>
        <v>0</v>
      </c>
      <c r="G1520" s="2">
        <f>AVERAGE(F1520:F1521)</f>
        <v>0</v>
      </c>
      <c r="H1520" s="2" t="e">
        <f>STDEV(B1520:B1521)/AVERAGE(B1520:B1521)*100</f>
        <v>#DIV/0!</v>
      </c>
      <c r="I1520" t="e">
        <f>IF(OR(H1520&gt;15,(AND(H1520&gt;10,E1520&gt;0.4))),"RERUN","")</f>
        <v>#DIV/0!</v>
      </c>
      <c r="J1520" t="e">
        <f>IF(E1520&gt;5, "DILUTE","")</f>
        <v>#DIV/0!</v>
      </c>
      <c r="K1520" t="str">
        <f t="shared" si="57"/>
        <v>BDL</v>
      </c>
      <c r="O1520" s="32"/>
      <c r="P1520">
        <v>1681</v>
      </c>
    </row>
    <row r="1521" spans="2:16" x14ac:dyDescent="0.25">
      <c r="B1521"/>
      <c r="C1521"/>
      <c r="F1521" s="7">
        <f t="shared" si="56"/>
        <v>0</v>
      </c>
      <c r="K1521" t="str">
        <f t="shared" si="57"/>
        <v>BDL</v>
      </c>
      <c r="O1521" s="32"/>
      <c r="P1521">
        <v>1682</v>
      </c>
    </row>
    <row r="1522" spans="2:16" x14ac:dyDescent="0.25">
      <c r="B1522"/>
      <c r="C1522"/>
      <c r="E1522" s="1" t="e">
        <f>AVERAGE(C1522:C1523)</f>
        <v>#DIV/0!</v>
      </c>
      <c r="F1522" s="7">
        <f t="shared" si="56"/>
        <v>0</v>
      </c>
      <c r="G1522" s="2">
        <f>AVERAGE(F1522:F1523)</f>
        <v>0</v>
      </c>
      <c r="H1522" s="2" t="e">
        <f>STDEV(B1522:B1523)/AVERAGE(B1522:B1523)*100</f>
        <v>#DIV/0!</v>
      </c>
      <c r="I1522" t="e">
        <f>IF(OR(H1522&gt;15,(AND(H1522&gt;10,E1522&gt;0.4))),"RERUN","")</f>
        <v>#DIV/0!</v>
      </c>
      <c r="J1522" t="e">
        <f>IF(E1522&gt;5, "DILUTE","")</f>
        <v>#DIV/0!</v>
      </c>
      <c r="K1522" t="str">
        <f t="shared" si="57"/>
        <v>BDL</v>
      </c>
      <c r="O1522" s="32"/>
      <c r="P1522">
        <v>1683</v>
      </c>
    </row>
    <row r="1523" spans="2:16" x14ac:dyDescent="0.25">
      <c r="B1523"/>
      <c r="C1523"/>
      <c r="F1523" s="7">
        <f t="shared" si="56"/>
        <v>0</v>
      </c>
      <c r="K1523" t="str">
        <f t="shared" si="57"/>
        <v>BDL</v>
      </c>
      <c r="O1523" s="32"/>
      <c r="P1523">
        <v>1684</v>
      </c>
    </row>
    <row r="1524" spans="2:16" x14ac:dyDescent="0.25">
      <c r="B1524"/>
      <c r="C1524"/>
      <c r="E1524" s="1" t="e">
        <f>AVERAGE(C1524:C1525)</f>
        <v>#DIV/0!</v>
      </c>
      <c r="F1524" s="7">
        <f t="shared" si="56"/>
        <v>0</v>
      </c>
      <c r="G1524" s="2">
        <f>AVERAGE(F1524:F1525)</f>
        <v>0</v>
      </c>
      <c r="H1524" s="2" t="e">
        <f>STDEV(B1524:B1525)/AVERAGE(B1524:B1525)*100</f>
        <v>#DIV/0!</v>
      </c>
      <c r="I1524" t="e">
        <f>IF(OR(H1524&gt;15,(AND(H1524&gt;10,E1524&gt;0.4))),"RERUN","")</f>
        <v>#DIV/0!</v>
      </c>
      <c r="J1524" t="e">
        <f>IF(E1524&gt;5, "DILUTE","")</f>
        <v>#DIV/0!</v>
      </c>
      <c r="K1524" t="str">
        <f t="shared" si="57"/>
        <v>BDL</v>
      </c>
      <c r="O1524" s="32"/>
      <c r="P1524">
        <v>1685</v>
      </c>
    </row>
    <row r="1525" spans="2:16" x14ac:dyDescent="0.25">
      <c r="B1525"/>
      <c r="C1525"/>
      <c r="F1525" s="7">
        <f t="shared" si="56"/>
        <v>0</v>
      </c>
      <c r="K1525" t="str">
        <f t="shared" si="57"/>
        <v>BDL</v>
      </c>
      <c r="O1525" s="32"/>
      <c r="P1525">
        <v>1686</v>
      </c>
    </row>
    <row r="1526" spans="2:16" x14ac:dyDescent="0.25">
      <c r="B1526"/>
      <c r="C1526"/>
      <c r="E1526" s="1" t="e">
        <f>AVERAGE(C1526:C1527)</f>
        <v>#DIV/0!</v>
      </c>
      <c r="F1526" s="7">
        <f t="shared" si="56"/>
        <v>0</v>
      </c>
      <c r="G1526" s="2">
        <f>AVERAGE(F1526:F1527)</f>
        <v>0</v>
      </c>
      <c r="H1526" s="2" t="e">
        <f>STDEV(B1526:B1527)/AVERAGE(B1526:B1527)*100</f>
        <v>#DIV/0!</v>
      </c>
      <c r="I1526" t="e">
        <f>IF(OR(H1526&gt;15,(AND(H1526&gt;10,E1526&gt;0.4))),"RERUN","")</f>
        <v>#DIV/0!</v>
      </c>
      <c r="J1526" t="e">
        <f>IF(E1526&gt;5, "DILUTE","")</f>
        <v>#DIV/0!</v>
      </c>
      <c r="K1526" t="str">
        <f t="shared" si="57"/>
        <v>BDL</v>
      </c>
      <c r="O1526" s="32"/>
      <c r="P1526">
        <v>1687</v>
      </c>
    </row>
    <row r="1527" spans="2:16" x14ac:dyDescent="0.25">
      <c r="B1527"/>
      <c r="C1527"/>
      <c r="F1527" s="7">
        <f t="shared" si="56"/>
        <v>0</v>
      </c>
      <c r="K1527" t="str">
        <f t="shared" si="57"/>
        <v>BDL</v>
      </c>
      <c r="O1527" s="32"/>
      <c r="P1527">
        <v>1688</v>
      </c>
    </row>
    <row r="1528" spans="2:16" x14ac:dyDescent="0.25">
      <c r="B1528"/>
      <c r="C1528"/>
      <c r="E1528" s="1" t="e">
        <f>AVERAGE(C1528:C1529)</f>
        <v>#DIV/0!</v>
      </c>
      <c r="F1528" s="7">
        <f t="shared" si="56"/>
        <v>0</v>
      </c>
      <c r="G1528" s="2">
        <f>AVERAGE(F1528:F1529)</f>
        <v>0</v>
      </c>
      <c r="H1528" s="2" t="e">
        <f>STDEV(B1528:B1529)/AVERAGE(B1528:B1529)*100</f>
        <v>#DIV/0!</v>
      </c>
      <c r="I1528" t="e">
        <f>IF(OR(H1528&gt;15,(AND(H1528&gt;10,E1528&gt;0.4))),"RERUN","")</f>
        <v>#DIV/0!</v>
      </c>
      <c r="J1528" t="e">
        <f>IF(E1528&gt;5, "DILUTE","")</f>
        <v>#DIV/0!</v>
      </c>
      <c r="K1528" t="str">
        <f t="shared" si="57"/>
        <v>BDL</v>
      </c>
      <c r="O1528" s="32"/>
      <c r="P1528">
        <v>1689</v>
      </c>
    </row>
    <row r="1529" spans="2:16" x14ac:dyDescent="0.25">
      <c r="B1529"/>
      <c r="C1529"/>
      <c r="F1529" s="7">
        <f t="shared" si="56"/>
        <v>0</v>
      </c>
      <c r="K1529" t="str">
        <f t="shared" si="57"/>
        <v>BDL</v>
      </c>
      <c r="O1529" s="32"/>
      <c r="P1529">
        <v>1690</v>
      </c>
    </row>
    <row r="1530" spans="2:16" x14ac:dyDescent="0.25">
      <c r="B1530"/>
      <c r="C1530"/>
      <c r="E1530" s="1" t="e">
        <f>AVERAGE(C1530:C1531)</f>
        <v>#DIV/0!</v>
      </c>
      <c r="F1530" s="7">
        <f t="shared" si="56"/>
        <v>0</v>
      </c>
      <c r="G1530" s="2">
        <f>AVERAGE(F1530:F1531)</f>
        <v>0</v>
      </c>
      <c r="H1530" s="2" t="e">
        <f>STDEV(B1530:B1531)/AVERAGE(B1530:B1531)*100</f>
        <v>#DIV/0!</v>
      </c>
      <c r="I1530" t="e">
        <f>IF(OR(H1530&gt;15,(AND(H1530&gt;10,E1530&gt;0.4))),"RERUN","")</f>
        <v>#DIV/0!</v>
      </c>
      <c r="J1530" t="e">
        <f>IF(E1530&gt;5, "DILUTE","")</f>
        <v>#DIV/0!</v>
      </c>
      <c r="K1530" t="str">
        <f t="shared" si="57"/>
        <v>BDL</v>
      </c>
      <c r="O1530" s="32"/>
      <c r="P1530">
        <v>1691</v>
      </c>
    </row>
    <row r="1531" spans="2:16" x14ac:dyDescent="0.25">
      <c r="B1531"/>
      <c r="C1531"/>
      <c r="F1531" s="7">
        <f t="shared" si="56"/>
        <v>0</v>
      </c>
      <c r="K1531" t="str">
        <f t="shared" si="57"/>
        <v>BDL</v>
      </c>
      <c r="O1531" s="32"/>
      <c r="P1531">
        <v>1692</v>
      </c>
    </row>
    <row r="1532" spans="2:16" x14ac:dyDescent="0.25">
      <c r="B1532"/>
      <c r="C1532"/>
      <c r="E1532" s="1" t="e">
        <f>AVERAGE(C1532:C1533)</f>
        <v>#DIV/0!</v>
      </c>
      <c r="F1532" s="7">
        <f t="shared" si="56"/>
        <v>0</v>
      </c>
      <c r="G1532" s="2">
        <f>AVERAGE(F1532:F1533)</f>
        <v>0</v>
      </c>
      <c r="H1532" s="2" t="e">
        <f>STDEV(B1532:B1533)/AVERAGE(B1532:B1533)*100</f>
        <v>#DIV/0!</v>
      </c>
      <c r="I1532" t="e">
        <f>IF(OR(H1532&gt;15,(AND(H1532&gt;10,E1532&gt;0.4))),"RERUN","")</f>
        <v>#DIV/0!</v>
      </c>
      <c r="J1532" t="e">
        <f>IF(E1532&gt;5, "DILUTE","")</f>
        <v>#DIV/0!</v>
      </c>
      <c r="K1532" t="str">
        <f t="shared" si="57"/>
        <v>BDL</v>
      </c>
      <c r="O1532" s="32"/>
      <c r="P1532">
        <v>1693</v>
      </c>
    </row>
    <row r="1533" spans="2:16" x14ac:dyDescent="0.25">
      <c r="B1533"/>
      <c r="C1533"/>
      <c r="F1533" s="7">
        <f t="shared" si="56"/>
        <v>0</v>
      </c>
      <c r="K1533" t="str">
        <f t="shared" si="57"/>
        <v>BDL</v>
      </c>
      <c r="O1533" s="32"/>
      <c r="P1533">
        <v>1694</v>
      </c>
    </row>
    <row r="1534" spans="2:16" x14ac:dyDescent="0.25">
      <c r="B1534"/>
      <c r="C1534"/>
      <c r="E1534" s="1" t="e">
        <f>AVERAGE(C1534:C1535)</f>
        <v>#DIV/0!</v>
      </c>
      <c r="F1534" s="7">
        <f t="shared" si="56"/>
        <v>0</v>
      </c>
      <c r="G1534" s="2">
        <f>AVERAGE(F1534:F1535)</f>
        <v>0</v>
      </c>
      <c r="H1534" s="2" t="e">
        <f>STDEV(B1534:B1535)/AVERAGE(B1534:B1535)*100</f>
        <v>#DIV/0!</v>
      </c>
      <c r="I1534" t="e">
        <f>IF(OR(H1534&gt;15,(AND(H1534&gt;10,E1534&gt;0.4))),"RERUN","")</f>
        <v>#DIV/0!</v>
      </c>
      <c r="J1534" t="e">
        <f>IF(E1534&gt;5, "DILUTE","")</f>
        <v>#DIV/0!</v>
      </c>
      <c r="K1534" t="str">
        <f t="shared" si="57"/>
        <v>BDL</v>
      </c>
      <c r="O1534" s="32"/>
      <c r="P1534">
        <v>1695</v>
      </c>
    </row>
    <row r="1535" spans="2:16" x14ac:dyDescent="0.25">
      <c r="B1535"/>
      <c r="C1535"/>
      <c r="F1535" s="7">
        <f t="shared" si="56"/>
        <v>0</v>
      </c>
      <c r="K1535" t="str">
        <f t="shared" si="57"/>
        <v>BDL</v>
      </c>
      <c r="O1535" s="32"/>
      <c r="P1535">
        <v>1696</v>
      </c>
    </row>
    <row r="1536" spans="2:16" x14ac:dyDescent="0.25">
      <c r="B1536"/>
      <c r="C1536"/>
      <c r="E1536" s="1" t="e">
        <f>AVERAGE(C1536:C1537)</f>
        <v>#DIV/0!</v>
      </c>
      <c r="F1536" s="7">
        <f t="shared" si="56"/>
        <v>0</v>
      </c>
      <c r="G1536" s="2">
        <f>AVERAGE(F1536:F1537)</f>
        <v>0</v>
      </c>
      <c r="H1536" s="2" t="e">
        <f>STDEV(B1536:B1537)/AVERAGE(B1536:B1537)*100</f>
        <v>#DIV/0!</v>
      </c>
      <c r="I1536" t="e">
        <f>IF(OR(H1536&gt;15,(AND(H1536&gt;10,E1536&gt;0.4))),"RERUN","")</f>
        <v>#DIV/0!</v>
      </c>
      <c r="J1536" t="e">
        <f>IF(E1536&gt;5, "DILUTE","")</f>
        <v>#DIV/0!</v>
      </c>
      <c r="K1536" t="str">
        <f t="shared" si="57"/>
        <v>BDL</v>
      </c>
      <c r="O1536" s="32"/>
      <c r="P1536">
        <v>1697</v>
      </c>
    </row>
    <row r="1537" spans="2:16" x14ac:dyDescent="0.25">
      <c r="B1537"/>
      <c r="C1537"/>
      <c r="F1537" s="7">
        <f t="shared" si="56"/>
        <v>0</v>
      </c>
      <c r="K1537" t="str">
        <f t="shared" si="57"/>
        <v>BDL</v>
      </c>
      <c r="O1537" s="32"/>
      <c r="P1537">
        <v>1698</v>
      </c>
    </row>
    <row r="1538" spans="2:16" x14ac:dyDescent="0.25">
      <c r="B1538"/>
      <c r="C1538"/>
      <c r="E1538" s="1" t="e">
        <f>AVERAGE(C1538:C1539)</f>
        <v>#DIV/0!</v>
      </c>
      <c r="F1538" s="7">
        <f t="shared" si="56"/>
        <v>0</v>
      </c>
      <c r="G1538" s="2">
        <f>AVERAGE(F1538:F1539)</f>
        <v>0</v>
      </c>
      <c r="H1538" s="2" t="e">
        <f>STDEV(B1538:B1539)/AVERAGE(B1538:B1539)*100</f>
        <v>#DIV/0!</v>
      </c>
      <c r="I1538" t="e">
        <f>IF(OR(H1538&gt;15,(AND(H1538&gt;10,E1538&gt;0.4))),"RERUN","")</f>
        <v>#DIV/0!</v>
      </c>
      <c r="J1538" t="e">
        <f>IF(E1538&gt;5, "DILUTE","")</f>
        <v>#DIV/0!</v>
      </c>
      <c r="K1538" t="str">
        <f t="shared" si="57"/>
        <v>BDL</v>
      </c>
      <c r="O1538" s="32"/>
      <c r="P1538">
        <v>1699</v>
      </c>
    </row>
    <row r="1539" spans="2:16" x14ac:dyDescent="0.25">
      <c r="B1539"/>
      <c r="C1539"/>
      <c r="F1539" s="7">
        <f t="shared" si="56"/>
        <v>0</v>
      </c>
      <c r="K1539" t="str">
        <f t="shared" si="57"/>
        <v>BDL</v>
      </c>
      <c r="O1539" s="32"/>
      <c r="P1539">
        <v>1700</v>
      </c>
    </row>
    <row r="1540" spans="2:16" x14ac:dyDescent="0.25">
      <c r="B1540"/>
      <c r="C1540"/>
      <c r="E1540" s="1" t="e">
        <f>AVERAGE(C1540:C1541)</f>
        <v>#DIV/0!</v>
      </c>
      <c r="F1540" s="7">
        <f t="shared" si="56"/>
        <v>0</v>
      </c>
      <c r="G1540" s="2">
        <f>AVERAGE(F1540:F1541)</f>
        <v>0</v>
      </c>
      <c r="H1540" s="2" t="e">
        <f>STDEV(B1540:B1541)/AVERAGE(B1540:B1541)*100</f>
        <v>#DIV/0!</v>
      </c>
      <c r="I1540" t="e">
        <f>IF(OR(H1540&gt;15,(AND(H1540&gt;10,E1540&gt;0.4))),"RERUN","")</f>
        <v>#DIV/0!</v>
      </c>
      <c r="J1540" t="e">
        <f>IF(E1540&gt;5, "DILUTE","")</f>
        <v>#DIV/0!</v>
      </c>
      <c r="K1540" t="str">
        <f t="shared" si="57"/>
        <v>BDL</v>
      </c>
      <c r="O1540" s="32"/>
      <c r="P1540">
        <v>1701</v>
      </c>
    </row>
    <row r="1541" spans="2:16" x14ac:dyDescent="0.25">
      <c r="B1541"/>
      <c r="C1541"/>
      <c r="F1541" s="7">
        <f t="shared" si="56"/>
        <v>0</v>
      </c>
      <c r="K1541" t="str">
        <f t="shared" si="57"/>
        <v>BDL</v>
      </c>
      <c r="O1541" s="32"/>
      <c r="P1541">
        <v>1702</v>
      </c>
    </row>
    <row r="1542" spans="2:16" x14ac:dyDescent="0.25">
      <c r="B1542"/>
      <c r="C1542"/>
      <c r="E1542" s="1" t="e">
        <f>AVERAGE(C1542:C1543)</f>
        <v>#DIV/0!</v>
      </c>
      <c r="F1542" s="7">
        <f t="shared" si="56"/>
        <v>0</v>
      </c>
      <c r="G1542" s="2">
        <f>AVERAGE(F1542:F1543)</f>
        <v>0</v>
      </c>
      <c r="H1542" s="2" t="e">
        <f>STDEV(B1542:B1543)/AVERAGE(B1542:B1543)*100</f>
        <v>#DIV/0!</v>
      </c>
      <c r="I1542" t="e">
        <f>IF(OR(H1542&gt;15,(AND(H1542&gt;10,E1542&gt;0.4))),"RERUN","")</f>
        <v>#DIV/0!</v>
      </c>
      <c r="J1542" t="e">
        <f>IF(E1542&gt;5, "DILUTE","")</f>
        <v>#DIV/0!</v>
      </c>
      <c r="K1542" t="str">
        <f t="shared" si="57"/>
        <v>BDL</v>
      </c>
      <c r="O1542" s="32"/>
      <c r="P1542">
        <v>1703</v>
      </c>
    </row>
    <row r="1543" spans="2:16" x14ac:dyDescent="0.25">
      <c r="B1543"/>
      <c r="C1543"/>
      <c r="F1543" s="7">
        <f t="shared" si="56"/>
        <v>0</v>
      </c>
      <c r="K1543" t="str">
        <f t="shared" si="57"/>
        <v>BDL</v>
      </c>
      <c r="O1543" s="32"/>
      <c r="P1543">
        <v>1704</v>
      </c>
    </row>
    <row r="1544" spans="2:16" x14ac:dyDescent="0.25">
      <c r="B1544"/>
      <c r="C1544"/>
      <c r="E1544" s="1" t="e">
        <f>AVERAGE(C1544:C1545)</f>
        <v>#DIV/0!</v>
      </c>
      <c r="F1544" s="7">
        <f t="shared" si="56"/>
        <v>0</v>
      </c>
      <c r="G1544" s="2">
        <f>AVERAGE(F1544:F1545)</f>
        <v>0</v>
      </c>
      <c r="H1544" s="2" t="e">
        <f>STDEV(B1544:B1545)/AVERAGE(B1544:B1545)*100</f>
        <v>#DIV/0!</v>
      </c>
      <c r="I1544" t="e">
        <f>IF(OR(H1544&gt;15,(AND(H1544&gt;10,E1544&gt;0.4))),"RERUN","")</f>
        <v>#DIV/0!</v>
      </c>
      <c r="J1544" t="e">
        <f>IF(E1544&gt;5, "DILUTE","")</f>
        <v>#DIV/0!</v>
      </c>
      <c r="K1544" t="str">
        <f t="shared" si="57"/>
        <v>BDL</v>
      </c>
      <c r="O1544" s="32"/>
      <c r="P1544">
        <v>1705</v>
      </c>
    </row>
    <row r="1545" spans="2:16" x14ac:dyDescent="0.25">
      <c r="B1545"/>
      <c r="C1545"/>
      <c r="F1545" s="7">
        <f t="shared" si="56"/>
        <v>0</v>
      </c>
      <c r="K1545" t="str">
        <f t="shared" si="57"/>
        <v>BDL</v>
      </c>
      <c r="O1545" s="32"/>
      <c r="P1545">
        <v>1706</v>
      </c>
    </row>
    <row r="1546" spans="2:16" x14ac:dyDescent="0.25">
      <c r="B1546"/>
      <c r="C1546"/>
      <c r="E1546" s="1" t="e">
        <f>AVERAGE(C1546:C1547)</f>
        <v>#DIV/0!</v>
      </c>
      <c r="F1546" s="7">
        <f t="shared" si="56"/>
        <v>0</v>
      </c>
      <c r="G1546" s="2">
        <f>AVERAGE(F1546:F1547)</f>
        <v>0</v>
      </c>
      <c r="H1546" s="2" t="e">
        <f>STDEV(B1546:B1547)/AVERAGE(B1546:B1547)*100</f>
        <v>#DIV/0!</v>
      </c>
      <c r="I1546" t="e">
        <f>IF(OR(H1546&gt;15,(AND(H1546&gt;10,E1546&gt;0.4))),"RERUN","")</f>
        <v>#DIV/0!</v>
      </c>
      <c r="J1546" t="e">
        <f>IF(E1546&gt;5, "DILUTE","")</f>
        <v>#DIV/0!</v>
      </c>
      <c r="K1546" t="str">
        <f t="shared" si="57"/>
        <v>BDL</v>
      </c>
      <c r="O1546" s="32"/>
      <c r="P1546">
        <v>1707</v>
      </c>
    </row>
    <row r="1547" spans="2:16" x14ac:dyDescent="0.25">
      <c r="B1547"/>
      <c r="C1547"/>
      <c r="F1547" s="7">
        <f t="shared" si="56"/>
        <v>0</v>
      </c>
      <c r="K1547" t="str">
        <f t="shared" si="57"/>
        <v>BDL</v>
      </c>
      <c r="O1547" s="32"/>
      <c r="P1547">
        <v>1708</v>
      </c>
    </row>
    <row r="1548" spans="2:16" x14ac:dyDescent="0.25">
      <c r="B1548"/>
      <c r="C1548"/>
      <c r="E1548" s="1" t="e">
        <f>AVERAGE(C1548:C1549)</f>
        <v>#DIV/0!</v>
      </c>
      <c r="F1548" s="7">
        <f t="shared" si="56"/>
        <v>0</v>
      </c>
      <c r="G1548" s="2">
        <f>AVERAGE(F1548:F1549)</f>
        <v>0</v>
      </c>
      <c r="H1548" s="2" t="e">
        <f>STDEV(B1548:B1549)/AVERAGE(B1548:B1549)*100</f>
        <v>#DIV/0!</v>
      </c>
      <c r="I1548" t="e">
        <f>IF(OR(H1548&gt;15,(AND(H1548&gt;10,E1548&gt;0.4))),"RERUN","")</f>
        <v>#DIV/0!</v>
      </c>
      <c r="J1548" t="e">
        <f>IF(E1548&gt;5, "DILUTE","")</f>
        <v>#DIV/0!</v>
      </c>
      <c r="K1548" t="str">
        <f t="shared" si="57"/>
        <v>BDL</v>
      </c>
      <c r="O1548" s="32"/>
      <c r="P1548">
        <v>1709</v>
      </c>
    </row>
    <row r="1549" spans="2:16" x14ac:dyDescent="0.25">
      <c r="B1549"/>
      <c r="C1549"/>
      <c r="F1549" s="7">
        <f t="shared" si="56"/>
        <v>0</v>
      </c>
      <c r="K1549" t="str">
        <f t="shared" si="57"/>
        <v>BDL</v>
      </c>
      <c r="O1549" s="32"/>
      <c r="P1549">
        <v>1710</v>
      </c>
    </row>
    <row r="1550" spans="2:16" x14ac:dyDescent="0.25">
      <c r="B1550"/>
      <c r="C1550"/>
      <c r="E1550" s="1" t="e">
        <f>AVERAGE(C1550:C1551)</f>
        <v>#DIV/0!</v>
      </c>
      <c r="F1550" s="7">
        <f t="shared" si="56"/>
        <v>0</v>
      </c>
      <c r="G1550" s="2">
        <f>AVERAGE(F1550:F1551)</f>
        <v>0</v>
      </c>
      <c r="H1550" s="2" t="e">
        <f>STDEV(B1550:B1551)/AVERAGE(B1550:B1551)*100</f>
        <v>#DIV/0!</v>
      </c>
      <c r="I1550" t="e">
        <f>IF(OR(H1550&gt;15,(AND(H1550&gt;10,E1550&gt;0.4))),"RERUN","")</f>
        <v>#DIV/0!</v>
      </c>
      <c r="J1550" t="e">
        <f>IF(E1550&gt;5, "DILUTE","")</f>
        <v>#DIV/0!</v>
      </c>
      <c r="K1550" t="str">
        <f t="shared" si="57"/>
        <v>BDL</v>
      </c>
      <c r="O1550" s="32"/>
      <c r="P1550">
        <v>1711</v>
      </c>
    </row>
    <row r="1551" spans="2:16" x14ac:dyDescent="0.25">
      <c r="B1551"/>
      <c r="C1551"/>
      <c r="F1551" s="7">
        <f t="shared" si="56"/>
        <v>0</v>
      </c>
      <c r="K1551" t="str">
        <f t="shared" si="57"/>
        <v>BDL</v>
      </c>
      <c r="O1551" s="32"/>
      <c r="P1551">
        <v>1712</v>
      </c>
    </row>
    <row r="1552" spans="2:16" x14ac:dyDescent="0.25">
      <c r="B1552"/>
      <c r="C1552"/>
      <c r="E1552" s="1" t="e">
        <f>AVERAGE(C1552:C1553)</f>
        <v>#DIV/0!</v>
      </c>
      <c r="F1552" s="7">
        <f t="shared" si="56"/>
        <v>0</v>
      </c>
      <c r="G1552" s="2">
        <f>AVERAGE(F1552:F1553)</f>
        <v>0</v>
      </c>
      <c r="H1552" s="2" t="e">
        <f>STDEV(B1552:B1553)/AVERAGE(B1552:B1553)*100</f>
        <v>#DIV/0!</v>
      </c>
      <c r="I1552" t="e">
        <f>IF(OR(H1552&gt;15,(AND(H1552&gt;10,E1552&gt;0.4))),"RERUN","")</f>
        <v>#DIV/0!</v>
      </c>
      <c r="J1552" t="e">
        <f>IF(E1552&gt;5, "DILUTE","")</f>
        <v>#DIV/0!</v>
      </c>
      <c r="K1552" t="str">
        <f t="shared" si="57"/>
        <v>BDL</v>
      </c>
      <c r="O1552" s="32"/>
      <c r="P1552">
        <v>1713</v>
      </c>
    </row>
    <row r="1553" spans="2:16" x14ac:dyDescent="0.25">
      <c r="B1553"/>
      <c r="C1553"/>
      <c r="F1553" s="7">
        <f t="shared" si="56"/>
        <v>0</v>
      </c>
      <c r="K1553" t="str">
        <f t="shared" si="57"/>
        <v>BDL</v>
      </c>
      <c r="O1553" s="32"/>
      <c r="P1553">
        <v>1714</v>
      </c>
    </row>
    <row r="1554" spans="2:16" x14ac:dyDescent="0.25">
      <c r="B1554"/>
      <c r="C1554"/>
      <c r="E1554" s="1" t="e">
        <f>AVERAGE(C1554:C1555)</f>
        <v>#DIV/0!</v>
      </c>
      <c r="F1554" s="7">
        <f t="shared" si="56"/>
        <v>0</v>
      </c>
      <c r="G1554" s="2">
        <f>AVERAGE(F1554:F1555)</f>
        <v>0</v>
      </c>
      <c r="H1554" s="2" t="e">
        <f>STDEV(B1554:B1555)/AVERAGE(B1554:B1555)*100</f>
        <v>#DIV/0!</v>
      </c>
      <c r="I1554" t="e">
        <f>IF(OR(H1554&gt;15,(AND(H1554&gt;10,E1554&gt;0.4))),"RERUN","")</f>
        <v>#DIV/0!</v>
      </c>
      <c r="J1554" t="e">
        <f>IF(E1554&gt;5, "DILUTE","")</f>
        <v>#DIV/0!</v>
      </c>
      <c r="K1554" t="str">
        <f t="shared" si="57"/>
        <v>BDL</v>
      </c>
      <c r="O1554" s="32"/>
      <c r="P1554">
        <v>1715</v>
      </c>
    </row>
    <row r="1555" spans="2:16" x14ac:dyDescent="0.25">
      <c r="B1555"/>
      <c r="C1555"/>
      <c r="F1555" s="7">
        <f t="shared" si="56"/>
        <v>0</v>
      </c>
      <c r="K1555" t="str">
        <f t="shared" si="57"/>
        <v>BDL</v>
      </c>
      <c r="O1555" s="32"/>
      <c r="P1555">
        <v>1716</v>
      </c>
    </row>
    <row r="1556" spans="2:16" x14ac:dyDescent="0.25">
      <c r="B1556"/>
      <c r="C1556"/>
      <c r="E1556" s="1" t="e">
        <f>AVERAGE(C1556:C1557)</f>
        <v>#DIV/0!</v>
      </c>
      <c r="F1556" s="7">
        <f t="shared" si="56"/>
        <v>0</v>
      </c>
      <c r="G1556" s="2">
        <f>AVERAGE(F1556:F1557)</f>
        <v>0</v>
      </c>
      <c r="H1556" s="2" t="e">
        <f>STDEV(B1556:B1557)/AVERAGE(B1556:B1557)*100</f>
        <v>#DIV/0!</v>
      </c>
      <c r="I1556" t="e">
        <f>IF(OR(H1556&gt;15,(AND(H1556&gt;10,E1556&gt;0.4))),"RERUN","")</f>
        <v>#DIV/0!</v>
      </c>
      <c r="J1556" t="e">
        <f>IF(E1556&gt;5, "DILUTE","")</f>
        <v>#DIV/0!</v>
      </c>
      <c r="K1556" t="str">
        <f t="shared" si="57"/>
        <v>BDL</v>
      </c>
      <c r="O1556" s="32"/>
      <c r="P1556">
        <v>1717</v>
      </c>
    </row>
    <row r="1557" spans="2:16" x14ac:dyDescent="0.25">
      <c r="B1557"/>
      <c r="C1557"/>
      <c r="F1557" s="7">
        <f t="shared" si="56"/>
        <v>0</v>
      </c>
      <c r="K1557" t="str">
        <f t="shared" si="57"/>
        <v>BDL</v>
      </c>
      <c r="O1557" s="32"/>
      <c r="P1557">
        <v>1718</v>
      </c>
    </row>
    <row r="1558" spans="2:16" x14ac:dyDescent="0.25">
      <c r="B1558"/>
      <c r="C1558"/>
      <c r="E1558" s="1" t="e">
        <f>AVERAGE(C1558:C1559)</f>
        <v>#DIV/0!</v>
      </c>
      <c r="F1558" s="7">
        <f t="shared" si="56"/>
        <v>0</v>
      </c>
      <c r="G1558" s="2">
        <f>AVERAGE(F1558:F1559)</f>
        <v>0</v>
      </c>
      <c r="H1558" s="2" t="e">
        <f>STDEV(B1558:B1559)/AVERAGE(B1558:B1559)*100</f>
        <v>#DIV/0!</v>
      </c>
      <c r="I1558" t="e">
        <f>IF(OR(H1558&gt;15,(AND(H1558&gt;10,E1558&gt;0.4))),"RERUN","")</f>
        <v>#DIV/0!</v>
      </c>
      <c r="J1558" t="e">
        <f>IF(E1558&gt;5, "DILUTE","")</f>
        <v>#DIV/0!</v>
      </c>
      <c r="K1558" t="str">
        <f t="shared" si="57"/>
        <v>BDL</v>
      </c>
      <c r="O1558" s="32"/>
      <c r="P1558">
        <v>1719</v>
      </c>
    </row>
    <row r="1559" spans="2:16" x14ac:dyDescent="0.25">
      <c r="B1559"/>
      <c r="C1559"/>
      <c r="F1559" s="7">
        <f t="shared" si="56"/>
        <v>0</v>
      </c>
      <c r="K1559" t="str">
        <f t="shared" si="57"/>
        <v>BDL</v>
      </c>
      <c r="O1559" s="32"/>
      <c r="P1559">
        <v>1720</v>
      </c>
    </row>
    <row r="1560" spans="2:16" x14ac:dyDescent="0.25">
      <c r="B1560"/>
      <c r="C1560"/>
      <c r="E1560" s="1" t="e">
        <f>AVERAGE(C1560:C1561)</f>
        <v>#DIV/0!</v>
      </c>
      <c r="F1560" s="7">
        <f t="shared" si="56"/>
        <v>0</v>
      </c>
      <c r="G1560" s="2">
        <f>AVERAGE(F1560:F1561)</f>
        <v>0</v>
      </c>
      <c r="H1560" s="2" t="e">
        <f>STDEV(B1560:B1561)/AVERAGE(B1560:B1561)*100</f>
        <v>#DIV/0!</v>
      </c>
      <c r="I1560" t="e">
        <f>IF(OR(H1560&gt;15,(AND(H1560&gt;10,E1560&gt;0.4))),"RERUN","")</f>
        <v>#DIV/0!</v>
      </c>
      <c r="J1560" t="e">
        <f>IF(E1560&gt;5, "DILUTE","")</f>
        <v>#DIV/0!</v>
      </c>
      <c r="K1560" t="str">
        <f t="shared" si="57"/>
        <v>BDL</v>
      </c>
      <c r="O1560" s="32"/>
      <c r="P1560">
        <v>1721</v>
      </c>
    </row>
    <row r="1561" spans="2:16" x14ac:dyDescent="0.25">
      <c r="B1561"/>
      <c r="C1561"/>
      <c r="F1561" s="7">
        <f t="shared" si="56"/>
        <v>0</v>
      </c>
      <c r="K1561" t="str">
        <f t="shared" si="57"/>
        <v>BDL</v>
      </c>
      <c r="O1561" s="32"/>
      <c r="P1561">
        <v>1722</v>
      </c>
    </row>
    <row r="1562" spans="2:16" x14ac:dyDescent="0.25">
      <c r="B1562"/>
      <c r="C1562"/>
      <c r="E1562" s="1" t="e">
        <f>AVERAGE(C1562:C1563)</f>
        <v>#DIV/0!</v>
      </c>
      <c r="F1562" s="7">
        <f t="shared" si="56"/>
        <v>0</v>
      </c>
      <c r="G1562" s="2">
        <f>AVERAGE(F1562:F1563)</f>
        <v>0</v>
      </c>
      <c r="H1562" s="2" t="e">
        <f>STDEV(B1562:B1563)/AVERAGE(B1562:B1563)*100</f>
        <v>#DIV/0!</v>
      </c>
      <c r="I1562" t="e">
        <f>IF(OR(H1562&gt;15,(AND(H1562&gt;10,E1562&gt;0.4))),"RERUN","")</f>
        <v>#DIV/0!</v>
      </c>
      <c r="J1562" t="e">
        <f>IF(E1562&gt;5, "DILUTE","")</f>
        <v>#DIV/0!</v>
      </c>
      <c r="K1562" t="str">
        <f t="shared" si="57"/>
        <v>BDL</v>
      </c>
      <c r="O1562" s="32"/>
      <c r="P1562">
        <v>1723</v>
      </c>
    </row>
    <row r="1563" spans="2:16" x14ac:dyDescent="0.25">
      <c r="B1563"/>
      <c r="C1563"/>
      <c r="F1563" s="7">
        <f t="shared" si="56"/>
        <v>0</v>
      </c>
      <c r="K1563" t="str">
        <f t="shared" si="57"/>
        <v>BDL</v>
      </c>
      <c r="O1563" s="32"/>
      <c r="P1563">
        <v>1724</v>
      </c>
    </row>
    <row r="1564" spans="2:16" x14ac:dyDescent="0.25">
      <c r="B1564"/>
      <c r="C1564"/>
      <c r="E1564" s="1" t="e">
        <f>AVERAGE(C1564:C1565)</f>
        <v>#DIV/0!</v>
      </c>
      <c r="F1564" s="7">
        <f t="shared" si="56"/>
        <v>0</v>
      </c>
      <c r="G1564" s="2">
        <f>AVERAGE(F1564:F1565)</f>
        <v>0</v>
      </c>
      <c r="H1564" s="2" t="e">
        <f>STDEV(B1564:B1565)/AVERAGE(B1564:B1565)*100</f>
        <v>#DIV/0!</v>
      </c>
      <c r="I1564" t="e">
        <f>IF(OR(H1564&gt;15,(AND(H1564&gt;10,E1564&gt;0.4))),"RERUN","")</f>
        <v>#DIV/0!</v>
      </c>
      <c r="J1564" t="e">
        <f>IF(E1564&gt;5, "DILUTE","")</f>
        <v>#DIV/0!</v>
      </c>
      <c r="K1564" t="str">
        <f t="shared" si="57"/>
        <v>BDL</v>
      </c>
      <c r="O1564" s="32"/>
      <c r="P1564">
        <v>1725</v>
      </c>
    </row>
    <row r="1565" spans="2:16" x14ac:dyDescent="0.25">
      <c r="B1565"/>
      <c r="C1565"/>
      <c r="F1565" s="7">
        <f t="shared" si="56"/>
        <v>0</v>
      </c>
      <c r="K1565" t="str">
        <f t="shared" si="57"/>
        <v>BDL</v>
      </c>
      <c r="O1565" s="32"/>
      <c r="P1565">
        <v>1726</v>
      </c>
    </row>
    <row r="1566" spans="2:16" x14ac:dyDescent="0.25">
      <c r="B1566"/>
      <c r="C1566"/>
      <c r="E1566" s="1" t="e">
        <f>AVERAGE(C1566:C1567)</f>
        <v>#DIV/0!</v>
      </c>
      <c r="F1566" s="7">
        <f t="shared" si="56"/>
        <v>0</v>
      </c>
      <c r="G1566" s="2">
        <f>AVERAGE(F1566:F1567)</f>
        <v>0</v>
      </c>
      <c r="H1566" s="2" t="e">
        <f>STDEV(B1566:B1567)/AVERAGE(B1566:B1567)*100</f>
        <v>#DIV/0!</v>
      </c>
      <c r="I1566" t="e">
        <f>IF(OR(H1566&gt;15,(AND(H1566&gt;10,E1566&gt;0.4))),"RERUN","")</f>
        <v>#DIV/0!</v>
      </c>
      <c r="J1566" t="e">
        <f>IF(E1566&gt;5, "DILUTE","")</f>
        <v>#DIV/0!</v>
      </c>
      <c r="K1566" t="str">
        <f t="shared" si="57"/>
        <v>BDL</v>
      </c>
      <c r="O1566" s="32"/>
      <c r="P1566">
        <v>1727</v>
      </c>
    </row>
    <row r="1567" spans="2:16" x14ac:dyDescent="0.25">
      <c r="B1567"/>
      <c r="C1567"/>
      <c r="F1567" s="7">
        <f t="shared" si="56"/>
        <v>0</v>
      </c>
      <c r="K1567" t="str">
        <f t="shared" si="57"/>
        <v>BDL</v>
      </c>
      <c r="O1567" s="32"/>
      <c r="P1567">
        <v>1728</v>
      </c>
    </row>
    <row r="1568" spans="2:16" x14ac:dyDescent="0.25">
      <c r="B1568"/>
      <c r="C1568"/>
      <c r="E1568" s="1" t="e">
        <f>AVERAGE(C1568:C1569)</f>
        <v>#DIV/0!</v>
      </c>
      <c r="F1568" s="7">
        <f t="shared" si="56"/>
        <v>0</v>
      </c>
      <c r="G1568" s="2">
        <f>AVERAGE(F1568:F1569)</f>
        <v>0</v>
      </c>
      <c r="H1568" s="2" t="e">
        <f>STDEV(B1568:B1569)/AVERAGE(B1568:B1569)*100</f>
        <v>#DIV/0!</v>
      </c>
      <c r="I1568" t="e">
        <f>IF(OR(H1568&gt;15,(AND(H1568&gt;10,E1568&gt;0.4))),"RERUN","")</f>
        <v>#DIV/0!</v>
      </c>
      <c r="J1568" t="e">
        <f>IF(E1568&gt;5, "DILUTE","")</f>
        <v>#DIV/0!</v>
      </c>
      <c r="K1568" t="str">
        <f t="shared" si="57"/>
        <v>BDL</v>
      </c>
      <c r="O1568" s="32"/>
      <c r="P1568">
        <v>1729</v>
      </c>
    </row>
    <row r="1569" spans="2:16" x14ac:dyDescent="0.25">
      <c r="B1569"/>
      <c r="C1569"/>
      <c r="F1569" s="7">
        <f t="shared" ref="F1569:F1632" si="58">C1569*D1569</f>
        <v>0</v>
      </c>
      <c r="K1569" t="str">
        <f t="shared" ref="K1569:K1632" si="59">IF(C1569&lt;0.1,"BDL","")</f>
        <v>BDL</v>
      </c>
      <c r="O1569" s="32"/>
      <c r="P1569">
        <v>1730</v>
      </c>
    </row>
    <row r="1570" spans="2:16" x14ac:dyDescent="0.25">
      <c r="B1570"/>
      <c r="C1570"/>
      <c r="E1570" s="1" t="e">
        <f>AVERAGE(C1570:C1571)</f>
        <v>#DIV/0!</v>
      </c>
      <c r="F1570" s="7">
        <f t="shared" si="58"/>
        <v>0</v>
      </c>
      <c r="G1570" s="2">
        <f>AVERAGE(F1570:F1571)</f>
        <v>0</v>
      </c>
      <c r="H1570" s="2" t="e">
        <f>STDEV(B1570:B1571)/AVERAGE(B1570:B1571)*100</f>
        <v>#DIV/0!</v>
      </c>
      <c r="I1570" t="e">
        <f>IF(OR(H1570&gt;15,(AND(H1570&gt;10,E1570&gt;0.4))),"RERUN","")</f>
        <v>#DIV/0!</v>
      </c>
      <c r="J1570" t="e">
        <f>IF(E1570&gt;5, "DILUTE","")</f>
        <v>#DIV/0!</v>
      </c>
      <c r="K1570" t="str">
        <f t="shared" si="59"/>
        <v>BDL</v>
      </c>
      <c r="O1570" s="32"/>
      <c r="P1570">
        <v>1731</v>
      </c>
    </row>
    <row r="1571" spans="2:16" x14ac:dyDescent="0.25">
      <c r="B1571"/>
      <c r="C1571"/>
      <c r="F1571" s="7">
        <f t="shared" si="58"/>
        <v>0</v>
      </c>
      <c r="K1571" t="str">
        <f t="shared" si="59"/>
        <v>BDL</v>
      </c>
      <c r="O1571" s="32"/>
      <c r="P1571">
        <v>1732</v>
      </c>
    </row>
    <row r="1572" spans="2:16" x14ac:dyDescent="0.25">
      <c r="B1572"/>
      <c r="C1572"/>
      <c r="E1572" s="1" t="e">
        <f>AVERAGE(C1572:C1573)</f>
        <v>#DIV/0!</v>
      </c>
      <c r="F1572" s="7">
        <f t="shared" si="58"/>
        <v>0</v>
      </c>
      <c r="G1572" s="2">
        <f>AVERAGE(F1572:F1573)</f>
        <v>0</v>
      </c>
      <c r="H1572" s="2" t="e">
        <f>STDEV(B1572:B1573)/AVERAGE(B1572:B1573)*100</f>
        <v>#DIV/0!</v>
      </c>
      <c r="I1572" t="e">
        <f>IF(OR(H1572&gt;15,(AND(H1572&gt;10,E1572&gt;0.4))),"RERUN","")</f>
        <v>#DIV/0!</v>
      </c>
      <c r="J1572" t="e">
        <f>IF(E1572&gt;5, "DILUTE","")</f>
        <v>#DIV/0!</v>
      </c>
      <c r="K1572" t="str">
        <f t="shared" si="59"/>
        <v>BDL</v>
      </c>
      <c r="O1572" s="32"/>
      <c r="P1572">
        <v>1733</v>
      </c>
    </row>
    <row r="1573" spans="2:16" x14ac:dyDescent="0.25">
      <c r="B1573"/>
      <c r="C1573"/>
      <c r="F1573" s="7">
        <f t="shared" si="58"/>
        <v>0</v>
      </c>
      <c r="K1573" t="str">
        <f t="shared" si="59"/>
        <v>BDL</v>
      </c>
      <c r="O1573" s="32"/>
      <c r="P1573">
        <v>1734</v>
      </c>
    </row>
    <row r="1574" spans="2:16" x14ac:dyDescent="0.25">
      <c r="B1574"/>
      <c r="C1574"/>
      <c r="E1574" s="1" t="e">
        <f>AVERAGE(C1574:C1575)</f>
        <v>#DIV/0!</v>
      </c>
      <c r="F1574" s="7">
        <f t="shared" si="58"/>
        <v>0</v>
      </c>
      <c r="G1574" s="2">
        <f>AVERAGE(F1574:F1575)</f>
        <v>0</v>
      </c>
      <c r="H1574" s="2" t="e">
        <f>STDEV(B1574:B1575)/AVERAGE(B1574:B1575)*100</f>
        <v>#DIV/0!</v>
      </c>
      <c r="I1574" t="e">
        <f>IF(OR(H1574&gt;15,(AND(H1574&gt;10,E1574&gt;0.4))),"RERUN","")</f>
        <v>#DIV/0!</v>
      </c>
      <c r="J1574" t="e">
        <f>IF(E1574&gt;5, "DILUTE","")</f>
        <v>#DIV/0!</v>
      </c>
      <c r="K1574" t="str">
        <f t="shared" si="59"/>
        <v>BDL</v>
      </c>
      <c r="O1574" s="32"/>
      <c r="P1574">
        <v>1735</v>
      </c>
    </row>
    <row r="1575" spans="2:16" x14ac:dyDescent="0.25">
      <c r="B1575"/>
      <c r="C1575"/>
      <c r="F1575" s="7">
        <f t="shared" si="58"/>
        <v>0</v>
      </c>
      <c r="K1575" t="str">
        <f t="shared" si="59"/>
        <v>BDL</v>
      </c>
      <c r="O1575" s="32"/>
      <c r="P1575">
        <v>1736</v>
      </c>
    </row>
    <row r="1576" spans="2:16" x14ac:dyDescent="0.25">
      <c r="B1576"/>
      <c r="C1576"/>
      <c r="E1576" s="1" t="e">
        <f>AVERAGE(C1576:C1577)</f>
        <v>#DIV/0!</v>
      </c>
      <c r="F1576" s="7">
        <f t="shared" si="58"/>
        <v>0</v>
      </c>
      <c r="G1576" s="2">
        <f>AVERAGE(F1576:F1577)</f>
        <v>0</v>
      </c>
      <c r="H1576" s="2" t="e">
        <f>STDEV(B1576:B1577)/AVERAGE(B1576:B1577)*100</f>
        <v>#DIV/0!</v>
      </c>
      <c r="I1576" t="e">
        <f>IF(OR(H1576&gt;15,(AND(H1576&gt;10,E1576&gt;0.4))),"RERUN","")</f>
        <v>#DIV/0!</v>
      </c>
      <c r="J1576" t="e">
        <f>IF(E1576&gt;5, "DILUTE","")</f>
        <v>#DIV/0!</v>
      </c>
      <c r="K1576" t="str">
        <f t="shared" si="59"/>
        <v>BDL</v>
      </c>
      <c r="O1576" s="32"/>
      <c r="P1576">
        <v>1737</v>
      </c>
    </row>
    <row r="1577" spans="2:16" x14ac:dyDescent="0.25">
      <c r="B1577"/>
      <c r="C1577"/>
      <c r="F1577" s="7">
        <f t="shared" si="58"/>
        <v>0</v>
      </c>
      <c r="K1577" t="str">
        <f t="shared" si="59"/>
        <v>BDL</v>
      </c>
      <c r="O1577" s="32"/>
      <c r="P1577">
        <v>1738</v>
      </c>
    </row>
    <row r="1578" spans="2:16" x14ac:dyDescent="0.25">
      <c r="B1578"/>
      <c r="C1578"/>
      <c r="E1578" s="1" t="e">
        <f>AVERAGE(C1578:C1579)</f>
        <v>#DIV/0!</v>
      </c>
      <c r="F1578" s="7">
        <f t="shared" si="58"/>
        <v>0</v>
      </c>
      <c r="G1578" s="2">
        <f>AVERAGE(F1578:F1579)</f>
        <v>0</v>
      </c>
      <c r="H1578" s="2" t="e">
        <f>STDEV(B1578:B1579)/AVERAGE(B1578:B1579)*100</f>
        <v>#DIV/0!</v>
      </c>
      <c r="I1578" t="e">
        <f>IF(OR(H1578&gt;15,(AND(H1578&gt;10,E1578&gt;0.4))),"RERUN","")</f>
        <v>#DIV/0!</v>
      </c>
      <c r="J1578" t="e">
        <f>IF(E1578&gt;5, "DILUTE","")</f>
        <v>#DIV/0!</v>
      </c>
      <c r="K1578" t="str">
        <f t="shared" si="59"/>
        <v>BDL</v>
      </c>
      <c r="O1578" s="32"/>
      <c r="P1578">
        <v>1739</v>
      </c>
    </row>
    <row r="1579" spans="2:16" x14ac:dyDescent="0.25">
      <c r="B1579"/>
      <c r="C1579"/>
      <c r="F1579" s="7">
        <f t="shared" si="58"/>
        <v>0</v>
      </c>
      <c r="K1579" t="str">
        <f t="shared" si="59"/>
        <v>BDL</v>
      </c>
      <c r="O1579" s="32"/>
      <c r="P1579">
        <v>1740</v>
      </c>
    </row>
    <row r="1580" spans="2:16" x14ac:dyDescent="0.25">
      <c r="B1580"/>
      <c r="C1580"/>
      <c r="E1580" s="1" t="e">
        <f>AVERAGE(C1580:C1581)</f>
        <v>#DIV/0!</v>
      </c>
      <c r="F1580" s="7">
        <f t="shared" si="58"/>
        <v>0</v>
      </c>
      <c r="G1580" s="2">
        <f>AVERAGE(F1580:F1581)</f>
        <v>0</v>
      </c>
      <c r="H1580" s="2" t="e">
        <f>STDEV(B1580:B1581)/AVERAGE(B1580:B1581)*100</f>
        <v>#DIV/0!</v>
      </c>
      <c r="I1580" t="e">
        <f>IF(OR(H1580&gt;15,(AND(H1580&gt;10,E1580&gt;0.4))),"RERUN","")</f>
        <v>#DIV/0!</v>
      </c>
      <c r="J1580" t="e">
        <f>IF(E1580&gt;5, "DILUTE","")</f>
        <v>#DIV/0!</v>
      </c>
      <c r="K1580" t="str">
        <f t="shared" si="59"/>
        <v>BDL</v>
      </c>
      <c r="O1580" s="32"/>
      <c r="P1580">
        <v>1741</v>
      </c>
    </row>
    <row r="1581" spans="2:16" x14ac:dyDescent="0.25">
      <c r="B1581"/>
      <c r="C1581"/>
      <c r="F1581" s="7">
        <f t="shared" si="58"/>
        <v>0</v>
      </c>
      <c r="K1581" t="str">
        <f t="shared" si="59"/>
        <v>BDL</v>
      </c>
      <c r="O1581" s="32"/>
      <c r="P1581">
        <v>1742</v>
      </c>
    </row>
    <row r="1582" spans="2:16" x14ac:dyDescent="0.25">
      <c r="B1582"/>
      <c r="C1582"/>
      <c r="E1582" s="1" t="e">
        <f>AVERAGE(C1582:C1583)</f>
        <v>#DIV/0!</v>
      </c>
      <c r="F1582" s="7">
        <f t="shared" si="58"/>
        <v>0</v>
      </c>
      <c r="G1582" s="2">
        <f>AVERAGE(F1582:F1583)</f>
        <v>0</v>
      </c>
      <c r="H1582" s="2" t="e">
        <f>STDEV(B1582:B1583)/AVERAGE(B1582:B1583)*100</f>
        <v>#DIV/0!</v>
      </c>
      <c r="I1582" t="e">
        <f>IF(OR(H1582&gt;15,(AND(H1582&gt;10,E1582&gt;0.4))),"RERUN","")</f>
        <v>#DIV/0!</v>
      </c>
      <c r="J1582" t="e">
        <f>IF(E1582&gt;5, "DILUTE","")</f>
        <v>#DIV/0!</v>
      </c>
      <c r="K1582" t="str">
        <f t="shared" si="59"/>
        <v>BDL</v>
      </c>
      <c r="O1582" s="32"/>
      <c r="P1582">
        <v>1743</v>
      </c>
    </row>
    <row r="1583" spans="2:16" x14ac:dyDescent="0.25">
      <c r="B1583"/>
      <c r="C1583"/>
      <c r="F1583" s="7">
        <f t="shared" si="58"/>
        <v>0</v>
      </c>
      <c r="K1583" t="str">
        <f t="shared" si="59"/>
        <v>BDL</v>
      </c>
      <c r="O1583" s="32"/>
      <c r="P1583">
        <v>1744</v>
      </c>
    </row>
    <row r="1584" spans="2:16" x14ac:dyDescent="0.25">
      <c r="B1584"/>
      <c r="C1584"/>
      <c r="E1584" s="1" t="e">
        <f>AVERAGE(C1584:C1585)</f>
        <v>#DIV/0!</v>
      </c>
      <c r="F1584" s="7">
        <f t="shared" si="58"/>
        <v>0</v>
      </c>
      <c r="G1584" s="2">
        <f>AVERAGE(F1584:F1585)</f>
        <v>0</v>
      </c>
      <c r="H1584" s="2" t="e">
        <f>STDEV(B1584:B1585)/AVERAGE(B1584:B1585)*100</f>
        <v>#DIV/0!</v>
      </c>
      <c r="I1584" t="e">
        <f>IF(OR(H1584&gt;15,(AND(H1584&gt;10,E1584&gt;0.4))),"RERUN","")</f>
        <v>#DIV/0!</v>
      </c>
      <c r="J1584" t="e">
        <f>IF(E1584&gt;5, "DILUTE","")</f>
        <v>#DIV/0!</v>
      </c>
      <c r="K1584" t="str">
        <f t="shared" si="59"/>
        <v>BDL</v>
      </c>
      <c r="O1584" s="32"/>
      <c r="P1584">
        <v>1745</v>
      </c>
    </row>
    <row r="1585" spans="2:16" x14ac:dyDescent="0.25">
      <c r="B1585"/>
      <c r="C1585"/>
      <c r="F1585" s="7">
        <f t="shared" si="58"/>
        <v>0</v>
      </c>
      <c r="K1585" t="str">
        <f t="shared" si="59"/>
        <v>BDL</v>
      </c>
      <c r="O1585" s="32"/>
      <c r="P1585">
        <v>1746</v>
      </c>
    </row>
    <row r="1586" spans="2:16" x14ac:dyDescent="0.25">
      <c r="B1586"/>
      <c r="C1586"/>
      <c r="E1586" s="1" t="e">
        <f>AVERAGE(C1586:C1587)</f>
        <v>#DIV/0!</v>
      </c>
      <c r="F1586" s="7">
        <f t="shared" si="58"/>
        <v>0</v>
      </c>
      <c r="G1586" s="2">
        <f>AVERAGE(F1586:F1587)</f>
        <v>0</v>
      </c>
      <c r="H1586" s="2" t="e">
        <f>STDEV(B1586:B1587)/AVERAGE(B1586:B1587)*100</f>
        <v>#DIV/0!</v>
      </c>
      <c r="I1586" t="e">
        <f>IF(OR(H1586&gt;15,(AND(H1586&gt;10,E1586&gt;0.4))),"RERUN","")</f>
        <v>#DIV/0!</v>
      </c>
      <c r="J1586" t="e">
        <f>IF(E1586&gt;5, "DILUTE","")</f>
        <v>#DIV/0!</v>
      </c>
      <c r="K1586" t="str">
        <f t="shared" si="59"/>
        <v>BDL</v>
      </c>
      <c r="O1586" s="32"/>
      <c r="P1586">
        <v>1747</v>
      </c>
    </row>
    <row r="1587" spans="2:16" x14ac:dyDescent="0.25">
      <c r="B1587"/>
      <c r="C1587"/>
      <c r="F1587" s="7">
        <f t="shared" si="58"/>
        <v>0</v>
      </c>
      <c r="K1587" t="str">
        <f t="shared" si="59"/>
        <v>BDL</v>
      </c>
      <c r="O1587" s="32"/>
      <c r="P1587">
        <v>1748</v>
      </c>
    </row>
    <row r="1588" spans="2:16" x14ac:dyDescent="0.25">
      <c r="B1588"/>
      <c r="C1588"/>
      <c r="E1588" s="1" t="e">
        <f>AVERAGE(C1588:C1589)</f>
        <v>#DIV/0!</v>
      </c>
      <c r="F1588" s="7">
        <f t="shared" si="58"/>
        <v>0</v>
      </c>
      <c r="G1588" s="2">
        <f>AVERAGE(F1588:F1589)</f>
        <v>0</v>
      </c>
      <c r="H1588" s="2" t="e">
        <f>STDEV(B1588:B1589)/AVERAGE(B1588:B1589)*100</f>
        <v>#DIV/0!</v>
      </c>
      <c r="I1588" t="e">
        <f>IF(OR(H1588&gt;15,(AND(H1588&gt;10,E1588&gt;0.4))),"RERUN","")</f>
        <v>#DIV/0!</v>
      </c>
      <c r="J1588" t="e">
        <f>IF(E1588&gt;5, "DILUTE","")</f>
        <v>#DIV/0!</v>
      </c>
      <c r="K1588" t="str">
        <f t="shared" si="59"/>
        <v>BDL</v>
      </c>
      <c r="O1588" s="32"/>
      <c r="P1588">
        <v>1749</v>
      </c>
    </row>
    <row r="1589" spans="2:16" x14ac:dyDescent="0.25">
      <c r="B1589"/>
      <c r="C1589"/>
      <c r="F1589" s="7">
        <f t="shared" si="58"/>
        <v>0</v>
      </c>
      <c r="K1589" t="str">
        <f t="shared" si="59"/>
        <v>BDL</v>
      </c>
      <c r="O1589" s="32"/>
      <c r="P1589">
        <v>1750</v>
      </c>
    </row>
    <row r="1590" spans="2:16" x14ac:dyDescent="0.25">
      <c r="B1590"/>
      <c r="C1590"/>
      <c r="E1590" s="1" t="e">
        <f>AVERAGE(C1590:C1591)</f>
        <v>#DIV/0!</v>
      </c>
      <c r="F1590" s="7">
        <f t="shared" si="58"/>
        <v>0</v>
      </c>
      <c r="G1590" s="2">
        <f>AVERAGE(F1590:F1591)</f>
        <v>0</v>
      </c>
      <c r="H1590" s="2" t="e">
        <f>STDEV(B1590:B1591)/AVERAGE(B1590:B1591)*100</f>
        <v>#DIV/0!</v>
      </c>
      <c r="I1590" t="e">
        <f>IF(OR(H1590&gt;15,(AND(H1590&gt;10,E1590&gt;0.4))),"RERUN","")</f>
        <v>#DIV/0!</v>
      </c>
      <c r="J1590" t="e">
        <f>IF(E1590&gt;5, "DILUTE","")</f>
        <v>#DIV/0!</v>
      </c>
      <c r="K1590" t="str">
        <f t="shared" si="59"/>
        <v>BDL</v>
      </c>
      <c r="O1590" s="32"/>
      <c r="P1590">
        <v>1751</v>
      </c>
    </row>
    <row r="1591" spans="2:16" x14ac:dyDescent="0.25">
      <c r="B1591"/>
      <c r="C1591"/>
      <c r="F1591" s="7">
        <f t="shared" si="58"/>
        <v>0</v>
      </c>
      <c r="K1591" t="str">
        <f t="shared" si="59"/>
        <v>BDL</v>
      </c>
      <c r="O1591" s="32"/>
      <c r="P1591">
        <v>1752</v>
      </c>
    </row>
    <row r="1592" spans="2:16" x14ac:dyDescent="0.25">
      <c r="B1592"/>
      <c r="C1592"/>
      <c r="E1592" s="1" t="e">
        <f>AVERAGE(C1592:C1593)</f>
        <v>#DIV/0!</v>
      </c>
      <c r="F1592" s="7">
        <f t="shared" si="58"/>
        <v>0</v>
      </c>
      <c r="G1592" s="2">
        <f>AVERAGE(F1592:F1593)</f>
        <v>0</v>
      </c>
      <c r="H1592" s="2" t="e">
        <f>STDEV(B1592:B1593)/AVERAGE(B1592:B1593)*100</f>
        <v>#DIV/0!</v>
      </c>
      <c r="I1592" t="e">
        <f>IF(OR(H1592&gt;15,(AND(H1592&gt;10,E1592&gt;0.4))),"RERUN","")</f>
        <v>#DIV/0!</v>
      </c>
      <c r="J1592" t="e">
        <f>IF(E1592&gt;5, "DILUTE","")</f>
        <v>#DIV/0!</v>
      </c>
      <c r="K1592" t="str">
        <f t="shared" si="59"/>
        <v>BDL</v>
      </c>
      <c r="O1592" s="32"/>
      <c r="P1592">
        <v>1753</v>
      </c>
    </row>
    <row r="1593" spans="2:16" x14ac:dyDescent="0.25">
      <c r="B1593"/>
      <c r="C1593"/>
      <c r="F1593" s="7">
        <f t="shared" si="58"/>
        <v>0</v>
      </c>
      <c r="K1593" t="str">
        <f t="shared" si="59"/>
        <v>BDL</v>
      </c>
      <c r="O1593" s="32"/>
      <c r="P1593">
        <v>1754</v>
      </c>
    </row>
    <row r="1594" spans="2:16" x14ac:dyDescent="0.25">
      <c r="B1594"/>
      <c r="C1594"/>
      <c r="E1594" s="1" t="e">
        <f>AVERAGE(C1594:C1595)</f>
        <v>#DIV/0!</v>
      </c>
      <c r="F1594" s="7">
        <f t="shared" si="58"/>
        <v>0</v>
      </c>
      <c r="G1594" s="2">
        <f>AVERAGE(F1594:F1595)</f>
        <v>0</v>
      </c>
      <c r="H1594" s="2" t="e">
        <f>STDEV(B1594:B1595)/AVERAGE(B1594:B1595)*100</f>
        <v>#DIV/0!</v>
      </c>
      <c r="I1594" t="e">
        <f>IF(OR(H1594&gt;15,(AND(H1594&gt;10,E1594&gt;0.4))),"RERUN","")</f>
        <v>#DIV/0!</v>
      </c>
      <c r="J1594" t="e">
        <f>IF(E1594&gt;5, "DILUTE","")</f>
        <v>#DIV/0!</v>
      </c>
      <c r="K1594" t="str">
        <f t="shared" si="59"/>
        <v>BDL</v>
      </c>
      <c r="O1594" s="32"/>
      <c r="P1594">
        <v>1755</v>
      </c>
    </row>
    <row r="1595" spans="2:16" x14ac:dyDescent="0.25">
      <c r="B1595"/>
      <c r="C1595"/>
      <c r="F1595" s="7">
        <f t="shared" si="58"/>
        <v>0</v>
      </c>
      <c r="K1595" t="str">
        <f t="shared" si="59"/>
        <v>BDL</v>
      </c>
      <c r="O1595" s="32"/>
      <c r="P1595">
        <v>1756</v>
      </c>
    </row>
    <row r="1596" spans="2:16" x14ac:dyDescent="0.25">
      <c r="B1596"/>
      <c r="C1596"/>
      <c r="E1596" s="1" t="e">
        <f>AVERAGE(C1596:C1597)</f>
        <v>#DIV/0!</v>
      </c>
      <c r="F1596" s="7">
        <f t="shared" si="58"/>
        <v>0</v>
      </c>
      <c r="G1596" s="2">
        <f>AVERAGE(F1596:F1597)</f>
        <v>0</v>
      </c>
      <c r="H1596" s="2" t="e">
        <f>STDEV(B1596:B1597)/AVERAGE(B1596:B1597)*100</f>
        <v>#DIV/0!</v>
      </c>
      <c r="I1596" t="e">
        <f>IF(OR(H1596&gt;15,(AND(H1596&gt;10,E1596&gt;0.4))),"RERUN","")</f>
        <v>#DIV/0!</v>
      </c>
      <c r="J1596" t="e">
        <f>IF(E1596&gt;5, "DILUTE","")</f>
        <v>#DIV/0!</v>
      </c>
      <c r="K1596" t="str">
        <f t="shared" si="59"/>
        <v>BDL</v>
      </c>
      <c r="O1596" s="32"/>
      <c r="P1596">
        <v>1757</v>
      </c>
    </row>
    <row r="1597" spans="2:16" x14ac:dyDescent="0.25">
      <c r="B1597"/>
      <c r="C1597"/>
      <c r="F1597" s="7">
        <f t="shared" si="58"/>
        <v>0</v>
      </c>
      <c r="K1597" t="str">
        <f t="shared" si="59"/>
        <v>BDL</v>
      </c>
      <c r="O1597" s="32"/>
      <c r="P1597">
        <v>1758</v>
      </c>
    </row>
    <row r="1598" spans="2:16" x14ac:dyDescent="0.25">
      <c r="B1598"/>
      <c r="C1598"/>
      <c r="E1598" s="1" t="e">
        <f>AVERAGE(C1598:C1599)</f>
        <v>#DIV/0!</v>
      </c>
      <c r="F1598" s="7">
        <f t="shared" si="58"/>
        <v>0</v>
      </c>
      <c r="G1598" s="2">
        <f>AVERAGE(F1598:F1599)</f>
        <v>0</v>
      </c>
      <c r="H1598" s="2" t="e">
        <f>STDEV(B1598:B1599)/AVERAGE(B1598:B1599)*100</f>
        <v>#DIV/0!</v>
      </c>
      <c r="I1598" t="e">
        <f>IF(OR(H1598&gt;15,(AND(H1598&gt;10,E1598&gt;0.4))),"RERUN","")</f>
        <v>#DIV/0!</v>
      </c>
      <c r="J1598" t="e">
        <f>IF(E1598&gt;5, "DILUTE","")</f>
        <v>#DIV/0!</v>
      </c>
      <c r="K1598" t="str">
        <f t="shared" si="59"/>
        <v>BDL</v>
      </c>
      <c r="O1598" s="32"/>
      <c r="P1598">
        <v>1759</v>
      </c>
    </row>
    <row r="1599" spans="2:16" x14ac:dyDescent="0.25">
      <c r="B1599"/>
      <c r="C1599"/>
      <c r="F1599" s="7">
        <f t="shared" si="58"/>
        <v>0</v>
      </c>
      <c r="K1599" t="str">
        <f t="shared" si="59"/>
        <v>BDL</v>
      </c>
      <c r="O1599" s="32"/>
      <c r="P1599">
        <v>1760</v>
      </c>
    </row>
    <row r="1600" spans="2:16" x14ac:dyDescent="0.25">
      <c r="B1600"/>
      <c r="C1600"/>
      <c r="E1600" s="1" t="e">
        <f>AVERAGE(C1600:C1601)</f>
        <v>#DIV/0!</v>
      </c>
      <c r="F1600" s="7">
        <f t="shared" si="58"/>
        <v>0</v>
      </c>
      <c r="G1600" s="2">
        <f>AVERAGE(F1600:F1601)</f>
        <v>0</v>
      </c>
      <c r="H1600" s="2" t="e">
        <f>STDEV(B1600:B1601)/AVERAGE(B1600:B1601)*100</f>
        <v>#DIV/0!</v>
      </c>
      <c r="I1600" t="e">
        <f>IF(OR(H1600&gt;15,(AND(H1600&gt;10,E1600&gt;0.4))),"RERUN","")</f>
        <v>#DIV/0!</v>
      </c>
      <c r="J1600" t="e">
        <f>IF(E1600&gt;5, "DILUTE","")</f>
        <v>#DIV/0!</v>
      </c>
      <c r="K1600" t="str">
        <f t="shared" si="59"/>
        <v>BDL</v>
      </c>
      <c r="O1600" s="32"/>
      <c r="P1600">
        <v>1761</v>
      </c>
    </row>
    <row r="1601" spans="2:16" x14ac:dyDescent="0.25">
      <c r="B1601"/>
      <c r="C1601"/>
      <c r="F1601" s="7">
        <f t="shared" si="58"/>
        <v>0</v>
      </c>
      <c r="K1601" t="str">
        <f t="shared" si="59"/>
        <v>BDL</v>
      </c>
      <c r="O1601" s="32"/>
      <c r="P1601">
        <v>1762</v>
      </c>
    </row>
    <row r="1602" spans="2:16" x14ac:dyDescent="0.25">
      <c r="B1602"/>
      <c r="C1602"/>
      <c r="E1602" s="1" t="e">
        <f>AVERAGE(C1602:C1603)</f>
        <v>#DIV/0!</v>
      </c>
      <c r="F1602" s="7">
        <f t="shared" si="58"/>
        <v>0</v>
      </c>
      <c r="G1602" s="2">
        <f>AVERAGE(F1602:F1603)</f>
        <v>0</v>
      </c>
      <c r="H1602" s="2" t="e">
        <f>STDEV(B1602:B1603)/AVERAGE(B1602:B1603)*100</f>
        <v>#DIV/0!</v>
      </c>
      <c r="I1602" t="e">
        <f>IF(OR(H1602&gt;15,(AND(H1602&gt;10,E1602&gt;0.4))),"RERUN","")</f>
        <v>#DIV/0!</v>
      </c>
      <c r="J1602" t="e">
        <f>IF(E1602&gt;5, "DILUTE","")</f>
        <v>#DIV/0!</v>
      </c>
      <c r="K1602" t="str">
        <f t="shared" si="59"/>
        <v>BDL</v>
      </c>
      <c r="O1602" s="32"/>
      <c r="P1602">
        <v>1763</v>
      </c>
    </row>
    <row r="1603" spans="2:16" x14ac:dyDescent="0.25">
      <c r="B1603"/>
      <c r="C1603"/>
      <c r="F1603" s="7">
        <f t="shared" si="58"/>
        <v>0</v>
      </c>
      <c r="K1603" t="str">
        <f t="shared" si="59"/>
        <v>BDL</v>
      </c>
      <c r="O1603" s="32"/>
      <c r="P1603">
        <v>1764</v>
      </c>
    </row>
    <row r="1604" spans="2:16" x14ac:dyDescent="0.25">
      <c r="B1604"/>
      <c r="C1604"/>
      <c r="E1604" s="1" t="e">
        <f>AVERAGE(C1604:C1605)</f>
        <v>#DIV/0!</v>
      </c>
      <c r="F1604" s="7">
        <f t="shared" si="58"/>
        <v>0</v>
      </c>
      <c r="G1604" s="2">
        <f>AVERAGE(F1604:F1605)</f>
        <v>0</v>
      </c>
      <c r="H1604" s="2" t="e">
        <f>STDEV(B1604:B1605)/AVERAGE(B1604:B1605)*100</f>
        <v>#DIV/0!</v>
      </c>
      <c r="I1604" t="e">
        <f>IF(OR(H1604&gt;15,(AND(H1604&gt;10,E1604&gt;0.4))),"RERUN","")</f>
        <v>#DIV/0!</v>
      </c>
      <c r="J1604" t="e">
        <f>IF(E1604&gt;5, "DILUTE","")</f>
        <v>#DIV/0!</v>
      </c>
      <c r="K1604" t="str">
        <f t="shared" si="59"/>
        <v>BDL</v>
      </c>
      <c r="O1604" s="32"/>
      <c r="P1604">
        <v>1765</v>
      </c>
    </row>
    <row r="1605" spans="2:16" x14ac:dyDescent="0.25">
      <c r="B1605"/>
      <c r="C1605"/>
      <c r="F1605" s="7">
        <f t="shared" si="58"/>
        <v>0</v>
      </c>
      <c r="K1605" t="str">
        <f t="shared" si="59"/>
        <v>BDL</v>
      </c>
      <c r="O1605" s="32"/>
      <c r="P1605">
        <v>1766</v>
      </c>
    </row>
    <row r="1606" spans="2:16" x14ac:dyDescent="0.25">
      <c r="B1606"/>
      <c r="C1606"/>
      <c r="E1606" s="1" t="e">
        <f>AVERAGE(C1606:C1607)</f>
        <v>#DIV/0!</v>
      </c>
      <c r="F1606" s="7">
        <f t="shared" si="58"/>
        <v>0</v>
      </c>
      <c r="G1606" s="2">
        <f>AVERAGE(F1606:F1607)</f>
        <v>0</v>
      </c>
      <c r="H1606" s="2" t="e">
        <f>STDEV(B1606:B1607)/AVERAGE(B1606:B1607)*100</f>
        <v>#DIV/0!</v>
      </c>
      <c r="I1606" t="e">
        <f>IF(OR(H1606&gt;15,(AND(H1606&gt;10,E1606&gt;0.4))),"RERUN","")</f>
        <v>#DIV/0!</v>
      </c>
      <c r="J1606" t="e">
        <f>IF(E1606&gt;5, "DILUTE","")</f>
        <v>#DIV/0!</v>
      </c>
      <c r="K1606" t="str">
        <f t="shared" si="59"/>
        <v>BDL</v>
      </c>
      <c r="O1606" s="32"/>
      <c r="P1606">
        <v>1767</v>
      </c>
    </row>
    <row r="1607" spans="2:16" x14ac:dyDescent="0.25">
      <c r="B1607"/>
      <c r="C1607"/>
      <c r="F1607" s="7">
        <f t="shared" si="58"/>
        <v>0</v>
      </c>
      <c r="K1607" t="str">
        <f t="shared" si="59"/>
        <v>BDL</v>
      </c>
      <c r="O1607" s="32"/>
      <c r="P1607">
        <v>1768</v>
      </c>
    </row>
    <row r="1608" spans="2:16" x14ac:dyDescent="0.25">
      <c r="B1608"/>
      <c r="C1608"/>
      <c r="E1608" s="1" t="e">
        <f>AVERAGE(C1608:C1609)</f>
        <v>#DIV/0!</v>
      </c>
      <c r="F1608" s="7">
        <f t="shared" si="58"/>
        <v>0</v>
      </c>
      <c r="G1608" s="2">
        <f>AVERAGE(F1608:F1609)</f>
        <v>0</v>
      </c>
      <c r="H1608" s="2" t="e">
        <f>STDEV(B1608:B1609)/AVERAGE(B1608:B1609)*100</f>
        <v>#DIV/0!</v>
      </c>
      <c r="I1608" t="e">
        <f>IF(OR(H1608&gt;15,(AND(H1608&gt;10,E1608&gt;0.4))),"RERUN","")</f>
        <v>#DIV/0!</v>
      </c>
      <c r="J1608" t="e">
        <f>IF(E1608&gt;5, "DILUTE","")</f>
        <v>#DIV/0!</v>
      </c>
      <c r="K1608" t="str">
        <f t="shared" si="59"/>
        <v>BDL</v>
      </c>
      <c r="O1608" s="32"/>
      <c r="P1608">
        <v>1769</v>
      </c>
    </row>
    <row r="1609" spans="2:16" x14ac:dyDescent="0.25">
      <c r="B1609"/>
      <c r="C1609"/>
      <c r="F1609" s="7">
        <f t="shared" si="58"/>
        <v>0</v>
      </c>
      <c r="K1609" t="str">
        <f t="shared" si="59"/>
        <v>BDL</v>
      </c>
      <c r="O1609" s="32"/>
      <c r="P1609">
        <v>1770</v>
      </c>
    </row>
    <row r="1610" spans="2:16" x14ac:dyDescent="0.25">
      <c r="B1610"/>
      <c r="C1610"/>
      <c r="E1610" s="1" t="e">
        <f>AVERAGE(C1610:C1611)</f>
        <v>#DIV/0!</v>
      </c>
      <c r="F1610" s="7">
        <f t="shared" si="58"/>
        <v>0</v>
      </c>
      <c r="G1610" s="2">
        <f>AVERAGE(F1610:F1611)</f>
        <v>0</v>
      </c>
      <c r="H1610" s="2" t="e">
        <f>STDEV(B1610:B1611)/AVERAGE(B1610:B1611)*100</f>
        <v>#DIV/0!</v>
      </c>
      <c r="I1610" t="e">
        <f>IF(OR(H1610&gt;15,(AND(H1610&gt;10,E1610&gt;0.4))),"RERUN","")</f>
        <v>#DIV/0!</v>
      </c>
      <c r="J1610" t="e">
        <f>IF(E1610&gt;5, "DILUTE","")</f>
        <v>#DIV/0!</v>
      </c>
      <c r="K1610" t="str">
        <f t="shared" si="59"/>
        <v>BDL</v>
      </c>
      <c r="O1610" s="32"/>
      <c r="P1610">
        <v>1771</v>
      </c>
    </row>
    <row r="1611" spans="2:16" x14ac:dyDescent="0.25">
      <c r="B1611"/>
      <c r="C1611"/>
      <c r="F1611" s="7">
        <f t="shared" si="58"/>
        <v>0</v>
      </c>
      <c r="K1611" t="str">
        <f t="shared" si="59"/>
        <v>BDL</v>
      </c>
      <c r="O1611" s="32"/>
      <c r="P1611">
        <v>1772</v>
      </c>
    </row>
    <row r="1612" spans="2:16" x14ac:dyDescent="0.25">
      <c r="B1612"/>
      <c r="C1612"/>
      <c r="E1612" s="1" t="e">
        <f>AVERAGE(C1612:C1613)</f>
        <v>#DIV/0!</v>
      </c>
      <c r="F1612" s="7">
        <f t="shared" si="58"/>
        <v>0</v>
      </c>
      <c r="G1612" s="2">
        <f>AVERAGE(F1612:F1613)</f>
        <v>0</v>
      </c>
      <c r="H1612" s="2" t="e">
        <f>STDEV(B1612:B1613)/AVERAGE(B1612:B1613)*100</f>
        <v>#DIV/0!</v>
      </c>
      <c r="I1612" t="e">
        <f>IF(OR(H1612&gt;15,(AND(H1612&gt;10,E1612&gt;0.4))),"RERUN","")</f>
        <v>#DIV/0!</v>
      </c>
      <c r="J1612" t="e">
        <f>IF(E1612&gt;5, "DILUTE","")</f>
        <v>#DIV/0!</v>
      </c>
      <c r="K1612" t="str">
        <f t="shared" si="59"/>
        <v>BDL</v>
      </c>
      <c r="O1612" s="32"/>
      <c r="P1612">
        <v>1773</v>
      </c>
    </row>
    <row r="1613" spans="2:16" x14ac:dyDescent="0.25">
      <c r="B1613"/>
      <c r="C1613"/>
      <c r="F1613" s="7">
        <f t="shared" si="58"/>
        <v>0</v>
      </c>
      <c r="K1613" t="str">
        <f t="shared" si="59"/>
        <v>BDL</v>
      </c>
      <c r="O1613" s="32"/>
      <c r="P1613">
        <v>1774</v>
      </c>
    </row>
    <row r="1614" spans="2:16" x14ac:dyDescent="0.25">
      <c r="B1614"/>
      <c r="C1614"/>
      <c r="E1614" s="1" t="e">
        <f>AVERAGE(C1614:C1615)</f>
        <v>#DIV/0!</v>
      </c>
      <c r="F1614" s="7">
        <f t="shared" si="58"/>
        <v>0</v>
      </c>
      <c r="G1614" s="2">
        <f>AVERAGE(F1614:F1615)</f>
        <v>0</v>
      </c>
      <c r="H1614" s="2" t="e">
        <f>STDEV(B1614:B1615)/AVERAGE(B1614:B1615)*100</f>
        <v>#DIV/0!</v>
      </c>
      <c r="I1614" t="e">
        <f>IF(OR(H1614&gt;15,(AND(H1614&gt;10,E1614&gt;0.4))),"RERUN","")</f>
        <v>#DIV/0!</v>
      </c>
      <c r="J1614" t="e">
        <f>IF(E1614&gt;5, "DILUTE","")</f>
        <v>#DIV/0!</v>
      </c>
      <c r="K1614" t="str">
        <f t="shared" si="59"/>
        <v>BDL</v>
      </c>
      <c r="O1614" s="32"/>
      <c r="P1614">
        <v>1775</v>
      </c>
    </row>
    <row r="1615" spans="2:16" x14ac:dyDescent="0.25">
      <c r="B1615"/>
      <c r="C1615"/>
      <c r="F1615" s="7">
        <f t="shared" si="58"/>
        <v>0</v>
      </c>
      <c r="K1615" t="str">
        <f t="shared" si="59"/>
        <v>BDL</v>
      </c>
      <c r="O1615" s="32"/>
      <c r="P1615">
        <v>1776</v>
      </c>
    </row>
    <row r="1616" spans="2:16" x14ac:dyDescent="0.25">
      <c r="B1616"/>
      <c r="C1616"/>
      <c r="E1616" s="1" t="e">
        <f>AVERAGE(C1616:C1617)</f>
        <v>#DIV/0!</v>
      </c>
      <c r="F1616" s="7">
        <f t="shared" si="58"/>
        <v>0</v>
      </c>
      <c r="G1616" s="2">
        <f>AVERAGE(F1616:F1617)</f>
        <v>0</v>
      </c>
      <c r="H1616" s="2" t="e">
        <f>STDEV(B1616:B1617)/AVERAGE(B1616:B1617)*100</f>
        <v>#DIV/0!</v>
      </c>
      <c r="I1616" t="e">
        <f>IF(OR(H1616&gt;15,(AND(H1616&gt;10,E1616&gt;0.4))),"RERUN","")</f>
        <v>#DIV/0!</v>
      </c>
      <c r="J1616" t="e">
        <f>IF(E1616&gt;5, "DILUTE","")</f>
        <v>#DIV/0!</v>
      </c>
      <c r="K1616" t="str">
        <f t="shared" si="59"/>
        <v>BDL</v>
      </c>
      <c r="O1616" s="32"/>
      <c r="P1616">
        <v>1777</v>
      </c>
    </row>
    <row r="1617" spans="2:16" x14ac:dyDescent="0.25">
      <c r="B1617"/>
      <c r="C1617"/>
      <c r="F1617" s="7">
        <f t="shared" si="58"/>
        <v>0</v>
      </c>
      <c r="K1617" t="str">
        <f t="shared" si="59"/>
        <v>BDL</v>
      </c>
      <c r="O1617" s="32"/>
      <c r="P1617">
        <v>1778</v>
      </c>
    </row>
    <row r="1618" spans="2:16" x14ac:dyDescent="0.25">
      <c r="B1618"/>
      <c r="C1618"/>
      <c r="E1618" s="1" t="e">
        <f>AVERAGE(C1618:C1619)</f>
        <v>#DIV/0!</v>
      </c>
      <c r="F1618" s="7">
        <f t="shared" si="58"/>
        <v>0</v>
      </c>
      <c r="G1618" s="2">
        <f>AVERAGE(F1618:F1619)</f>
        <v>0</v>
      </c>
      <c r="H1618" s="2" t="e">
        <f>STDEV(B1618:B1619)/AVERAGE(B1618:B1619)*100</f>
        <v>#DIV/0!</v>
      </c>
      <c r="I1618" t="e">
        <f>IF(OR(H1618&gt;15,(AND(H1618&gt;10,E1618&gt;0.4))),"RERUN","")</f>
        <v>#DIV/0!</v>
      </c>
      <c r="J1618" t="e">
        <f>IF(E1618&gt;5, "DILUTE","")</f>
        <v>#DIV/0!</v>
      </c>
      <c r="K1618" t="str">
        <f t="shared" si="59"/>
        <v>BDL</v>
      </c>
      <c r="O1618" s="32"/>
      <c r="P1618">
        <v>1779</v>
      </c>
    </row>
    <row r="1619" spans="2:16" x14ac:dyDescent="0.25">
      <c r="B1619"/>
      <c r="C1619"/>
      <c r="F1619" s="7">
        <f t="shared" si="58"/>
        <v>0</v>
      </c>
      <c r="K1619" t="str">
        <f t="shared" si="59"/>
        <v>BDL</v>
      </c>
      <c r="O1619" s="32"/>
      <c r="P1619">
        <v>1780</v>
      </c>
    </row>
    <row r="1620" spans="2:16" x14ac:dyDescent="0.25">
      <c r="B1620"/>
      <c r="C1620"/>
      <c r="E1620" s="1" t="e">
        <f>AVERAGE(C1620:C1621)</f>
        <v>#DIV/0!</v>
      </c>
      <c r="F1620" s="7">
        <f t="shared" si="58"/>
        <v>0</v>
      </c>
      <c r="G1620" s="2">
        <f>AVERAGE(F1620:F1621)</f>
        <v>0</v>
      </c>
      <c r="H1620" s="2" t="e">
        <f>STDEV(B1620:B1621)/AVERAGE(B1620:B1621)*100</f>
        <v>#DIV/0!</v>
      </c>
      <c r="I1620" t="e">
        <f>IF(OR(H1620&gt;15,(AND(H1620&gt;10,E1620&gt;0.4))),"RERUN","")</f>
        <v>#DIV/0!</v>
      </c>
      <c r="J1620" t="e">
        <f>IF(E1620&gt;5, "DILUTE","")</f>
        <v>#DIV/0!</v>
      </c>
      <c r="K1620" t="str">
        <f t="shared" si="59"/>
        <v>BDL</v>
      </c>
      <c r="O1620" s="32"/>
      <c r="P1620">
        <v>1781</v>
      </c>
    </row>
    <row r="1621" spans="2:16" x14ac:dyDescent="0.25">
      <c r="B1621"/>
      <c r="C1621"/>
      <c r="F1621" s="7">
        <f t="shared" si="58"/>
        <v>0</v>
      </c>
      <c r="K1621" t="str">
        <f t="shared" si="59"/>
        <v>BDL</v>
      </c>
      <c r="O1621" s="32"/>
      <c r="P1621">
        <v>1782</v>
      </c>
    </row>
    <row r="1622" spans="2:16" x14ac:dyDescent="0.25">
      <c r="B1622"/>
      <c r="C1622"/>
      <c r="E1622" s="1" t="e">
        <f>AVERAGE(C1622:C1623)</f>
        <v>#DIV/0!</v>
      </c>
      <c r="F1622" s="7">
        <f t="shared" si="58"/>
        <v>0</v>
      </c>
      <c r="G1622" s="2">
        <f>AVERAGE(F1622:F1623)</f>
        <v>0</v>
      </c>
      <c r="H1622" s="2" t="e">
        <f>STDEV(B1622:B1623)/AVERAGE(B1622:B1623)*100</f>
        <v>#DIV/0!</v>
      </c>
      <c r="I1622" t="e">
        <f>IF(OR(H1622&gt;15,(AND(H1622&gt;10,E1622&gt;0.4))),"RERUN","")</f>
        <v>#DIV/0!</v>
      </c>
      <c r="J1622" t="e">
        <f>IF(E1622&gt;5, "DILUTE","")</f>
        <v>#DIV/0!</v>
      </c>
      <c r="K1622" t="str">
        <f t="shared" si="59"/>
        <v>BDL</v>
      </c>
      <c r="O1622" s="32"/>
      <c r="P1622">
        <v>1783</v>
      </c>
    </row>
    <row r="1623" spans="2:16" x14ac:dyDescent="0.25">
      <c r="B1623"/>
      <c r="C1623"/>
      <c r="F1623" s="7">
        <f t="shared" si="58"/>
        <v>0</v>
      </c>
      <c r="K1623" t="str">
        <f t="shared" si="59"/>
        <v>BDL</v>
      </c>
      <c r="O1623" s="32"/>
      <c r="P1623">
        <v>1784</v>
      </c>
    </row>
    <row r="1624" spans="2:16" x14ac:dyDescent="0.25">
      <c r="B1624"/>
      <c r="C1624"/>
      <c r="E1624" s="1" t="e">
        <f>AVERAGE(C1624:C1625)</f>
        <v>#DIV/0!</v>
      </c>
      <c r="F1624" s="7">
        <f t="shared" si="58"/>
        <v>0</v>
      </c>
      <c r="G1624" s="2">
        <f>AVERAGE(F1624:F1625)</f>
        <v>0</v>
      </c>
      <c r="H1624" s="2" t="e">
        <f>STDEV(B1624:B1625)/AVERAGE(B1624:B1625)*100</f>
        <v>#DIV/0!</v>
      </c>
      <c r="I1624" t="e">
        <f>IF(OR(H1624&gt;15,(AND(H1624&gt;10,E1624&gt;0.4))),"RERUN","")</f>
        <v>#DIV/0!</v>
      </c>
      <c r="J1624" t="e">
        <f>IF(E1624&gt;5, "DILUTE","")</f>
        <v>#DIV/0!</v>
      </c>
      <c r="K1624" t="str">
        <f t="shared" si="59"/>
        <v>BDL</v>
      </c>
      <c r="O1624" s="32"/>
      <c r="P1624">
        <v>1785</v>
      </c>
    </row>
    <row r="1625" spans="2:16" x14ac:dyDescent="0.25">
      <c r="B1625"/>
      <c r="C1625"/>
      <c r="F1625" s="7">
        <f t="shared" si="58"/>
        <v>0</v>
      </c>
      <c r="K1625" t="str">
        <f t="shared" si="59"/>
        <v>BDL</v>
      </c>
      <c r="O1625" s="32"/>
      <c r="P1625">
        <v>1786</v>
      </c>
    </row>
    <row r="1626" spans="2:16" x14ac:dyDescent="0.25">
      <c r="B1626"/>
      <c r="C1626"/>
      <c r="E1626" s="1" t="e">
        <f>AVERAGE(C1626:C1627)</f>
        <v>#DIV/0!</v>
      </c>
      <c r="F1626" s="7">
        <f t="shared" si="58"/>
        <v>0</v>
      </c>
      <c r="G1626" s="2">
        <f>AVERAGE(F1626:F1627)</f>
        <v>0</v>
      </c>
      <c r="H1626" s="2" t="e">
        <f>STDEV(B1626:B1627)/AVERAGE(B1626:B1627)*100</f>
        <v>#DIV/0!</v>
      </c>
      <c r="I1626" t="e">
        <f>IF(OR(H1626&gt;15,(AND(H1626&gt;10,E1626&gt;0.4))),"RERUN","")</f>
        <v>#DIV/0!</v>
      </c>
      <c r="J1626" t="e">
        <f>IF(E1626&gt;5, "DILUTE","")</f>
        <v>#DIV/0!</v>
      </c>
      <c r="K1626" t="str">
        <f t="shared" si="59"/>
        <v>BDL</v>
      </c>
      <c r="O1626" s="32"/>
      <c r="P1626">
        <v>1787</v>
      </c>
    </row>
    <row r="1627" spans="2:16" x14ac:dyDescent="0.25">
      <c r="B1627"/>
      <c r="C1627"/>
      <c r="F1627" s="7">
        <f t="shared" si="58"/>
        <v>0</v>
      </c>
      <c r="K1627" t="str">
        <f t="shared" si="59"/>
        <v>BDL</v>
      </c>
      <c r="O1627" s="32"/>
      <c r="P1627">
        <v>1788</v>
      </c>
    </row>
    <row r="1628" spans="2:16" x14ac:dyDescent="0.25">
      <c r="B1628"/>
      <c r="C1628"/>
      <c r="E1628" s="1" t="e">
        <f>AVERAGE(C1628:C1629)</f>
        <v>#DIV/0!</v>
      </c>
      <c r="F1628" s="7">
        <f t="shared" si="58"/>
        <v>0</v>
      </c>
      <c r="G1628" s="2">
        <f>AVERAGE(F1628:F1629)</f>
        <v>0</v>
      </c>
      <c r="H1628" s="2" t="e">
        <f>STDEV(B1628:B1629)/AVERAGE(B1628:B1629)*100</f>
        <v>#DIV/0!</v>
      </c>
      <c r="I1628" t="e">
        <f>IF(OR(H1628&gt;15,(AND(H1628&gt;10,E1628&gt;0.4))),"RERUN","")</f>
        <v>#DIV/0!</v>
      </c>
      <c r="J1628" t="e">
        <f>IF(E1628&gt;5, "DILUTE","")</f>
        <v>#DIV/0!</v>
      </c>
      <c r="K1628" t="str">
        <f t="shared" si="59"/>
        <v>BDL</v>
      </c>
      <c r="O1628" s="32"/>
      <c r="P1628">
        <v>1789</v>
      </c>
    </row>
    <row r="1629" spans="2:16" x14ac:dyDescent="0.25">
      <c r="B1629"/>
      <c r="C1629"/>
      <c r="F1629" s="7">
        <f t="shared" si="58"/>
        <v>0</v>
      </c>
      <c r="K1629" t="str">
        <f t="shared" si="59"/>
        <v>BDL</v>
      </c>
      <c r="O1629" s="32"/>
      <c r="P1629">
        <v>1790</v>
      </c>
    </row>
    <row r="1630" spans="2:16" x14ac:dyDescent="0.25">
      <c r="B1630"/>
      <c r="C1630"/>
      <c r="E1630" s="1" t="e">
        <f>AVERAGE(C1630:C1631)</f>
        <v>#DIV/0!</v>
      </c>
      <c r="F1630" s="7">
        <f t="shared" si="58"/>
        <v>0</v>
      </c>
      <c r="G1630" s="2">
        <f>AVERAGE(F1630:F1631)</f>
        <v>0</v>
      </c>
      <c r="H1630" s="2" t="e">
        <f>STDEV(B1630:B1631)/AVERAGE(B1630:B1631)*100</f>
        <v>#DIV/0!</v>
      </c>
      <c r="I1630" t="e">
        <f>IF(OR(H1630&gt;15,(AND(H1630&gt;10,E1630&gt;0.4))),"RERUN","")</f>
        <v>#DIV/0!</v>
      </c>
      <c r="J1630" t="e">
        <f>IF(E1630&gt;5, "DILUTE","")</f>
        <v>#DIV/0!</v>
      </c>
      <c r="K1630" t="str">
        <f t="shared" si="59"/>
        <v>BDL</v>
      </c>
      <c r="O1630" s="32"/>
      <c r="P1630">
        <v>1791</v>
      </c>
    </row>
    <row r="1631" spans="2:16" x14ac:dyDescent="0.25">
      <c r="B1631"/>
      <c r="C1631"/>
      <c r="F1631" s="7">
        <f t="shared" si="58"/>
        <v>0</v>
      </c>
      <c r="K1631" t="str">
        <f t="shared" si="59"/>
        <v>BDL</v>
      </c>
      <c r="O1631" s="32"/>
      <c r="P1631">
        <v>1792</v>
      </c>
    </row>
    <row r="1632" spans="2:16" x14ac:dyDescent="0.25">
      <c r="B1632"/>
      <c r="C1632"/>
      <c r="E1632" s="1" t="e">
        <f>AVERAGE(C1632:C1633)</f>
        <v>#DIV/0!</v>
      </c>
      <c r="F1632" s="7">
        <f t="shared" si="58"/>
        <v>0</v>
      </c>
      <c r="G1632" s="2">
        <f>AVERAGE(F1632:F1633)</f>
        <v>0</v>
      </c>
      <c r="H1632" s="2" t="e">
        <f>STDEV(B1632:B1633)/AVERAGE(B1632:B1633)*100</f>
        <v>#DIV/0!</v>
      </c>
      <c r="I1632" t="e">
        <f>IF(OR(H1632&gt;15,(AND(H1632&gt;10,E1632&gt;0.4))),"RERUN","")</f>
        <v>#DIV/0!</v>
      </c>
      <c r="J1632" t="e">
        <f>IF(E1632&gt;5, "DILUTE","")</f>
        <v>#DIV/0!</v>
      </c>
      <c r="K1632" t="str">
        <f t="shared" si="59"/>
        <v>BDL</v>
      </c>
      <c r="O1632" s="32"/>
      <c r="P1632">
        <v>1793</v>
      </c>
    </row>
    <row r="1633" spans="2:16" x14ac:dyDescent="0.25">
      <c r="B1633"/>
      <c r="C1633"/>
      <c r="F1633" s="7">
        <f t="shared" ref="F1633:F1679" si="60">C1633*D1633</f>
        <v>0</v>
      </c>
      <c r="K1633" t="str">
        <f t="shared" ref="K1633:K1678" si="61">IF(C1633&lt;0.1,"BDL","")</f>
        <v>BDL</v>
      </c>
      <c r="O1633" s="32"/>
      <c r="P1633">
        <v>1794</v>
      </c>
    </row>
    <row r="1634" spans="2:16" x14ac:dyDescent="0.25">
      <c r="B1634"/>
      <c r="C1634"/>
      <c r="E1634" s="1" t="e">
        <f>AVERAGE(C1634:C1635)</f>
        <v>#DIV/0!</v>
      </c>
      <c r="F1634" s="7">
        <f t="shared" si="60"/>
        <v>0</v>
      </c>
      <c r="G1634" s="2">
        <f>AVERAGE(F1634:F1635)</f>
        <v>0</v>
      </c>
      <c r="H1634" s="2" t="e">
        <f>STDEV(B1634:B1635)/AVERAGE(B1634:B1635)*100</f>
        <v>#DIV/0!</v>
      </c>
      <c r="I1634" t="e">
        <f>IF(OR(H1634&gt;15,(AND(H1634&gt;10,E1634&gt;0.4))),"RERUN","")</f>
        <v>#DIV/0!</v>
      </c>
      <c r="J1634" t="e">
        <f>IF(E1634&gt;5, "DILUTE","")</f>
        <v>#DIV/0!</v>
      </c>
      <c r="K1634" t="str">
        <f t="shared" si="61"/>
        <v>BDL</v>
      </c>
      <c r="O1634" s="32"/>
      <c r="P1634">
        <v>1797</v>
      </c>
    </row>
    <row r="1635" spans="2:16" x14ac:dyDescent="0.25">
      <c r="B1635"/>
      <c r="C1635"/>
      <c r="F1635" s="7">
        <f t="shared" si="60"/>
        <v>0</v>
      </c>
      <c r="K1635" t="str">
        <f t="shared" si="61"/>
        <v>BDL</v>
      </c>
      <c r="O1635" s="32"/>
      <c r="P1635">
        <v>1798</v>
      </c>
    </row>
    <row r="1636" spans="2:16" x14ac:dyDescent="0.25">
      <c r="B1636"/>
      <c r="C1636"/>
      <c r="E1636" s="1" t="e">
        <f>AVERAGE(C1636:C1637)</f>
        <v>#DIV/0!</v>
      </c>
      <c r="F1636" s="7">
        <f t="shared" si="60"/>
        <v>0</v>
      </c>
      <c r="G1636" s="2">
        <f>AVERAGE(F1636:F1637)</f>
        <v>0</v>
      </c>
      <c r="H1636" s="2" t="e">
        <f>STDEV(B1636:B1637)/AVERAGE(B1636:B1637)*100</f>
        <v>#DIV/0!</v>
      </c>
      <c r="I1636" t="e">
        <f>IF(OR(H1636&gt;15,(AND(H1636&gt;10,E1636&gt;0.4))),"RERUN","")</f>
        <v>#DIV/0!</v>
      </c>
      <c r="J1636" t="e">
        <f>IF(E1636&gt;5, "DILUTE","")</f>
        <v>#DIV/0!</v>
      </c>
      <c r="K1636" t="str">
        <f t="shared" si="61"/>
        <v>BDL</v>
      </c>
      <c r="O1636" s="32"/>
      <c r="P1636">
        <v>1799</v>
      </c>
    </row>
    <row r="1637" spans="2:16" x14ac:dyDescent="0.25">
      <c r="B1637"/>
      <c r="C1637"/>
      <c r="F1637" s="7">
        <f t="shared" si="60"/>
        <v>0</v>
      </c>
      <c r="K1637" t="str">
        <f t="shared" si="61"/>
        <v>BDL</v>
      </c>
      <c r="O1637" s="32"/>
      <c r="P1637">
        <v>1800</v>
      </c>
    </row>
    <row r="1638" spans="2:16" x14ac:dyDescent="0.25">
      <c r="B1638"/>
      <c r="C1638"/>
      <c r="E1638" s="1" t="e">
        <f>AVERAGE(C1638:C1639)</f>
        <v>#DIV/0!</v>
      </c>
      <c r="F1638" s="7">
        <f t="shared" si="60"/>
        <v>0</v>
      </c>
      <c r="G1638" s="2">
        <f>AVERAGE(F1638:F1639)</f>
        <v>0</v>
      </c>
      <c r="H1638" s="2" t="e">
        <f>STDEV(B1638:B1639)/AVERAGE(B1638:B1639)*100</f>
        <v>#DIV/0!</v>
      </c>
      <c r="I1638" t="e">
        <f>IF(OR(H1638&gt;15,(AND(H1638&gt;10,E1638&gt;0.4))),"RERUN","")</f>
        <v>#DIV/0!</v>
      </c>
      <c r="J1638" t="e">
        <f>IF(E1638&gt;5, "DILUTE","")</f>
        <v>#DIV/0!</v>
      </c>
      <c r="K1638" t="str">
        <f t="shared" si="61"/>
        <v>BDL</v>
      </c>
      <c r="O1638" s="32"/>
      <c r="P1638">
        <v>1801</v>
      </c>
    </row>
    <row r="1639" spans="2:16" x14ac:dyDescent="0.25">
      <c r="B1639"/>
      <c r="C1639"/>
      <c r="F1639" s="7">
        <f t="shared" si="60"/>
        <v>0</v>
      </c>
      <c r="K1639" t="str">
        <f t="shared" si="61"/>
        <v>BDL</v>
      </c>
      <c r="O1639" s="32"/>
      <c r="P1639">
        <v>1802</v>
      </c>
    </row>
    <row r="1640" spans="2:16" x14ac:dyDescent="0.25">
      <c r="B1640"/>
      <c r="C1640"/>
      <c r="E1640" s="1" t="e">
        <f>AVERAGE(C1640:C1641)</f>
        <v>#DIV/0!</v>
      </c>
      <c r="F1640" s="7">
        <f t="shared" si="60"/>
        <v>0</v>
      </c>
      <c r="G1640" s="2">
        <f>AVERAGE(F1640:F1641)</f>
        <v>0</v>
      </c>
      <c r="H1640" s="2" t="e">
        <f>STDEV(B1640:B1641)/AVERAGE(B1640:B1641)*100</f>
        <v>#DIV/0!</v>
      </c>
      <c r="I1640" t="e">
        <f>IF(OR(H1640&gt;15,(AND(H1640&gt;10,E1640&gt;0.4))),"RERUN","")</f>
        <v>#DIV/0!</v>
      </c>
      <c r="J1640" t="e">
        <f>IF(E1640&gt;5, "DILUTE","")</f>
        <v>#DIV/0!</v>
      </c>
      <c r="K1640" t="str">
        <f t="shared" si="61"/>
        <v>BDL</v>
      </c>
      <c r="O1640" s="32"/>
      <c r="P1640">
        <v>1803</v>
      </c>
    </row>
    <row r="1641" spans="2:16" x14ac:dyDescent="0.25">
      <c r="B1641"/>
      <c r="C1641"/>
      <c r="F1641" s="7">
        <f t="shared" si="60"/>
        <v>0</v>
      </c>
      <c r="K1641" t="str">
        <f t="shared" si="61"/>
        <v>BDL</v>
      </c>
      <c r="O1641" s="32"/>
      <c r="P1641">
        <v>1804</v>
      </c>
    </row>
    <row r="1642" spans="2:16" x14ac:dyDescent="0.25">
      <c r="B1642"/>
      <c r="C1642"/>
      <c r="E1642" s="1" t="e">
        <f>AVERAGE(C1642:C1643)</f>
        <v>#DIV/0!</v>
      </c>
      <c r="F1642" s="7">
        <f t="shared" si="60"/>
        <v>0</v>
      </c>
      <c r="G1642" s="2">
        <f>AVERAGE(F1642:F1643)</f>
        <v>0</v>
      </c>
      <c r="H1642" s="2" t="e">
        <f>STDEV(B1642:B1643)/AVERAGE(B1642:B1643)*100</f>
        <v>#DIV/0!</v>
      </c>
      <c r="I1642" t="e">
        <f>IF(OR(H1642&gt;15,(AND(H1642&gt;10,E1642&gt;0.4))),"RERUN","")</f>
        <v>#DIV/0!</v>
      </c>
      <c r="J1642" t="e">
        <f>IF(E1642&gt;5, "DILUTE","")</f>
        <v>#DIV/0!</v>
      </c>
      <c r="K1642" t="str">
        <f t="shared" si="61"/>
        <v>BDL</v>
      </c>
      <c r="O1642" s="32"/>
      <c r="P1642">
        <v>1805</v>
      </c>
    </row>
    <row r="1643" spans="2:16" x14ac:dyDescent="0.25">
      <c r="B1643"/>
      <c r="C1643"/>
      <c r="F1643" s="7">
        <f t="shared" si="60"/>
        <v>0</v>
      </c>
      <c r="K1643" t="str">
        <f t="shared" si="61"/>
        <v>BDL</v>
      </c>
      <c r="O1643" s="32"/>
      <c r="P1643">
        <v>1806</v>
      </c>
    </row>
    <row r="1644" spans="2:16" x14ac:dyDescent="0.25">
      <c r="B1644"/>
      <c r="C1644"/>
      <c r="E1644" s="1" t="e">
        <f>AVERAGE(C1644:C1645)</f>
        <v>#DIV/0!</v>
      </c>
      <c r="F1644" s="7">
        <f t="shared" si="60"/>
        <v>0</v>
      </c>
      <c r="G1644" s="2">
        <f>AVERAGE(F1644:F1645)</f>
        <v>0</v>
      </c>
      <c r="H1644" s="2" t="e">
        <f>STDEV(B1644:B1645)/AVERAGE(B1644:B1645)*100</f>
        <v>#DIV/0!</v>
      </c>
      <c r="I1644" t="e">
        <f>IF(OR(H1644&gt;15,(AND(H1644&gt;10,E1644&gt;0.4))),"RERUN","")</f>
        <v>#DIV/0!</v>
      </c>
      <c r="J1644" t="e">
        <f>IF(E1644&gt;5, "DILUTE","")</f>
        <v>#DIV/0!</v>
      </c>
      <c r="K1644" t="str">
        <f t="shared" si="61"/>
        <v>BDL</v>
      </c>
      <c r="O1644" s="32"/>
      <c r="P1644">
        <v>1807</v>
      </c>
    </row>
    <row r="1645" spans="2:16" x14ac:dyDescent="0.25">
      <c r="B1645"/>
      <c r="C1645"/>
      <c r="F1645" s="7">
        <f t="shared" si="60"/>
        <v>0</v>
      </c>
      <c r="K1645" t="str">
        <f t="shared" si="61"/>
        <v>BDL</v>
      </c>
      <c r="O1645" s="32"/>
      <c r="P1645">
        <v>1808</v>
      </c>
    </row>
    <row r="1646" spans="2:16" x14ac:dyDescent="0.25">
      <c r="B1646"/>
      <c r="C1646"/>
      <c r="E1646" s="1" t="e">
        <f>AVERAGE(C1646:C1647)</f>
        <v>#DIV/0!</v>
      </c>
      <c r="F1646" s="7">
        <f t="shared" si="60"/>
        <v>0</v>
      </c>
      <c r="G1646" s="2">
        <f>AVERAGE(F1646:F1647)</f>
        <v>0</v>
      </c>
      <c r="H1646" s="2" t="e">
        <f>STDEV(B1646:B1647)/AVERAGE(B1646:B1647)*100</f>
        <v>#DIV/0!</v>
      </c>
      <c r="I1646" t="e">
        <f>IF(OR(H1646&gt;15,(AND(H1646&gt;10,E1646&gt;0.4))),"RERUN","")</f>
        <v>#DIV/0!</v>
      </c>
      <c r="J1646" t="e">
        <f>IF(E1646&gt;5, "DILUTE","")</f>
        <v>#DIV/0!</v>
      </c>
      <c r="K1646" t="str">
        <f t="shared" si="61"/>
        <v>BDL</v>
      </c>
      <c r="O1646" s="32"/>
      <c r="P1646">
        <v>1809</v>
      </c>
    </row>
    <row r="1647" spans="2:16" x14ac:dyDescent="0.25">
      <c r="B1647"/>
      <c r="C1647"/>
      <c r="F1647" s="7">
        <f t="shared" si="60"/>
        <v>0</v>
      </c>
      <c r="K1647" t="str">
        <f t="shared" si="61"/>
        <v>BDL</v>
      </c>
      <c r="O1647" s="32"/>
      <c r="P1647">
        <v>1810</v>
      </c>
    </row>
    <row r="1648" spans="2:16" x14ac:dyDescent="0.25">
      <c r="B1648"/>
      <c r="C1648"/>
      <c r="E1648" s="1" t="e">
        <f>AVERAGE(C1648:C1649)</f>
        <v>#DIV/0!</v>
      </c>
      <c r="F1648" s="7">
        <f t="shared" si="60"/>
        <v>0</v>
      </c>
      <c r="G1648" s="2">
        <f>AVERAGE(F1648:F1649)</f>
        <v>0</v>
      </c>
      <c r="H1648" s="2" t="e">
        <f>STDEV(B1648:B1649)/AVERAGE(B1648:B1649)*100</f>
        <v>#DIV/0!</v>
      </c>
      <c r="I1648" t="e">
        <f>IF(OR(H1648&gt;15,(AND(H1648&gt;10,E1648&gt;0.4))),"RERUN","")</f>
        <v>#DIV/0!</v>
      </c>
      <c r="J1648" t="e">
        <f>IF(E1648&gt;5, "DILUTE","")</f>
        <v>#DIV/0!</v>
      </c>
      <c r="K1648" t="str">
        <f t="shared" si="61"/>
        <v>BDL</v>
      </c>
      <c r="O1648" s="32"/>
      <c r="P1648">
        <v>1811</v>
      </c>
    </row>
    <row r="1649" spans="2:16" x14ac:dyDescent="0.25">
      <c r="B1649"/>
      <c r="C1649"/>
      <c r="F1649" s="7">
        <f t="shared" si="60"/>
        <v>0</v>
      </c>
      <c r="K1649" t="str">
        <f t="shared" si="61"/>
        <v>BDL</v>
      </c>
      <c r="O1649" s="32"/>
      <c r="P1649">
        <v>1812</v>
      </c>
    </row>
    <row r="1650" spans="2:16" x14ac:dyDescent="0.25">
      <c r="B1650"/>
      <c r="C1650"/>
      <c r="E1650" s="1" t="e">
        <f>AVERAGE(C1650:C1651)</f>
        <v>#DIV/0!</v>
      </c>
      <c r="F1650" s="7">
        <f t="shared" si="60"/>
        <v>0</v>
      </c>
      <c r="G1650" s="2">
        <f>AVERAGE(F1650:F1651)</f>
        <v>0</v>
      </c>
      <c r="H1650" s="2" t="e">
        <f>STDEV(B1650:B1651)/AVERAGE(B1650:B1651)*100</f>
        <v>#DIV/0!</v>
      </c>
      <c r="I1650" t="e">
        <f>IF(OR(H1650&gt;15,(AND(H1650&gt;10,E1650&gt;0.4))),"RERUN","")</f>
        <v>#DIV/0!</v>
      </c>
      <c r="J1650" t="e">
        <f>IF(E1650&gt;5, "DILUTE","")</f>
        <v>#DIV/0!</v>
      </c>
      <c r="K1650" t="str">
        <f t="shared" si="61"/>
        <v>BDL</v>
      </c>
      <c r="O1650" s="32"/>
      <c r="P1650">
        <v>1813</v>
      </c>
    </row>
    <row r="1651" spans="2:16" x14ac:dyDescent="0.25">
      <c r="B1651"/>
      <c r="C1651"/>
      <c r="F1651" s="7">
        <f t="shared" si="60"/>
        <v>0</v>
      </c>
      <c r="K1651" t="str">
        <f t="shared" si="61"/>
        <v>BDL</v>
      </c>
      <c r="O1651" s="32"/>
      <c r="P1651">
        <v>1814</v>
      </c>
    </row>
    <row r="1652" spans="2:16" x14ac:dyDescent="0.25">
      <c r="B1652"/>
      <c r="C1652"/>
      <c r="E1652" s="1" t="e">
        <f>AVERAGE(C1652:C1653)</f>
        <v>#DIV/0!</v>
      </c>
      <c r="F1652" s="7">
        <f t="shared" si="60"/>
        <v>0</v>
      </c>
      <c r="G1652" s="2">
        <f>AVERAGE(F1652:F1653)</f>
        <v>0</v>
      </c>
      <c r="H1652" s="2" t="e">
        <f>STDEV(B1652:B1653)/AVERAGE(B1652:B1653)*100</f>
        <v>#DIV/0!</v>
      </c>
      <c r="I1652" t="e">
        <f>IF(OR(H1652&gt;15,(AND(H1652&gt;10,E1652&gt;0.4))),"RERUN","")</f>
        <v>#DIV/0!</v>
      </c>
      <c r="J1652" t="e">
        <f>IF(E1652&gt;5, "DILUTE","")</f>
        <v>#DIV/0!</v>
      </c>
      <c r="K1652" t="str">
        <f t="shared" si="61"/>
        <v>BDL</v>
      </c>
      <c r="O1652" s="32"/>
      <c r="P1652">
        <v>1815</v>
      </c>
    </row>
    <row r="1653" spans="2:16" x14ac:dyDescent="0.25">
      <c r="B1653"/>
      <c r="C1653"/>
      <c r="F1653" s="7">
        <f t="shared" si="60"/>
        <v>0</v>
      </c>
      <c r="K1653" t="str">
        <f t="shared" si="61"/>
        <v>BDL</v>
      </c>
      <c r="O1653" s="32"/>
      <c r="P1653">
        <v>1816</v>
      </c>
    </row>
    <row r="1654" spans="2:16" x14ac:dyDescent="0.25">
      <c r="B1654"/>
      <c r="C1654"/>
      <c r="E1654" s="1" t="e">
        <f>AVERAGE(C1654:C1655)</f>
        <v>#DIV/0!</v>
      </c>
      <c r="F1654" s="7">
        <f t="shared" si="60"/>
        <v>0</v>
      </c>
      <c r="G1654" s="2">
        <f>AVERAGE(F1654:F1655)</f>
        <v>0</v>
      </c>
      <c r="H1654" s="2" t="e">
        <f>STDEV(B1654:B1655)/AVERAGE(B1654:B1655)*100</f>
        <v>#DIV/0!</v>
      </c>
      <c r="I1654" t="e">
        <f>IF(OR(H1654&gt;15,(AND(H1654&gt;10,E1654&gt;0.4))),"RERUN","")</f>
        <v>#DIV/0!</v>
      </c>
      <c r="J1654" t="e">
        <f>IF(E1654&gt;5, "DILUTE","")</f>
        <v>#DIV/0!</v>
      </c>
      <c r="K1654" t="str">
        <f t="shared" si="61"/>
        <v>BDL</v>
      </c>
      <c r="O1654" s="32"/>
      <c r="P1654">
        <v>1817</v>
      </c>
    </row>
    <row r="1655" spans="2:16" x14ac:dyDescent="0.25">
      <c r="B1655"/>
      <c r="C1655"/>
      <c r="F1655" s="7">
        <f t="shared" si="60"/>
        <v>0</v>
      </c>
      <c r="K1655" t="str">
        <f t="shared" si="61"/>
        <v>BDL</v>
      </c>
      <c r="O1655" s="32"/>
      <c r="P1655">
        <v>1818</v>
      </c>
    </row>
    <row r="1656" spans="2:16" x14ac:dyDescent="0.25">
      <c r="B1656"/>
      <c r="C1656"/>
      <c r="E1656" s="1" t="e">
        <f>AVERAGE(C1656:C1657)</f>
        <v>#DIV/0!</v>
      </c>
      <c r="F1656" s="7">
        <f t="shared" si="60"/>
        <v>0</v>
      </c>
      <c r="G1656" s="2">
        <f>AVERAGE(F1656:F1657)</f>
        <v>0</v>
      </c>
      <c r="H1656" s="2" t="e">
        <f>STDEV(B1656:B1657)/AVERAGE(B1656:B1657)*100</f>
        <v>#DIV/0!</v>
      </c>
      <c r="I1656" t="e">
        <f>IF(OR(H1656&gt;15,(AND(H1656&gt;10,E1656&gt;0.4))),"RERUN","")</f>
        <v>#DIV/0!</v>
      </c>
      <c r="J1656" t="e">
        <f>IF(E1656&gt;5, "DILUTE","")</f>
        <v>#DIV/0!</v>
      </c>
      <c r="K1656" t="str">
        <f t="shared" si="61"/>
        <v>BDL</v>
      </c>
      <c r="O1656" s="32"/>
      <c r="P1656">
        <v>1819</v>
      </c>
    </row>
    <row r="1657" spans="2:16" x14ac:dyDescent="0.25">
      <c r="B1657"/>
      <c r="C1657"/>
      <c r="F1657" s="7">
        <f t="shared" si="60"/>
        <v>0</v>
      </c>
      <c r="K1657" t="str">
        <f t="shared" si="61"/>
        <v>BDL</v>
      </c>
      <c r="O1657" s="32"/>
      <c r="P1657">
        <v>1820</v>
      </c>
    </row>
    <row r="1658" spans="2:16" x14ac:dyDescent="0.25">
      <c r="B1658"/>
      <c r="C1658"/>
      <c r="E1658" s="1" t="e">
        <f>AVERAGE(C1658:C1659)</f>
        <v>#DIV/0!</v>
      </c>
      <c r="F1658" s="7">
        <f t="shared" si="60"/>
        <v>0</v>
      </c>
      <c r="G1658" s="2">
        <f>AVERAGE(F1658:F1659)</f>
        <v>0</v>
      </c>
      <c r="H1658" s="2" t="e">
        <f>STDEV(B1658:B1659)/AVERAGE(B1658:B1659)*100</f>
        <v>#DIV/0!</v>
      </c>
      <c r="I1658" t="e">
        <f>IF(OR(H1658&gt;15,(AND(H1658&gt;10,E1658&gt;0.4))),"RERUN","")</f>
        <v>#DIV/0!</v>
      </c>
      <c r="J1658" t="e">
        <f>IF(E1658&gt;5, "DILUTE","")</f>
        <v>#DIV/0!</v>
      </c>
      <c r="K1658" t="str">
        <f t="shared" si="61"/>
        <v>BDL</v>
      </c>
      <c r="O1658" s="32"/>
      <c r="P1658">
        <v>1821</v>
      </c>
    </row>
    <row r="1659" spans="2:16" x14ac:dyDescent="0.25">
      <c r="B1659"/>
      <c r="C1659"/>
      <c r="F1659" s="7">
        <f t="shared" si="60"/>
        <v>0</v>
      </c>
      <c r="K1659" t="str">
        <f t="shared" si="61"/>
        <v>BDL</v>
      </c>
      <c r="O1659" s="32"/>
      <c r="P1659">
        <v>1822</v>
      </c>
    </row>
    <row r="1660" spans="2:16" x14ac:dyDescent="0.25">
      <c r="B1660"/>
      <c r="C1660"/>
      <c r="E1660" s="1" t="e">
        <f>AVERAGE(C1660:C1661)</f>
        <v>#DIV/0!</v>
      </c>
      <c r="F1660" s="7">
        <f t="shared" si="60"/>
        <v>0</v>
      </c>
      <c r="G1660" s="2">
        <f>AVERAGE(F1660:F1661)</f>
        <v>0</v>
      </c>
      <c r="H1660" s="2" t="e">
        <f>STDEV(B1660:B1661)/AVERAGE(B1660:B1661)*100</f>
        <v>#DIV/0!</v>
      </c>
      <c r="I1660" t="e">
        <f>IF(OR(H1660&gt;15,(AND(H1660&gt;10,E1660&gt;0.4))),"RERUN","")</f>
        <v>#DIV/0!</v>
      </c>
      <c r="J1660" t="e">
        <f>IF(E1660&gt;5, "DILUTE","")</f>
        <v>#DIV/0!</v>
      </c>
      <c r="K1660" t="str">
        <f t="shared" si="61"/>
        <v>BDL</v>
      </c>
      <c r="O1660" s="32"/>
      <c r="P1660">
        <v>1823</v>
      </c>
    </row>
    <row r="1661" spans="2:16" x14ac:dyDescent="0.25">
      <c r="B1661"/>
      <c r="C1661"/>
      <c r="F1661" s="7">
        <f t="shared" si="60"/>
        <v>0</v>
      </c>
      <c r="K1661" t="str">
        <f t="shared" si="61"/>
        <v>BDL</v>
      </c>
      <c r="O1661" s="32"/>
      <c r="P1661">
        <v>1824</v>
      </c>
    </row>
    <row r="1662" spans="2:16" x14ac:dyDescent="0.25">
      <c r="B1662"/>
      <c r="C1662"/>
      <c r="E1662" s="1" t="e">
        <f>AVERAGE(C1662:C1663)</f>
        <v>#DIV/0!</v>
      </c>
      <c r="F1662" s="7">
        <f t="shared" si="60"/>
        <v>0</v>
      </c>
      <c r="G1662" s="2">
        <f>AVERAGE(F1662:F1663)</f>
        <v>0</v>
      </c>
      <c r="H1662" s="2" t="e">
        <f>STDEV(B1662:B1663)/AVERAGE(B1662:B1663)*100</f>
        <v>#DIV/0!</v>
      </c>
      <c r="I1662" t="e">
        <f>IF(OR(H1662&gt;15,(AND(H1662&gt;10,E1662&gt;0.4))),"RERUN","")</f>
        <v>#DIV/0!</v>
      </c>
      <c r="J1662" t="e">
        <f>IF(E1662&gt;5, "DILUTE","")</f>
        <v>#DIV/0!</v>
      </c>
      <c r="K1662" t="str">
        <f t="shared" si="61"/>
        <v>BDL</v>
      </c>
      <c r="O1662" s="32"/>
      <c r="P1662">
        <v>1825</v>
      </c>
    </row>
    <row r="1663" spans="2:16" x14ac:dyDescent="0.25">
      <c r="B1663"/>
      <c r="C1663"/>
      <c r="F1663" s="7">
        <f t="shared" si="60"/>
        <v>0</v>
      </c>
      <c r="K1663" t="str">
        <f t="shared" si="61"/>
        <v>BDL</v>
      </c>
      <c r="O1663" s="32"/>
      <c r="P1663">
        <v>1826</v>
      </c>
    </row>
    <row r="1664" spans="2:16" x14ac:dyDescent="0.25">
      <c r="B1664"/>
      <c r="C1664"/>
      <c r="E1664" s="1" t="e">
        <f>AVERAGE(C1664:C1665)</f>
        <v>#DIV/0!</v>
      </c>
      <c r="F1664" s="7">
        <f t="shared" si="60"/>
        <v>0</v>
      </c>
      <c r="G1664" s="2">
        <f>AVERAGE(F1664:F1665)</f>
        <v>0</v>
      </c>
      <c r="H1664" s="2" t="e">
        <f>STDEV(B1664:B1665)/AVERAGE(B1664:B1665)*100</f>
        <v>#DIV/0!</v>
      </c>
      <c r="I1664" t="e">
        <f>IF(OR(H1664&gt;15,(AND(H1664&gt;10,E1664&gt;0.4))),"RERUN","")</f>
        <v>#DIV/0!</v>
      </c>
      <c r="J1664" t="e">
        <f>IF(E1664&gt;5, "DILUTE","")</f>
        <v>#DIV/0!</v>
      </c>
      <c r="K1664" t="str">
        <f t="shared" si="61"/>
        <v>BDL</v>
      </c>
      <c r="O1664" s="32"/>
      <c r="P1664">
        <v>1827</v>
      </c>
    </row>
    <row r="1665" spans="2:16" x14ac:dyDescent="0.25">
      <c r="B1665"/>
      <c r="C1665"/>
      <c r="F1665" s="7">
        <f t="shared" si="60"/>
        <v>0</v>
      </c>
      <c r="K1665" t="str">
        <f t="shared" si="61"/>
        <v>BDL</v>
      </c>
      <c r="O1665" s="32"/>
      <c r="P1665">
        <v>1828</v>
      </c>
    </row>
    <row r="1666" spans="2:16" x14ac:dyDescent="0.25">
      <c r="B1666"/>
      <c r="C1666"/>
      <c r="E1666" s="1" t="e">
        <f>AVERAGE(C1666:C1667)</f>
        <v>#DIV/0!</v>
      </c>
      <c r="F1666" s="7">
        <f t="shared" si="60"/>
        <v>0</v>
      </c>
      <c r="G1666" s="2">
        <f>AVERAGE(F1666:F1667)</f>
        <v>0</v>
      </c>
      <c r="H1666" s="2" t="e">
        <f>STDEV(B1666:B1667)/AVERAGE(B1666:B1667)*100</f>
        <v>#DIV/0!</v>
      </c>
      <c r="I1666" t="e">
        <f>IF(OR(H1666&gt;15,(AND(H1666&gt;10,E1666&gt;0.4))),"RERUN","")</f>
        <v>#DIV/0!</v>
      </c>
      <c r="J1666" t="e">
        <f>IF(E1666&gt;5, "DILUTE","")</f>
        <v>#DIV/0!</v>
      </c>
      <c r="K1666" t="str">
        <f t="shared" si="61"/>
        <v>BDL</v>
      </c>
      <c r="O1666" s="32"/>
      <c r="P1666">
        <v>1829</v>
      </c>
    </row>
    <row r="1667" spans="2:16" x14ac:dyDescent="0.25">
      <c r="B1667"/>
      <c r="C1667"/>
      <c r="F1667" s="7">
        <f t="shared" si="60"/>
        <v>0</v>
      </c>
      <c r="K1667" t="str">
        <f t="shared" si="61"/>
        <v>BDL</v>
      </c>
      <c r="O1667" s="32"/>
      <c r="P1667">
        <v>1830</v>
      </c>
    </row>
    <row r="1668" spans="2:16" x14ac:dyDescent="0.25">
      <c r="B1668"/>
      <c r="C1668"/>
      <c r="E1668" s="1" t="e">
        <f>AVERAGE(C1668:C1669)</f>
        <v>#DIV/0!</v>
      </c>
      <c r="F1668" s="7">
        <f t="shared" si="60"/>
        <v>0</v>
      </c>
      <c r="G1668" s="2">
        <f>AVERAGE(F1668:F1669)</f>
        <v>0</v>
      </c>
      <c r="H1668" s="2" t="e">
        <f>STDEV(B1668:B1669)/AVERAGE(B1668:B1669)*100</f>
        <v>#DIV/0!</v>
      </c>
      <c r="I1668" t="e">
        <f>IF(OR(H1668&gt;15,(AND(H1668&gt;10,E1668&gt;0.4))),"RERUN","")</f>
        <v>#DIV/0!</v>
      </c>
      <c r="J1668" t="e">
        <f>IF(E1668&gt;5, "DILUTE","")</f>
        <v>#DIV/0!</v>
      </c>
      <c r="K1668" t="str">
        <f t="shared" si="61"/>
        <v>BDL</v>
      </c>
      <c r="O1668" s="32"/>
      <c r="P1668">
        <v>1831</v>
      </c>
    </row>
    <row r="1669" spans="2:16" x14ac:dyDescent="0.25">
      <c r="B1669"/>
      <c r="C1669"/>
      <c r="F1669" s="7">
        <f t="shared" si="60"/>
        <v>0</v>
      </c>
      <c r="K1669" t="str">
        <f t="shared" si="61"/>
        <v>BDL</v>
      </c>
      <c r="O1669" s="32"/>
      <c r="P1669">
        <v>1832</v>
      </c>
    </row>
    <row r="1670" spans="2:16" x14ac:dyDescent="0.25">
      <c r="B1670"/>
      <c r="C1670"/>
      <c r="E1670" s="1" t="e">
        <f>AVERAGE(C1670:C1671)</f>
        <v>#DIV/0!</v>
      </c>
      <c r="F1670" s="7">
        <f t="shared" si="60"/>
        <v>0</v>
      </c>
      <c r="G1670" s="2">
        <f>AVERAGE(F1670:F1671)</f>
        <v>0</v>
      </c>
      <c r="H1670" s="2" t="e">
        <f>STDEV(B1670:B1671)/AVERAGE(B1670:B1671)*100</f>
        <v>#DIV/0!</v>
      </c>
      <c r="I1670" t="e">
        <f>IF(OR(H1670&gt;15,(AND(H1670&gt;10,E1670&gt;0.4))),"RERUN","")</f>
        <v>#DIV/0!</v>
      </c>
      <c r="J1670" t="e">
        <f>IF(E1670&gt;5, "DILUTE","")</f>
        <v>#DIV/0!</v>
      </c>
      <c r="K1670" t="str">
        <f t="shared" si="61"/>
        <v>BDL</v>
      </c>
      <c r="O1670" s="32"/>
      <c r="P1670">
        <v>1833</v>
      </c>
    </row>
    <row r="1671" spans="2:16" x14ac:dyDescent="0.25">
      <c r="B1671"/>
      <c r="C1671"/>
      <c r="F1671" s="7">
        <f t="shared" si="60"/>
        <v>0</v>
      </c>
      <c r="K1671" t="str">
        <f t="shared" si="61"/>
        <v>BDL</v>
      </c>
      <c r="O1671" s="32"/>
      <c r="P1671">
        <v>1834</v>
      </c>
    </row>
    <row r="1672" spans="2:16" x14ac:dyDescent="0.25">
      <c r="B1672"/>
      <c r="C1672"/>
      <c r="E1672" s="1" t="e">
        <f>AVERAGE(C1672:C1673)</f>
        <v>#DIV/0!</v>
      </c>
      <c r="F1672" s="7">
        <f t="shared" si="60"/>
        <v>0</v>
      </c>
      <c r="G1672" s="2">
        <f>AVERAGE(F1672:F1673)</f>
        <v>0</v>
      </c>
      <c r="H1672" s="2" t="e">
        <f>STDEV(B1672:B1673)/AVERAGE(B1672:B1673)*100</f>
        <v>#DIV/0!</v>
      </c>
      <c r="I1672" t="e">
        <f>IF(OR(H1672&gt;15,(AND(H1672&gt;10,E1672&gt;0.4))),"RERUN","")</f>
        <v>#DIV/0!</v>
      </c>
      <c r="J1672" t="e">
        <f>IF(E1672&gt;5, "DILUTE","")</f>
        <v>#DIV/0!</v>
      </c>
      <c r="K1672" t="str">
        <f t="shared" si="61"/>
        <v>BDL</v>
      </c>
      <c r="O1672" s="32"/>
      <c r="P1672">
        <v>1835</v>
      </c>
    </row>
    <row r="1673" spans="2:16" x14ac:dyDescent="0.25">
      <c r="B1673"/>
      <c r="C1673"/>
      <c r="F1673" s="7">
        <f t="shared" si="60"/>
        <v>0</v>
      </c>
      <c r="K1673" t="str">
        <f t="shared" si="61"/>
        <v>BDL</v>
      </c>
      <c r="O1673" s="32"/>
      <c r="P1673">
        <v>1836</v>
      </c>
    </row>
    <row r="1674" spans="2:16" x14ac:dyDescent="0.25">
      <c r="B1674"/>
      <c r="C1674"/>
      <c r="E1674" s="1" t="e">
        <f>AVERAGE(C1674:C1675)</f>
        <v>#DIV/0!</v>
      </c>
      <c r="F1674" s="7">
        <f t="shared" si="60"/>
        <v>0</v>
      </c>
      <c r="G1674" s="2">
        <f>AVERAGE(F1674:F1675)</f>
        <v>0</v>
      </c>
      <c r="H1674" s="2" t="e">
        <f>STDEV(B1674:B1675)/AVERAGE(B1674:B1675)*100</f>
        <v>#DIV/0!</v>
      </c>
      <c r="I1674" t="e">
        <f>IF(OR(H1674&gt;15,(AND(H1674&gt;10,E1674&gt;0.4))),"RERUN","")</f>
        <v>#DIV/0!</v>
      </c>
      <c r="J1674" t="e">
        <f>IF(E1674&gt;5, "DILUTE","")</f>
        <v>#DIV/0!</v>
      </c>
      <c r="K1674" t="str">
        <f t="shared" si="61"/>
        <v>BDL</v>
      </c>
      <c r="O1674" s="32"/>
      <c r="P1674">
        <v>1837</v>
      </c>
    </row>
    <row r="1675" spans="2:16" x14ac:dyDescent="0.25">
      <c r="B1675"/>
      <c r="C1675"/>
      <c r="F1675" s="7">
        <f t="shared" si="60"/>
        <v>0</v>
      </c>
      <c r="K1675" t="str">
        <f t="shared" si="61"/>
        <v>BDL</v>
      </c>
      <c r="O1675" s="32"/>
      <c r="P1675">
        <v>1838</v>
      </c>
    </row>
    <row r="1676" spans="2:16" x14ac:dyDescent="0.25">
      <c r="B1676"/>
      <c r="C1676"/>
      <c r="E1676" s="1" t="e">
        <f>AVERAGE(C1676:C1677)</f>
        <v>#DIV/0!</v>
      </c>
      <c r="F1676" s="7">
        <f t="shared" si="60"/>
        <v>0</v>
      </c>
      <c r="G1676" s="2">
        <f>AVERAGE(F1676:F1677)</f>
        <v>0</v>
      </c>
      <c r="H1676" s="2" t="e">
        <f>STDEV(B1676:B1677)/AVERAGE(B1676:B1677)*100</f>
        <v>#DIV/0!</v>
      </c>
      <c r="I1676" t="e">
        <f>IF(OR(H1676&gt;15,(AND(H1676&gt;10,E1676&gt;0.4))),"RERUN","")</f>
        <v>#DIV/0!</v>
      </c>
      <c r="J1676" t="e">
        <f>IF(E1676&gt;5, "DILUTE","")</f>
        <v>#DIV/0!</v>
      </c>
      <c r="K1676" t="str">
        <f t="shared" si="61"/>
        <v>BDL</v>
      </c>
      <c r="O1676" s="32"/>
      <c r="P1676">
        <v>1839</v>
      </c>
    </row>
    <row r="1677" spans="2:16" x14ac:dyDescent="0.25">
      <c r="B1677"/>
      <c r="C1677"/>
      <c r="F1677" s="7">
        <f t="shared" si="60"/>
        <v>0</v>
      </c>
      <c r="K1677" t="str">
        <f t="shared" si="61"/>
        <v>BDL</v>
      </c>
      <c r="O1677" s="32"/>
      <c r="P1677">
        <v>1840</v>
      </c>
    </row>
    <row r="1678" spans="2:16" x14ac:dyDescent="0.25">
      <c r="B1678"/>
      <c r="C1678"/>
      <c r="E1678" s="1" t="e">
        <f>AVERAGE(C1678:C1678)</f>
        <v>#DIV/0!</v>
      </c>
      <c r="F1678" s="7">
        <f t="shared" si="60"/>
        <v>0</v>
      </c>
      <c r="G1678" s="2">
        <f>AVERAGE(F1678:F1678)</f>
        <v>0</v>
      </c>
      <c r="H1678" s="2" t="e">
        <f>STDEV(B1678:B1678)/AVERAGE(B1678:B1678)*100</f>
        <v>#DIV/0!</v>
      </c>
      <c r="I1678" t="e">
        <f>IF(OR(H1678&gt;15,(AND(H1678&gt;10,E1678&gt;0.4))),"RERUN","")</f>
        <v>#DIV/0!</v>
      </c>
      <c r="J1678" t="e">
        <f>IF(E1678&gt;5, "DILUTE","")</f>
        <v>#DIV/0!</v>
      </c>
      <c r="K1678" t="str">
        <f t="shared" si="61"/>
        <v>BDL</v>
      </c>
      <c r="O1678" s="32"/>
      <c r="P1678">
        <v>1841</v>
      </c>
    </row>
    <row r="1679" spans="2:16" x14ac:dyDescent="0.25">
      <c r="B1679"/>
      <c r="C1679"/>
      <c r="F1679" s="7">
        <f t="shared" si="60"/>
        <v>0</v>
      </c>
      <c r="O1679" s="32"/>
      <c r="P1679">
        <v>1842</v>
      </c>
    </row>
    <row r="1680" spans="2:16" x14ac:dyDescent="0.25">
      <c r="B1680"/>
      <c r="C1680"/>
      <c r="E1680" s="1" t="e">
        <f>AVERAGE(C1680:C1681)</f>
        <v>#DIV/0!</v>
      </c>
      <c r="F1680" s="7">
        <f t="shared" ref="F1680:F1743" si="62">C1680*D1680</f>
        <v>0</v>
      </c>
      <c r="G1680" s="2">
        <f>AVERAGE(F1680:F1681)</f>
        <v>0</v>
      </c>
      <c r="H1680" s="2" t="e">
        <f>STDEV(B1680:B1681)/AVERAGE(B1680:B1681)*100</f>
        <v>#DIV/0!</v>
      </c>
      <c r="I1680" t="e">
        <f>IF(OR(H1680&gt;15,(AND(H1680&gt;10,E1680&gt;0.4))),"RERUN","")</f>
        <v>#DIV/0!</v>
      </c>
      <c r="J1680" t="e">
        <f>IF(E1680&gt;5, "DILUTE","")</f>
        <v>#DIV/0!</v>
      </c>
      <c r="K1680" t="str">
        <f t="shared" ref="K1680:K1743" si="63">IF(C1680&lt;0.1,"BDL","")</f>
        <v>BDL</v>
      </c>
      <c r="O1680" s="32"/>
      <c r="P1680">
        <v>1843</v>
      </c>
    </row>
    <row r="1681" spans="2:16" x14ac:dyDescent="0.25">
      <c r="B1681"/>
      <c r="C1681"/>
      <c r="F1681" s="7">
        <f t="shared" si="62"/>
        <v>0</v>
      </c>
      <c r="K1681" t="str">
        <f t="shared" si="63"/>
        <v>BDL</v>
      </c>
      <c r="O1681" s="32"/>
      <c r="P1681">
        <v>1844</v>
      </c>
    </row>
    <row r="1682" spans="2:16" x14ac:dyDescent="0.25">
      <c r="B1682"/>
      <c r="C1682"/>
      <c r="E1682" s="1" t="e">
        <f>AVERAGE(C1682:C1683)</f>
        <v>#DIV/0!</v>
      </c>
      <c r="F1682" s="7">
        <f t="shared" si="62"/>
        <v>0</v>
      </c>
      <c r="G1682" s="2">
        <f>AVERAGE(F1682:F1683)</f>
        <v>0</v>
      </c>
      <c r="H1682" s="2" t="e">
        <f>STDEV(B1682:B1683)/AVERAGE(B1682:B1683)*100</f>
        <v>#DIV/0!</v>
      </c>
      <c r="I1682" t="e">
        <f>IF(OR(H1682&gt;15,(AND(H1682&gt;10,E1682&gt;0.4))),"RERUN","")</f>
        <v>#DIV/0!</v>
      </c>
      <c r="J1682" t="e">
        <f>IF(E1682&gt;5, "DILUTE","")</f>
        <v>#DIV/0!</v>
      </c>
      <c r="K1682" t="str">
        <f t="shared" si="63"/>
        <v>BDL</v>
      </c>
      <c r="O1682" s="32"/>
      <c r="P1682">
        <v>1845</v>
      </c>
    </row>
    <row r="1683" spans="2:16" x14ac:dyDescent="0.25">
      <c r="B1683"/>
      <c r="C1683"/>
      <c r="F1683" s="7">
        <f t="shared" si="62"/>
        <v>0</v>
      </c>
      <c r="K1683" t="str">
        <f t="shared" si="63"/>
        <v>BDL</v>
      </c>
      <c r="O1683" s="32"/>
      <c r="P1683">
        <v>1846</v>
      </c>
    </row>
    <row r="1684" spans="2:16" x14ac:dyDescent="0.25">
      <c r="B1684"/>
      <c r="C1684"/>
      <c r="E1684" s="1" t="e">
        <f>AVERAGE(C1684:C1685)</f>
        <v>#DIV/0!</v>
      </c>
      <c r="F1684" s="7">
        <f t="shared" si="62"/>
        <v>0</v>
      </c>
      <c r="G1684" s="2">
        <f>AVERAGE(F1684:F1685)</f>
        <v>0</v>
      </c>
      <c r="H1684" s="2" t="e">
        <f>STDEV(B1684:B1685)/AVERAGE(B1684:B1685)*100</f>
        <v>#DIV/0!</v>
      </c>
      <c r="I1684" t="e">
        <f>IF(OR(H1684&gt;15,(AND(H1684&gt;10,E1684&gt;0.4))),"RERUN","")</f>
        <v>#DIV/0!</v>
      </c>
      <c r="J1684" t="e">
        <f>IF(E1684&gt;5, "DILUTE","")</f>
        <v>#DIV/0!</v>
      </c>
      <c r="K1684" t="str">
        <f t="shared" si="63"/>
        <v>BDL</v>
      </c>
      <c r="O1684" s="32"/>
      <c r="P1684">
        <v>1847</v>
      </c>
    </row>
    <row r="1685" spans="2:16" x14ac:dyDescent="0.25">
      <c r="B1685"/>
      <c r="C1685"/>
      <c r="F1685" s="7">
        <f t="shared" si="62"/>
        <v>0</v>
      </c>
      <c r="K1685" t="str">
        <f t="shared" si="63"/>
        <v>BDL</v>
      </c>
      <c r="O1685" s="32"/>
      <c r="P1685">
        <v>1848</v>
      </c>
    </row>
    <row r="1686" spans="2:16" x14ac:dyDescent="0.25">
      <c r="B1686"/>
      <c r="C1686"/>
      <c r="E1686" s="1" t="e">
        <f>AVERAGE(C1686:C1687)</f>
        <v>#DIV/0!</v>
      </c>
      <c r="F1686" s="7">
        <f t="shared" si="62"/>
        <v>0</v>
      </c>
      <c r="G1686" s="2">
        <f>AVERAGE(F1686:F1687)</f>
        <v>0</v>
      </c>
      <c r="H1686" s="2" t="e">
        <f>STDEV(B1686:B1687)/AVERAGE(B1686:B1687)*100</f>
        <v>#DIV/0!</v>
      </c>
      <c r="I1686" t="e">
        <f>IF(OR(H1686&gt;15,(AND(H1686&gt;10,E1686&gt;0.4))),"RERUN","")</f>
        <v>#DIV/0!</v>
      </c>
      <c r="J1686" t="e">
        <f>IF(E1686&gt;5, "DILUTE","")</f>
        <v>#DIV/0!</v>
      </c>
      <c r="K1686" t="str">
        <f t="shared" si="63"/>
        <v>BDL</v>
      </c>
      <c r="O1686" s="32"/>
      <c r="P1686">
        <v>1849</v>
      </c>
    </row>
    <row r="1687" spans="2:16" x14ac:dyDescent="0.25">
      <c r="B1687"/>
      <c r="C1687"/>
      <c r="F1687" s="7">
        <f t="shared" si="62"/>
        <v>0</v>
      </c>
      <c r="K1687" t="str">
        <f t="shared" si="63"/>
        <v>BDL</v>
      </c>
      <c r="O1687" s="32"/>
      <c r="P1687">
        <v>1850</v>
      </c>
    </row>
    <row r="1688" spans="2:16" x14ac:dyDescent="0.25">
      <c r="B1688"/>
      <c r="C1688"/>
      <c r="E1688" s="1" t="e">
        <f>AVERAGE(C1688:C1689)</f>
        <v>#DIV/0!</v>
      </c>
      <c r="F1688" s="7">
        <f t="shared" si="62"/>
        <v>0</v>
      </c>
      <c r="G1688" s="2">
        <f>AVERAGE(F1688:F1689)</f>
        <v>0</v>
      </c>
      <c r="H1688" s="2" t="e">
        <f>STDEV(B1688:B1689)/AVERAGE(B1688:B1689)*100</f>
        <v>#DIV/0!</v>
      </c>
      <c r="I1688" t="e">
        <f>IF(OR(H1688&gt;15,(AND(H1688&gt;10,E1688&gt;0.4))),"RERUN","")</f>
        <v>#DIV/0!</v>
      </c>
      <c r="J1688" t="e">
        <f>IF(E1688&gt;5, "DILUTE","")</f>
        <v>#DIV/0!</v>
      </c>
      <c r="K1688" t="str">
        <f t="shared" si="63"/>
        <v>BDL</v>
      </c>
      <c r="O1688" s="32"/>
      <c r="P1688">
        <v>1851</v>
      </c>
    </row>
    <row r="1689" spans="2:16" x14ac:dyDescent="0.25">
      <c r="B1689"/>
      <c r="C1689"/>
      <c r="F1689" s="7">
        <f t="shared" si="62"/>
        <v>0</v>
      </c>
      <c r="K1689" t="str">
        <f t="shared" si="63"/>
        <v>BDL</v>
      </c>
      <c r="O1689" s="32"/>
      <c r="P1689">
        <v>1852</v>
      </c>
    </row>
    <row r="1690" spans="2:16" x14ac:dyDescent="0.25">
      <c r="B1690"/>
      <c r="C1690"/>
      <c r="E1690" s="1" t="e">
        <f>AVERAGE(C1690:C1691)</f>
        <v>#DIV/0!</v>
      </c>
      <c r="F1690" s="7">
        <f t="shared" si="62"/>
        <v>0</v>
      </c>
      <c r="G1690" s="2">
        <f>AVERAGE(F1690:F1691)</f>
        <v>0</v>
      </c>
      <c r="H1690" s="2" t="e">
        <f>STDEV(B1690:B1691)/AVERAGE(B1690:B1691)*100</f>
        <v>#DIV/0!</v>
      </c>
      <c r="I1690" t="e">
        <f>IF(OR(H1690&gt;15,(AND(H1690&gt;10,E1690&gt;0.4))),"RERUN","")</f>
        <v>#DIV/0!</v>
      </c>
      <c r="J1690" t="e">
        <f>IF(E1690&gt;5, "DILUTE","")</f>
        <v>#DIV/0!</v>
      </c>
      <c r="K1690" t="str">
        <f t="shared" si="63"/>
        <v>BDL</v>
      </c>
      <c r="O1690" s="32"/>
      <c r="P1690">
        <v>1853</v>
      </c>
    </row>
    <row r="1691" spans="2:16" x14ac:dyDescent="0.25">
      <c r="B1691"/>
      <c r="C1691"/>
      <c r="F1691" s="7">
        <f t="shared" si="62"/>
        <v>0</v>
      </c>
      <c r="K1691" t="str">
        <f t="shared" si="63"/>
        <v>BDL</v>
      </c>
      <c r="O1691" s="32"/>
      <c r="P1691">
        <v>1854</v>
      </c>
    </row>
    <row r="1692" spans="2:16" x14ac:dyDescent="0.25">
      <c r="B1692"/>
      <c r="C1692"/>
      <c r="E1692" s="1" t="e">
        <f>AVERAGE(C1692:C1693)</f>
        <v>#DIV/0!</v>
      </c>
      <c r="F1692" s="7">
        <f t="shared" si="62"/>
        <v>0</v>
      </c>
      <c r="G1692" s="2">
        <f>AVERAGE(F1692:F1693)</f>
        <v>0</v>
      </c>
      <c r="H1692" s="2" t="e">
        <f>STDEV(B1692:B1693)/AVERAGE(B1692:B1693)*100</f>
        <v>#DIV/0!</v>
      </c>
      <c r="I1692" t="e">
        <f>IF(OR(H1692&gt;15,(AND(H1692&gt;10,E1692&gt;0.4))),"RERUN","")</f>
        <v>#DIV/0!</v>
      </c>
      <c r="J1692" t="e">
        <f>IF(E1692&gt;5, "DILUTE","")</f>
        <v>#DIV/0!</v>
      </c>
      <c r="K1692" t="str">
        <f t="shared" si="63"/>
        <v>BDL</v>
      </c>
      <c r="O1692" s="32"/>
      <c r="P1692">
        <v>1855</v>
      </c>
    </row>
    <row r="1693" spans="2:16" x14ac:dyDescent="0.25">
      <c r="B1693"/>
      <c r="C1693"/>
      <c r="F1693" s="7">
        <f t="shared" si="62"/>
        <v>0</v>
      </c>
      <c r="K1693" t="str">
        <f t="shared" si="63"/>
        <v>BDL</v>
      </c>
      <c r="O1693" s="32"/>
      <c r="P1693">
        <v>1856</v>
      </c>
    </row>
    <row r="1694" spans="2:16" x14ac:dyDescent="0.25">
      <c r="B1694"/>
      <c r="C1694"/>
      <c r="E1694" s="1" t="e">
        <f>AVERAGE(C1694:C1695)</f>
        <v>#DIV/0!</v>
      </c>
      <c r="F1694" s="7">
        <f t="shared" si="62"/>
        <v>0</v>
      </c>
      <c r="G1694" s="2">
        <f>AVERAGE(F1694:F1695)</f>
        <v>0</v>
      </c>
      <c r="H1694" s="2" t="e">
        <f>STDEV(B1694:B1695)/AVERAGE(B1694:B1695)*100</f>
        <v>#DIV/0!</v>
      </c>
      <c r="I1694" t="e">
        <f>IF(OR(H1694&gt;15,(AND(H1694&gt;10,E1694&gt;0.4))),"RERUN","")</f>
        <v>#DIV/0!</v>
      </c>
      <c r="J1694" t="e">
        <f>IF(E1694&gt;5, "DILUTE","")</f>
        <v>#DIV/0!</v>
      </c>
      <c r="K1694" t="str">
        <f t="shared" si="63"/>
        <v>BDL</v>
      </c>
      <c r="O1694" s="32"/>
      <c r="P1694">
        <v>1857</v>
      </c>
    </row>
    <row r="1695" spans="2:16" x14ac:dyDescent="0.25">
      <c r="B1695"/>
      <c r="C1695"/>
      <c r="F1695" s="7">
        <f t="shared" si="62"/>
        <v>0</v>
      </c>
      <c r="K1695" t="str">
        <f t="shared" si="63"/>
        <v>BDL</v>
      </c>
      <c r="O1695" s="32"/>
      <c r="P1695">
        <v>1858</v>
      </c>
    </row>
    <row r="1696" spans="2:16" x14ac:dyDescent="0.25">
      <c r="B1696"/>
      <c r="C1696"/>
      <c r="E1696" s="1" t="e">
        <f>AVERAGE(C1696:C1697)</f>
        <v>#DIV/0!</v>
      </c>
      <c r="F1696" s="7">
        <f t="shared" si="62"/>
        <v>0</v>
      </c>
      <c r="G1696" s="2">
        <f>AVERAGE(F1696:F1697)</f>
        <v>0</v>
      </c>
      <c r="H1696" s="2" t="e">
        <f>STDEV(B1696:B1697)/AVERAGE(B1696:B1697)*100</f>
        <v>#DIV/0!</v>
      </c>
      <c r="I1696" t="e">
        <f>IF(OR(H1696&gt;15,(AND(H1696&gt;10,E1696&gt;0.4))),"RERUN","")</f>
        <v>#DIV/0!</v>
      </c>
      <c r="J1696" t="e">
        <f>IF(E1696&gt;5, "DILUTE","")</f>
        <v>#DIV/0!</v>
      </c>
      <c r="K1696" t="str">
        <f t="shared" si="63"/>
        <v>BDL</v>
      </c>
      <c r="O1696" s="32"/>
      <c r="P1696">
        <v>1859</v>
      </c>
    </row>
    <row r="1697" spans="2:16" x14ac:dyDescent="0.25">
      <c r="B1697"/>
      <c r="C1697"/>
      <c r="F1697" s="7">
        <f t="shared" si="62"/>
        <v>0</v>
      </c>
      <c r="K1697" t="str">
        <f t="shared" si="63"/>
        <v>BDL</v>
      </c>
      <c r="O1697" s="32"/>
      <c r="P1697">
        <v>1860</v>
      </c>
    </row>
    <row r="1698" spans="2:16" x14ac:dyDescent="0.25">
      <c r="B1698"/>
      <c r="C1698"/>
      <c r="E1698" s="1" t="e">
        <f>AVERAGE(C1698:C1699)</f>
        <v>#DIV/0!</v>
      </c>
      <c r="F1698" s="7">
        <f t="shared" si="62"/>
        <v>0</v>
      </c>
      <c r="G1698" s="2">
        <f>AVERAGE(F1698:F1699)</f>
        <v>0</v>
      </c>
      <c r="H1698" s="2" t="e">
        <f>STDEV(B1698:B1699)/AVERAGE(B1698:B1699)*100</f>
        <v>#DIV/0!</v>
      </c>
      <c r="I1698" t="e">
        <f>IF(OR(H1698&gt;15,(AND(H1698&gt;10,E1698&gt;0.4))),"RERUN","")</f>
        <v>#DIV/0!</v>
      </c>
      <c r="J1698" t="e">
        <f>IF(E1698&gt;5, "DILUTE","")</f>
        <v>#DIV/0!</v>
      </c>
      <c r="K1698" t="str">
        <f t="shared" si="63"/>
        <v>BDL</v>
      </c>
      <c r="O1698" s="32"/>
      <c r="P1698">
        <v>1861</v>
      </c>
    </row>
    <row r="1699" spans="2:16" x14ac:dyDescent="0.25">
      <c r="B1699"/>
      <c r="C1699"/>
      <c r="F1699" s="7">
        <f t="shared" si="62"/>
        <v>0</v>
      </c>
      <c r="K1699" t="str">
        <f t="shared" si="63"/>
        <v>BDL</v>
      </c>
      <c r="O1699" s="32"/>
      <c r="P1699">
        <v>1862</v>
      </c>
    </row>
    <row r="1700" spans="2:16" x14ac:dyDescent="0.25">
      <c r="B1700"/>
      <c r="C1700"/>
      <c r="E1700" s="1" t="e">
        <f>AVERAGE(C1700:C1701)</f>
        <v>#DIV/0!</v>
      </c>
      <c r="F1700" s="7">
        <f t="shared" si="62"/>
        <v>0</v>
      </c>
      <c r="G1700" s="2">
        <f>AVERAGE(F1700:F1701)</f>
        <v>0</v>
      </c>
      <c r="H1700" s="2" t="e">
        <f>STDEV(B1700:B1701)/AVERAGE(B1700:B1701)*100</f>
        <v>#DIV/0!</v>
      </c>
      <c r="I1700" t="e">
        <f>IF(OR(H1700&gt;15,(AND(H1700&gt;10,E1700&gt;0.4))),"RERUN","")</f>
        <v>#DIV/0!</v>
      </c>
      <c r="J1700" t="e">
        <f>IF(E1700&gt;5, "DILUTE","")</f>
        <v>#DIV/0!</v>
      </c>
      <c r="K1700" t="str">
        <f t="shared" si="63"/>
        <v>BDL</v>
      </c>
      <c r="O1700" s="32"/>
      <c r="P1700">
        <v>1863</v>
      </c>
    </row>
    <row r="1701" spans="2:16" x14ac:dyDescent="0.25">
      <c r="B1701"/>
      <c r="C1701"/>
      <c r="F1701" s="7">
        <f t="shared" si="62"/>
        <v>0</v>
      </c>
      <c r="K1701" t="str">
        <f t="shared" si="63"/>
        <v>BDL</v>
      </c>
      <c r="O1701" s="32"/>
      <c r="P1701">
        <v>1864</v>
      </c>
    </row>
    <row r="1702" spans="2:16" x14ac:dyDescent="0.25">
      <c r="B1702"/>
      <c r="C1702"/>
      <c r="E1702" s="1" t="e">
        <f>AVERAGE(C1702:C1703)</f>
        <v>#DIV/0!</v>
      </c>
      <c r="F1702" s="7">
        <f t="shared" si="62"/>
        <v>0</v>
      </c>
      <c r="G1702" s="2">
        <f>AVERAGE(F1702:F1703)</f>
        <v>0</v>
      </c>
      <c r="H1702" s="2" t="e">
        <f>STDEV(B1702:B1703)/AVERAGE(B1702:B1703)*100</f>
        <v>#DIV/0!</v>
      </c>
      <c r="I1702" t="e">
        <f>IF(OR(H1702&gt;15,(AND(H1702&gt;10,E1702&gt;0.4))),"RERUN","")</f>
        <v>#DIV/0!</v>
      </c>
      <c r="J1702" t="e">
        <f>IF(E1702&gt;5, "DILUTE","")</f>
        <v>#DIV/0!</v>
      </c>
      <c r="K1702" t="str">
        <f t="shared" si="63"/>
        <v>BDL</v>
      </c>
      <c r="O1702" s="32"/>
      <c r="P1702">
        <v>1865</v>
      </c>
    </row>
    <row r="1703" spans="2:16" x14ac:dyDescent="0.25">
      <c r="B1703"/>
      <c r="C1703"/>
      <c r="F1703" s="7">
        <f t="shared" si="62"/>
        <v>0</v>
      </c>
      <c r="K1703" t="str">
        <f t="shared" si="63"/>
        <v>BDL</v>
      </c>
      <c r="O1703" s="32"/>
      <c r="P1703">
        <v>1866</v>
      </c>
    </row>
    <row r="1704" spans="2:16" x14ac:dyDescent="0.25">
      <c r="B1704"/>
      <c r="C1704"/>
      <c r="E1704" s="1" t="e">
        <f>AVERAGE(C1704:C1705)</f>
        <v>#DIV/0!</v>
      </c>
      <c r="F1704" s="7">
        <f t="shared" si="62"/>
        <v>0</v>
      </c>
      <c r="G1704" s="2">
        <f>AVERAGE(F1704:F1705)</f>
        <v>0</v>
      </c>
      <c r="H1704" s="2" t="e">
        <f>STDEV(B1704:B1705)/AVERAGE(B1704:B1705)*100</f>
        <v>#DIV/0!</v>
      </c>
      <c r="I1704" t="e">
        <f>IF(OR(H1704&gt;15,(AND(H1704&gt;10,E1704&gt;0.4))),"RERUN","")</f>
        <v>#DIV/0!</v>
      </c>
      <c r="J1704" t="e">
        <f>IF(E1704&gt;5, "DILUTE","")</f>
        <v>#DIV/0!</v>
      </c>
      <c r="K1704" t="str">
        <f t="shared" si="63"/>
        <v>BDL</v>
      </c>
      <c r="O1704" s="32"/>
      <c r="P1704">
        <v>1867</v>
      </c>
    </row>
    <row r="1705" spans="2:16" x14ac:dyDescent="0.25">
      <c r="B1705"/>
      <c r="C1705"/>
      <c r="F1705" s="7">
        <f t="shared" si="62"/>
        <v>0</v>
      </c>
      <c r="K1705" t="str">
        <f t="shared" si="63"/>
        <v>BDL</v>
      </c>
      <c r="O1705" s="32"/>
      <c r="P1705">
        <v>1868</v>
      </c>
    </row>
    <row r="1706" spans="2:16" x14ac:dyDescent="0.25">
      <c r="B1706"/>
      <c r="C1706"/>
      <c r="E1706" s="1" t="e">
        <f>AVERAGE(C1706:C1707)</f>
        <v>#DIV/0!</v>
      </c>
      <c r="F1706" s="7">
        <f t="shared" si="62"/>
        <v>0</v>
      </c>
      <c r="G1706" s="2">
        <f>AVERAGE(F1706:F1707)</f>
        <v>0</v>
      </c>
      <c r="H1706" s="2" t="e">
        <f>STDEV(B1706:B1707)/AVERAGE(B1706:B1707)*100</f>
        <v>#DIV/0!</v>
      </c>
      <c r="I1706" t="e">
        <f>IF(OR(H1706&gt;15,(AND(H1706&gt;10,E1706&gt;0.4))),"RERUN","")</f>
        <v>#DIV/0!</v>
      </c>
      <c r="J1706" t="e">
        <f>IF(E1706&gt;5, "DILUTE","")</f>
        <v>#DIV/0!</v>
      </c>
      <c r="K1706" t="str">
        <f t="shared" si="63"/>
        <v>BDL</v>
      </c>
      <c r="O1706" s="32"/>
      <c r="P1706">
        <v>1869</v>
      </c>
    </row>
    <row r="1707" spans="2:16" x14ac:dyDescent="0.25">
      <c r="B1707"/>
      <c r="C1707"/>
      <c r="F1707" s="7">
        <f t="shared" si="62"/>
        <v>0</v>
      </c>
      <c r="K1707" t="str">
        <f t="shared" si="63"/>
        <v>BDL</v>
      </c>
      <c r="O1707" s="32"/>
      <c r="P1707">
        <v>1870</v>
      </c>
    </row>
    <row r="1708" spans="2:16" x14ac:dyDescent="0.25">
      <c r="B1708"/>
      <c r="C1708"/>
      <c r="E1708" s="1" t="e">
        <f>AVERAGE(C1708:C1709)</f>
        <v>#DIV/0!</v>
      </c>
      <c r="F1708" s="7">
        <f t="shared" si="62"/>
        <v>0</v>
      </c>
      <c r="G1708" s="2">
        <f>AVERAGE(F1708:F1709)</f>
        <v>0</v>
      </c>
      <c r="H1708" s="2" t="e">
        <f>STDEV(B1708:B1709)/AVERAGE(B1708:B1709)*100</f>
        <v>#DIV/0!</v>
      </c>
      <c r="I1708" t="e">
        <f>IF(OR(H1708&gt;15,(AND(H1708&gt;10,E1708&gt;0.4))),"RERUN","")</f>
        <v>#DIV/0!</v>
      </c>
      <c r="J1708" t="e">
        <f>IF(E1708&gt;5, "DILUTE","")</f>
        <v>#DIV/0!</v>
      </c>
      <c r="K1708" t="str">
        <f t="shared" si="63"/>
        <v>BDL</v>
      </c>
      <c r="O1708" s="32"/>
      <c r="P1708">
        <v>1871</v>
      </c>
    </row>
    <row r="1709" spans="2:16" x14ac:dyDescent="0.25">
      <c r="B1709"/>
      <c r="C1709"/>
      <c r="F1709" s="7">
        <f t="shared" si="62"/>
        <v>0</v>
      </c>
      <c r="K1709" t="str">
        <f t="shared" si="63"/>
        <v>BDL</v>
      </c>
      <c r="O1709" s="32"/>
      <c r="P1709">
        <v>1872</v>
      </c>
    </row>
    <row r="1710" spans="2:16" x14ac:dyDescent="0.25">
      <c r="B1710"/>
      <c r="C1710"/>
      <c r="E1710" s="1" t="e">
        <f>AVERAGE(C1710:C1711)</f>
        <v>#DIV/0!</v>
      </c>
      <c r="F1710" s="7">
        <f t="shared" si="62"/>
        <v>0</v>
      </c>
      <c r="G1710" s="2">
        <f>AVERAGE(F1710:F1711)</f>
        <v>0</v>
      </c>
      <c r="H1710" s="2" t="e">
        <f>STDEV(B1710:B1711)/AVERAGE(B1710:B1711)*100</f>
        <v>#DIV/0!</v>
      </c>
      <c r="I1710" t="e">
        <f>IF(OR(H1710&gt;15,(AND(H1710&gt;10,E1710&gt;0.4))),"RERUN","")</f>
        <v>#DIV/0!</v>
      </c>
      <c r="J1710" t="e">
        <f>IF(E1710&gt;5, "DILUTE","")</f>
        <v>#DIV/0!</v>
      </c>
      <c r="K1710" t="str">
        <f t="shared" si="63"/>
        <v>BDL</v>
      </c>
      <c r="O1710" s="32"/>
      <c r="P1710">
        <v>1873</v>
      </c>
    </row>
    <row r="1711" spans="2:16" x14ac:dyDescent="0.25">
      <c r="B1711"/>
      <c r="C1711"/>
      <c r="F1711" s="7">
        <f t="shared" si="62"/>
        <v>0</v>
      </c>
      <c r="K1711" t="str">
        <f t="shared" si="63"/>
        <v>BDL</v>
      </c>
      <c r="O1711" s="32"/>
      <c r="P1711">
        <v>1874</v>
      </c>
    </row>
    <row r="1712" spans="2:16" x14ac:dyDescent="0.25">
      <c r="B1712"/>
      <c r="C1712"/>
      <c r="E1712" s="1" t="e">
        <f>AVERAGE(C1712:C1713)</f>
        <v>#DIV/0!</v>
      </c>
      <c r="F1712" s="7">
        <f t="shared" si="62"/>
        <v>0</v>
      </c>
      <c r="G1712" s="2">
        <f>AVERAGE(F1712:F1713)</f>
        <v>0</v>
      </c>
      <c r="H1712" s="2" t="e">
        <f>STDEV(B1712:B1713)/AVERAGE(B1712:B1713)*100</f>
        <v>#DIV/0!</v>
      </c>
      <c r="I1712" t="e">
        <f>IF(OR(H1712&gt;15,(AND(H1712&gt;10,E1712&gt;0.4))),"RERUN","")</f>
        <v>#DIV/0!</v>
      </c>
      <c r="J1712" t="e">
        <f>IF(E1712&gt;5, "DILUTE","")</f>
        <v>#DIV/0!</v>
      </c>
      <c r="K1712" t="str">
        <f t="shared" si="63"/>
        <v>BDL</v>
      </c>
      <c r="O1712" s="32"/>
      <c r="P1712">
        <v>1875</v>
      </c>
    </row>
    <row r="1713" spans="2:16" x14ac:dyDescent="0.25">
      <c r="B1713"/>
      <c r="C1713"/>
      <c r="F1713" s="7">
        <f t="shared" si="62"/>
        <v>0</v>
      </c>
      <c r="K1713" t="str">
        <f t="shared" si="63"/>
        <v>BDL</v>
      </c>
      <c r="O1713" s="32"/>
      <c r="P1713">
        <v>1876</v>
      </c>
    </row>
    <row r="1714" spans="2:16" x14ac:dyDescent="0.25">
      <c r="B1714"/>
      <c r="C1714"/>
      <c r="E1714" s="1" t="e">
        <f>AVERAGE(C1714:C1715)</f>
        <v>#DIV/0!</v>
      </c>
      <c r="F1714" s="7">
        <f t="shared" si="62"/>
        <v>0</v>
      </c>
      <c r="G1714" s="2">
        <f>AVERAGE(F1714:F1715)</f>
        <v>0</v>
      </c>
      <c r="H1714" s="2" t="e">
        <f>STDEV(B1714:B1715)/AVERAGE(B1714:B1715)*100</f>
        <v>#DIV/0!</v>
      </c>
      <c r="I1714" t="e">
        <f>IF(OR(H1714&gt;15,(AND(H1714&gt;10,E1714&gt;0.4))),"RERUN","")</f>
        <v>#DIV/0!</v>
      </c>
      <c r="J1714" t="e">
        <f>IF(E1714&gt;5, "DILUTE","")</f>
        <v>#DIV/0!</v>
      </c>
      <c r="K1714" t="str">
        <f t="shared" si="63"/>
        <v>BDL</v>
      </c>
      <c r="O1714" s="32"/>
      <c r="P1714">
        <v>1877</v>
      </c>
    </row>
    <row r="1715" spans="2:16" x14ac:dyDescent="0.25">
      <c r="B1715"/>
      <c r="C1715"/>
      <c r="F1715" s="7">
        <f t="shared" si="62"/>
        <v>0</v>
      </c>
      <c r="K1715" t="str">
        <f t="shared" si="63"/>
        <v>BDL</v>
      </c>
      <c r="O1715" s="32"/>
      <c r="P1715">
        <v>1878</v>
      </c>
    </row>
    <row r="1716" spans="2:16" x14ac:dyDescent="0.25">
      <c r="B1716"/>
      <c r="C1716"/>
      <c r="E1716" s="1" t="e">
        <f>AVERAGE(C1716:C1717)</f>
        <v>#DIV/0!</v>
      </c>
      <c r="F1716" s="7">
        <f t="shared" si="62"/>
        <v>0</v>
      </c>
      <c r="G1716" s="2">
        <f>AVERAGE(F1716:F1717)</f>
        <v>0</v>
      </c>
      <c r="H1716" s="2" t="e">
        <f>STDEV(B1716:B1717)/AVERAGE(B1716:B1717)*100</f>
        <v>#DIV/0!</v>
      </c>
      <c r="I1716" t="e">
        <f>IF(OR(H1716&gt;15,(AND(H1716&gt;10,E1716&gt;0.4))),"RERUN","")</f>
        <v>#DIV/0!</v>
      </c>
      <c r="J1716" t="e">
        <f>IF(E1716&gt;5, "DILUTE","")</f>
        <v>#DIV/0!</v>
      </c>
      <c r="K1716" t="str">
        <f t="shared" si="63"/>
        <v>BDL</v>
      </c>
      <c r="O1716" s="32"/>
      <c r="P1716">
        <v>1879</v>
      </c>
    </row>
    <row r="1717" spans="2:16" x14ac:dyDescent="0.25">
      <c r="B1717"/>
      <c r="C1717"/>
      <c r="F1717" s="7">
        <f t="shared" si="62"/>
        <v>0</v>
      </c>
      <c r="K1717" t="str">
        <f t="shared" si="63"/>
        <v>BDL</v>
      </c>
      <c r="O1717" s="32"/>
      <c r="P1717">
        <v>1880</v>
      </c>
    </row>
    <row r="1718" spans="2:16" x14ac:dyDescent="0.25">
      <c r="B1718"/>
      <c r="C1718"/>
      <c r="E1718" s="1" t="e">
        <f>AVERAGE(C1718:C1719)</f>
        <v>#DIV/0!</v>
      </c>
      <c r="F1718" s="7">
        <f t="shared" si="62"/>
        <v>0</v>
      </c>
      <c r="G1718" s="2">
        <f>AVERAGE(F1718:F1719)</f>
        <v>0</v>
      </c>
      <c r="H1718" s="2" t="e">
        <f>STDEV(B1718:B1719)/AVERAGE(B1718:B1719)*100</f>
        <v>#DIV/0!</v>
      </c>
      <c r="I1718" t="e">
        <f>IF(OR(H1718&gt;15,(AND(H1718&gt;10,E1718&gt;0.4))),"RERUN","")</f>
        <v>#DIV/0!</v>
      </c>
      <c r="J1718" t="e">
        <f>IF(E1718&gt;5, "DILUTE","")</f>
        <v>#DIV/0!</v>
      </c>
      <c r="K1718" t="str">
        <f t="shared" si="63"/>
        <v>BDL</v>
      </c>
      <c r="O1718" s="32"/>
      <c r="P1718">
        <v>1881</v>
      </c>
    </row>
    <row r="1719" spans="2:16" x14ac:dyDescent="0.25">
      <c r="B1719"/>
      <c r="C1719"/>
      <c r="F1719" s="7">
        <f t="shared" si="62"/>
        <v>0</v>
      </c>
      <c r="K1719" t="str">
        <f t="shared" si="63"/>
        <v>BDL</v>
      </c>
      <c r="O1719" s="32"/>
      <c r="P1719">
        <v>1882</v>
      </c>
    </row>
    <row r="1720" spans="2:16" x14ac:dyDescent="0.25">
      <c r="B1720"/>
      <c r="C1720"/>
      <c r="E1720" s="1" t="e">
        <f>AVERAGE(C1720:C1721)</f>
        <v>#DIV/0!</v>
      </c>
      <c r="F1720" s="7">
        <f t="shared" si="62"/>
        <v>0</v>
      </c>
      <c r="G1720" s="2">
        <f>AVERAGE(F1720:F1721)</f>
        <v>0</v>
      </c>
      <c r="H1720" s="2" t="e">
        <f>STDEV(B1720:B1721)/AVERAGE(B1720:B1721)*100</f>
        <v>#DIV/0!</v>
      </c>
      <c r="I1720" t="e">
        <f>IF(OR(H1720&gt;15,(AND(H1720&gt;10,E1720&gt;0.4))),"RERUN","")</f>
        <v>#DIV/0!</v>
      </c>
      <c r="J1720" t="e">
        <f>IF(E1720&gt;5, "DILUTE","")</f>
        <v>#DIV/0!</v>
      </c>
      <c r="K1720" t="str">
        <f t="shared" si="63"/>
        <v>BDL</v>
      </c>
      <c r="O1720" s="32"/>
      <c r="P1720">
        <v>1883</v>
      </c>
    </row>
    <row r="1721" spans="2:16" x14ac:dyDescent="0.25">
      <c r="B1721"/>
      <c r="C1721"/>
      <c r="F1721" s="7">
        <f t="shared" si="62"/>
        <v>0</v>
      </c>
      <c r="K1721" t="str">
        <f t="shared" si="63"/>
        <v>BDL</v>
      </c>
      <c r="O1721" s="32"/>
      <c r="P1721">
        <v>1884</v>
      </c>
    </row>
    <row r="1722" spans="2:16" x14ac:dyDescent="0.25">
      <c r="B1722"/>
      <c r="C1722"/>
      <c r="E1722" s="1" t="e">
        <f>AVERAGE(C1722:C1723)</f>
        <v>#DIV/0!</v>
      </c>
      <c r="F1722" s="7">
        <f t="shared" si="62"/>
        <v>0</v>
      </c>
      <c r="G1722" s="2">
        <f>AVERAGE(F1722:F1723)</f>
        <v>0</v>
      </c>
      <c r="H1722" s="2" t="e">
        <f>STDEV(B1722:B1723)/AVERAGE(B1722:B1723)*100</f>
        <v>#DIV/0!</v>
      </c>
      <c r="I1722" t="e">
        <f>IF(OR(H1722&gt;15,(AND(H1722&gt;10,E1722&gt;0.4))),"RERUN","")</f>
        <v>#DIV/0!</v>
      </c>
      <c r="J1722" t="e">
        <f>IF(E1722&gt;5, "DILUTE","")</f>
        <v>#DIV/0!</v>
      </c>
      <c r="K1722" t="str">
        <f t="shared" si="63"/>
        <v>BDL</v>
      </c>
      <c r="O1722" s="32"/>
      <c r="P1722">
        <v>1885</v>
      </c>
    </row>
    <row r="1723" spans="2:16" x14ac:dyDescent="0.25">
      <c r="B1723"/>
      <c r="C1723"/>
      <c r="F1723" s="7">
        <f t="shared" si="62"/>
        <v>0</v>
      </c>
      <c r="K1723" t="str">
        <f t="shared" si="63"/>
        <v>BDL</v>
      </c>
      <c r="O1723" s="32"/>
      <c r="P1723">
        <v>1886</v>
      </c>
    </row>
    <row r="1724" spans="2:16" x14ac:dyDescent="0.25">
      <c r="B1724"/>
      <c r="C1724"/>
      <c r="E1724" s="1" t="e">
        <f>AVERAGE(C1724:C1725)</f>
        <v>#DIV/0!</v>
      </c>
      <c r="F1724" s="7">
        <f t="shared" si="62"/>
        <v>0</v>
      </c>
      <c r="G1724" s="2">
        <f>AVERAGE(F1724:F1725)</f>
        <v>0</v>
      </c>
      <c r="H1724" s="2" t="e">
        <f>STDEV(B1724:B1725)/AVERAGE(B1724:B1725)*100</f>
        <v>#DIV/0!</v>
      </c>
      <c r="I1724" t="e">
        <f>IF(OR(H1724&gt;15,(AND(H1724&gt;10,E1724&gt;0.4))),"RERUN","")</f>
        <v>#DIV/0!</v>
      </c>
      <c r="J1724" t="e">
        <f>IF(E1724&gt;5, "DILUTE","")</f>
        <v>#DIV/0!</v>
      </c>
      <c r="K1724" t="str">
        <f t="shared" si="63"/>
        <v>BDL</v>
      </c>
      <c r="O1724" s="32"/>
      <c r="P1724">
        <v>1887</v>
      </c>
    </row>
    <row r="1725" spans="2:16" x14ac:dyDescent="0.25">
      <c r="B1725"/>
      <c r="C1725"/>
      <c r="F1725" s="7">
        <f t="shared" si="62"/>
        <v>0</v>
      </c>
      <c r="K1725" t="str">
        <f t="shared" si="63"/>
        <v>BDL</v>
      </c>
      <c r="O1725" s="32"/>
      <c r="P1725">
        <v>1888</v>
      </c>
    </row>
    <row r="1726" spans="2:16" x14ac:dyDescent="0.25">
      <c r="B1726"/>
      <c r="C1726"/>
      <c r="E1726" s="1" t="e">
        <f>AVERAGE(C1726:C1727)</f>
        <v>#DIV/0!</v>
      </c>
      <c r="F1726" s="7">
        <f t="shared" si="62"/>
        <v>0</v>
      </c>
      <c r="G1726" s="2">
        <f>AVERAGE(F1726:F1727)</f>
        <v>0</v>
      </c>
      <c r="H1726" s="2" t="e">
        <f>STDEV(B1726:B1727)/AVERAGE(B1726:B1727)*100</f>
        <v>#DIV/0!</v>
      </c>
      <c r="I1726" t="e">
        <f>IF(OR(H1726&gt;15,(AND(H1726&gt;10,E1726&gt;0.4))),"RERUN","")</f>
        <v>#DIV/0!</v>
      </c>
      <c r="J1726" t="e">
        <f>IF(E1726&gt;5, "DILUTE","")</f>
        <v>#DIV/0!</v>
      </c>
      <c r="K1726" t="str">
        <f t="shared" si="63"/>
        <v>BDL</v>
      </c>
      <c r="O1726" s="32"/>
      <c r="P1726">
        <v>1889</v>
      </c>
    </row>
    <row r="1727" spans="2:16" x14ac:dyDescent="0.25">
      <c r="B1727"/>
      <c r="C1727"/>
      <c r="F1727" s="7">
        <f t="shared" si="62"/>
        <v>0</v>
      </c>
      <c r="K1727" t="str">
        <f t="shared" si="63"/>
        <v>BDL</v>
      </c>
      <c r="O1727" s="32"/>
      <c r="P1727">
        <v>1890</v>
      </c>
    </row>
    <row r="1728" spans="2:16" x14ac:dyDescent="0.25">
      <c r="B1728"/>
      <c r="C1728"/>
      <c r="E1728" s="1" t="e">
        <f>AVERAGE(C1728:C1729)</f>
        <v>#DIV/0!</v>
      </c>
      <c r="F1728" s="7">
        <f t="shared" si="62"/>
        <v>0</v>
      </c>
      <c r="G1728" s="2">
        <f>AVERAGE(F1728:F1729)</f>
        <v>0</v>
      </c>
      <c r="H1728" s="2" t="e">
        <f>STDEV(B1728:B1729)/AVERAGE(B1728:B1729)*100</f>
        <v>#DIV/0!</v>
      </c>
      <c r="I1728" t="e">
        <f>IF(OR(H1728&gt;15,(AND(H1728&gt;10,E1728&gt;0.4))),"RERUN","")</f>
        <v>#DIV/0!</v>
      </c>
      <c r="J1728" t="e">
        <f>IF(E1728&gt;5, "DILUTE","")</f>
        <v>#DIV/0!</v>
      </c>
      <c r="K1728" t="str">
        <f t="shared" si="63"/>
        <v>BDL</v>
      </c>
      <c r="O1728" s="32"/>
      <c r="P1728">
        <v>1891</v>
      </c>
    </row>
    <row r="1729" spans="2:16" x14ac:dyDescent="0.25">
      <c r="B1729"/>
      <c r="C1729"/>
      <c r="F1729" s="7">
        <f t="shared" si="62"/>
        <v>0</v>
      </c>
      <c r="K1729" t="str">
        <f t="shared" si="63"/>
        <v>BDL</v>
      </c>
      <c r="O1729" s="32"/>
      <c r="P1729">
        <v>1892</v>
      </c>
    </row>
    <row r="1730" spans="2:16" x14ac:dyDescent="0.25">
      <c r="B1730"/>
      <c r="C1730"/>
      <c r="E1730" s="1" t="e">
        <f>AVERAGE(C1730:C1731)</f>
        <v>#DIV/0!</v>
      </c>
      <c r="F1730" s="7">
        <f t="shared" si="62"/>
        <v>0</v>
      </c>
      <c r="G1730" s="2">
        <f>AVERAGE(F1730:F1731)</f>
        <v>0</v>
      </c>
      <c r="H1730" s="2" t="e">
        <f>STDEV(B1730:B1731)/AVERAGE(B1730:B1731)*100</f>
        <v>#DIV/0!</v>
      </c>
      <c r="I1730" t="e">
        <f>IF(OR(H1730&gt;15,(AND(H1730&gt;10,E1730&gt;0.4))),"RERUN","")</f>
        <v>#DIV/0!</v>
      </c>
      <c r="J1730" t="e">
        <f>IF(E1730&gt;5, "DILUTE","")</f>
        <v>#DIV/0!</v>
      </c>
      <c r="K1730" t="str">
        <f t="shared" si="63"/>
        <v>BDL</v>
      </c>
      <c r="O1730" s="32"/>
      <c r="P1730">
        <v>1893</v>
      </c>
    </row>
    <row r="1731" spans="2:16" x14ac:dyDescent="0.25">
      <c r="B1731"/>
      <c r="C1731"/>
      <c r="F1731" s="7">
        <f t="shared" si="62"/>
        <v>0</v>
      </c>
      <c r="K1731" t="str">
        <f t="shared" si="63"/>
        <v>BDL</v>
      </c>
      <c r="O1731" s="32"/>
      <c r="P1731">
        <v>1894</v>
      </c>
    </row>
    <row r="1732" spans="2:16" x14ac:dyDescent="0.25">
      <c r="B1732"/>
      <c r="C1732"/>
      <c r="E1732" s="1" t="e">
        <f>AVERAGE(C1732:C1733)</f>
        <v>#DIV/0!</v>
      </c>
      <c r="F1732" s="7">
        <f t="shared" si="62"/>
        <v>0</v>
      </c>
      <c r="G1732" s="2">
        <f>AVERAGE(F1732:F1733)</f>
        <v>0</v>
      </c>
      <c r="H1732" s="2" t="e">
        <f>STDEV(B1732:B1733)/AVERAGE(B1732:B1733)*100</f>
        <v>#DIV/0!</v>
      </c>
      <c r="I1732" t="e">
        <f>IF(OR(H1732&gt;15,(AND(H1732&gt;10,E1732&gt;0.4))),"RERUN","")</f>
        <v>#DIV/0!</v>
      </c>
      <c r="J1732" t="e">
        <f>IF(E1732&gt;5, "DILUTE","")</f>
        <v>#DIV/0!</v>
      </c>
      <c r="K1732" t="str">
        <f t="shared" si="63"/>
        <v>BDL</v>
      </c>
      <c r="O1732" s="32"/>
      <c r="P1732">
        <v>1895</v>
      </c>
    </row>
    <row r="1733" spans="2:16" x14ac:dyDescent="0.25">
      <c r="B1733"/>
      <c r="C1733"/>
      <c r="F1733" s="7">
        <f t="shared" si="62"/>
        <v>0</v>
      </c>
      <c r="K1733" t="str">
        <f t="shared" si="63"/>
        <v>BDL</v>
      </c>
      <c r="O1733" s="32"/>
      <c r="P1733">
        <v>1896</v>
      </c>
    </row>
    <row r="1734" spans="2:16" x14ac:dyDescent="0.25">
      <c r="B1734"/>
      <c r="C1734"/>
      <c r="E1734" s="1" t="e">
        <f>AVERAGE(C1734:C1735)</f>
        <v>#DIV/0!</v>
      </c>
      <c r="F1734" s="7">
        <f t="shared" si="62"/>
        <v>0</v>
      </c>
      <c r="G1734" s="2">
        <f>AVERAGE(F1734:F1735)</f>
        <v>0</v>
      </c>
      <c r="H1734" s="2" t="e">
        <f>STDEV(B1734:B1735)/AVERAGE(B1734:B1735)*100</f>
        <v>#DIV/0!</v>
      </c>
      <c r="I1734" t="e">
        <f>IF(OR(H1734&gt;15,(AND(H1734&gt;10,E1734&gt;0.4))),"RERUN","")</f>
        <v>#DIV/0!</v>
      </c>
      <c r="J1734" t="e">
        <f>IF(E1734&gt;5, "DILUTE","")</f>
        <v>#DIV/0!</v>
      </c>
      <c r="K1734" t="str">
        <f t="shared" si="63"/>
        <v>BDL</v>
      </c>
      <c r="O1734" s="32"/>
      <c r="P1734">
        <v>1897</v>
      </c>
    </row>
    <row r="1735" spans="2:16" x14ac:dyDescent="0.25">
      <c r="B1735"/>
      <c r="C1735"/>
      <c r="F1735" s="7">
        <f t="shared" si="62"/>
        <v>0</v>
      </c>
      <c r="K1735" t="str">
        <f t="shared" si="63"/>
        <v>BDL</v>
      </c>
      <c r="O1735" s="32"/>
      <c r="P1735">
        <v>1898</v>
      </c>
    </row>
    <row r="1736" spans="2:16" x14ac:dyDescent="0.25">
      <c r="B1736"/>
      <c r="C1736"/>
      <c r="E1736" s="1" t="e">
        <f>AVERAGE(C1736:C1737)</f>
        <v>#DIV/0!</v>
      </c>
      <c r="F1736" s="7">
        <f t="shared" si="62"/>
        <v>0</v>
      </c>
      <c r="G1736" s="2">
        <f>AVERAGE(F1736:F1737)</f>
        <v>0</v>
      </c>
      <c r="H1736" s="2" t="e">
        <f>STDEV(B1736:B1737)/AVERAGE(B1736:B1737)*100</f>
        <v>#DIV/0!</v>
      </c>
      <c r="I1736" t="e">
        <f>IF(OR(H1736&gt;15,(AND(H1736&gt;10,E1736&gt;0.4))),"RERUN","")</f>
        <v>#DIV/0!</v>
      </c>
      <c r="J1736" t="e">
        <f>IF(E1736&gt;5, "DILUTE","")</f>
        <v>#DIV/0!</v>
      </c>
      <c r="K1736" t="str">
        <f t="shared" si="63"/>
        <v>BDL</v>
      </c>
      <c r="O1736" s="32"/>
      <c r="P1736">
        <v>1899</v>
      </c>
    </row>
    <row r="1737" spans="2:16" x14ac:dyDescent="0.25">
      <c r="B1737"/>
      <c r="C1737"/>
      <c r="F1737" s="7">
        <f t="shared" si="62"/>
        <v>0</v>
      </c>
      <c r="K1737" t="str">
        <f t="shared" si="63"/>
        <v>BDL</v>
      </c>
      <c r="O1737" s="32"/>
      <c r="P1737">
        <v>1900</v>
      </c>
    </row>
    <row r="1738" spans="2:16" x14ac:dyDescent="0.25">
      <c r="B1738"/>
      <c r="C1738"/>
      <c r="E1738" s="1" t="e">
        <f>AVERAGE(C1738:C1739)</f>
        <v>#DIV/0!</v>
      </c>
      <c r="F1738" s="7">
        <f t="shared" si="62"/>
        <v>0</v>
      </c>
      <c r="G1738" s="2">
        <f>AVERAGE(F1738:F1739)</f>
        <v>0</v>
      </c>
      <c r="H1738" s="2" t="e">
        <f>STDEV(B1738:B1739)/AVERAGE(B1738:B1739)*100</f>
        <v>#DIV/0!</v>
      </c>
      <c r="I1738" t="e">
        <f>IF(OR(H1738&gt;15,(AND(H1738&gt;10,E1738&gt;0.4))),"RERUN","")</f>
        <v>#DIV/0!</v>
      </c>
      <c r="J1738" t="e">
        <f>IF(E1738&gt;5, "DILUTE","")</f>
        <v>#DIV/0!</v>
      </c>
      <c r="K1738" t="str">
        <f t="shared" si="63"/>
        <v>BDL</v>
      </c>
      <c r="O1738" s="32"/>
      <c r="P1738">
        <v>1901</v>
      </c>
    </row>
    <row r="1739" spans="2:16" x14ac:dyDescent="0.25">
      <c r="B1739"/>
      <c r="C1739"/>
      <c r="F1739" s="7">
        <f t="shared" si="62"/>
        <v>0</v>
      </c>
      <c r="K1739" t="str">
        <f t="shared" si="63"/>
        <v>BDL</v>
      </c>
      <c r="O1739" s="32"/>
      <c r="P1739">
        <v>1902</v>
      </c>
    </row>
    <row r="1740" spans="2:16" x14ac:dyDescent="0.25">
      <c r="B1740"/>
      <c r="C1740"/>
      <c r="E1740" s="1" t="e">
        <f>AVERAGE(C1740:C1741)</f>
        <v>#DIV/0!</v>
      </c>
      <c r="F1740" s="7">
        <f t="shared" si="62"/>
        <v>0</v>
      </c>
      <c r="G1740" s="2">
        <f>AVERAGE(F1740:F1741)</f>
        <v>0</v>
      </c>
      <c r="H1740" s="2" t="e">
        <f>STDEV(B1740:B1741)/AVERAGE(B1740:B1741)*100</f>
        <v>#DIV/0!</v>
      </c>
      <c r="I1740" t="e">
        <f>IF(OR(H1740&gt;15,(AND(H1740&gt;10,E1740&gt;0.4))),"RERUN","")</f>
        <v>#DIV/0!</v>
      </c>
      <c r="J1740" t="e">
        <f>IF(E1740&gt;5, "DILUTE","")</f>
        <v>#DIV/0!</v>
      </c>
      <c r="K1740" t="str">
        <f t="shared" si="63"/>
        <v>BDL</v>
      </c>
      <c r="O1740" s="32"/>
      <c r="P1740">
        <v>1903</v>
      </c>
    </row>
    <row r="1741" spans="2:16" x14ac:dyDescent="0.25">
      <c r="B1741"/>
      <c r="C1741"/>
      <c r="F1741" s="7">
        <f t="shared" si="62"/>
        <v>0</v>
      </c>
      <c r="K1741" t="str">
        <f t="shared" si="63"/>
        <v>BDL</v>
      </c>
      <c r="O1741" s="32"/>
      <c r="P1741">
        <v>1904</v>
      </c>
    </row>
    <row r="1742" spans="2:16" x14ac:dyDescent="0.25">
      <c r="B1742"/>
      <c r="C1742"/>
      <c r="E1742" s="1" t="e">
        <f>AVERAGE(C1742:C1743)</f>
        <v>#DIV/0!</v>
      </c>
      <c r="F1742" s="7">
        <f t="shared" si="62"/>
        <v>0</v>
      </c>
      <c r="G1742" s="2">
        <f>AVERAGE(F1742:F1743)</f>
        <v>0</v>
      </c>
      <c r="H1742" s="2" t="e">
        <f>STDEV(B1742:B1743)/AVERAGE(B1742:B1743)*100</f>
        <v>#DIV/0!</v>
      </c>
      <c r="I1742" t="e">
        <f>IF(OR(H1742&gt;15,(AND(H1742&gt;10,E1742&gt;0.4))),"RERUN","")</f>
        <v>#DIV/0!</v>
      </c>
      <c r="J1742" t="e">
        <f>IF(E1742&gt;5, "DILUTE","")</f>
        <v>#DIV/0!</v>
      </c>
      <c r="K1742" t="str">
        <f t="shared" si="63"/>
        <v>BDL</v>
      </c>
      <c r="O1742" s="32"/>
      <c r="P1742">
        <v>1905</v>
      </c>
    </row>
    <row r="1743" spans="2:16" x14ac:dyDescent="0.25">
      <c r="B1743"/>
      <c r="C1743"/>
      <c r="F1743" s="7">
        <f t="shared" si="62"/>
        <v>0</v>
      </c>
      <c r="K1743" t="str">
        <f t="shared" si="63"/>
        <v>BDL</v>
      </c>
      <c r="O1743" s="32"/>
      <c r="P1743">
        <v>1906</v>
      </c>
    </row>
    <row r="1744" spans="2:16" x14ac:dyDescent="0.25">
      <c r="B1744"/>
      <c r="C1744"/>
      <c r="E1744" s="1" t="e">
        <f>AVERAGE(C1744:C1745)</f>
        <v>#DIV/0!</v>
      </c>
      <c r="F1744" s="7">
        <f t="shared" ref="F1744:F1802" si="64">C1744*D1744</f>
        <v>0</v>
      </c>
      <c r="G1744" s="2">
        <f>AVERAGE(F1744:F1745)</f>
        <v>0</v>
      </c>
      <c r="H1744" s="2" t="e">
        <f>STDEV(B1744:B1745)/AVERAGE(B1744:B1745)*100</f>
        <v>#DIV/0!</v>
      </c>
      <c r="I1744" t="e">
        <f>IF(OR(H1744&gt;15,(AND(H1744&gt;10,E1744&gt;0.4))),"RERUN","")</f>
        <v>#DIV/0!</v>
      </c>
      <c r="J1744" t="e">
        <f>IF(E1744&gt;5, "DILUTE","")</f>
        <v>#DIV/0!</v>
      </c>
      <c r="K1744" t="str">
        <f t="shared" ref="K1744:K1802" si="65">IF(C1744&lt;0.1,"BDL","")</f>
        <v>BDL</v>
      </c>
      <c r="O1744" s="32"/>
      <c r="P1744">
        <v>1907</v>
      </c>
    </row>
    <row r="1745" spans="2:16" x14ac:dyDescent="0.25">
      <c r="B1745"/>
      <c r="C1745"/>
      <c r="F1745" s="7">
        <f t="shared" si="64"/>
        <v>0</v>
      </c>
      <c r="K1745" t="str">
        <f t="shared" si="65"/>
        <v>BDL</v>
      </c>
      <c r="O1745" s="32"/>
      <c r="P1745">
        <v>1908</v>
      </c>
    </row>
    <row r="1746" spans="2:16" x14ac:dyDescent="0.25">
      <c r="B1746"/>
      <c r="C1746"/>
      <c r="E1746" s="1" t="e">
        <f>AVERAGE(C1746:C1747)</f>
        <v>#DIV/0!</v>
      </c>
      <c r="F1746" s="7">
        <f t="shared" si="64"/>
        <v>0</v>
      </c>
      <c r="G1746" s="2">
        <f>AVERAGE(F1746:F1747)</f>
        <v>0</v>
      </c>
      <c r="H1746" s="2" t="e">
        <f>STDEV(B1746:B1747)/AVERAGE(B1746:B1747)*100</f>
        <v>#DIV/0!</v>
      </c>
      <c r="I1746" t="e">
        <f>IF(OR(H1746&gt;15,(AND(H1746&gt;10,E1746&gt;0.4))),"RERUN","")</f>
        <v>#DIV/0!</v>
      </c>
      <c r="J1746" t="e">
        <f>IF(E1746&gt;5, "DILUTE","")</f>
        <v>#DIV/0!</v>
      </c>
      <c r="K1746" t="str">
        <f t="shared" si="65"/>
        <v>BDL</v>
      </c>
      <c r="O1746" s="32"/>
      <c r="P1746">
        <v>1909</v>
      </c>
    </row>
    <row r="1747" spans="2:16" x14ac:dyDescent="0.25">
      <c r="B1747"/>
      <c r="C1747"/>
      <c r="F1747" s="7">
        <f t="shared" si="64"/>
        <v>0</v>
      </c>
      <c r="K1747" t="str">
        <f t="shared" si="65"/>
        <v>BDL</v>
      </c>
      <c r="O1747" s="32"/>
      <c r="P1747">
        <v>1910</v>
      </c>
    </row>
    <row r="1748" spans="2:16" x14ac:dyDescent="0.25">
      <c r="B1748"/>
      <c r="C1748"/>
      <c r="E1748" s="1" t="e">
        <f>AVERAGE(C1748:C1749)</f>
        <v>#DIV/0!</v>
      </c>
      <c r="F1748" s="7">
        <f t="shared" si="64"/>
        <v>0</v>
      </c>
      <c r="G1748" s="2">
        <f>AVERAGE(F1748:F1749)</f>
        <v>0</v>
      </c>
      <c r="H1748" s="2" t="e">
        <f>STDEV(B1748:B1749)/AVERAGE(B1748:B1749)*100</f>
        <v>#DIV/0!</v>
      </c>
      <c r="I1748" t="e">
        <f>IF(OR(H1748&gt;15,(AND(H1748&gt;10,E1748&gt;0.4))),"RERUN","")</f>
        <v>#DIV/0!</v>
      </c>
      <c r="J1748" t="e">
        <f>IF(E1748&gt;5, "DILUTE","")</f>
        <v>#DIV/0!</v>
      </c>
      <c r="K1748" t="str">
        <f t="shared" si="65"/>
        <v>BDL</v>
      </c>
      <c r="O1748" s="32"/>
      <c r="P1748">
        <v>1911</v>
      </c>
    </row>
    <row r="1749" spans="2:16" x14ac:dyDescent="0.25">
      <c r="B1749"/>
      <c r="C1749"/>
      <c r="F1749" s="7">
        <f t="shared" si="64"/>
        <v>0</v>
      </c>
      <c r="K1749" t="str">
        <f t="shared" si="65"/>
        <v>BDL</v>
      </c>
      <c r="O1749" s="32"/>
      <c r="P1749">
        <v>1912</v>
      </c>
    </row>
    <row r="1750" spans="2:16" x14ac:dyDescent="0.25">
      <c r="B1750"/>
      <c r="C1750"/>
      <c r="E1750" s="1" t="e">
        <f>AVERAGE(C1750:C1751)</f>
        <v>#DIV/0!</v>
      </c>
      <c r="F1750" s="7">
        <f t="shared" si="64"/>
        <v>0</v>
      </c>
      <c r="G1750" s="2">
        <f>AVERAGE(F1750:F1751)</f>
        <v>0</v>
      </c>
      <c r="H1750" s="2" t="e">
        <f>STDEV(B1750:B1751)/AVERAGE(B1750:B1751)*100</f>
        <v>#DIV/0!</v>
      </c>
      <c r="I1750" t="e">
        <f>IF(OR(H1750&gt;15,(AND(H1750&gt;10,E1750&gt;0.4))),"RERUN","")</f>
        <v>#DIV/0!</v>
      </c>
      <c r="J1750" t="e">
        <f>IF(E1750&gt;5, "DILUTE","")</f>
        <v>#DIV/0!</v>
      </c>
      <c r="K1750" t="str">
        <f t="shared" si="65"/>
        <v>BDL</v>
      </c>
      <c r="O1750" s="32"/>
      <c r="P1750">
        <v>1913</v>
      </c>
    </row>
    <row r="1751" spans="2:16" x14ac:dyDescent="0.25">
      <c r="B1751"/>
      <c r="C1751"/>
      <c r="F1751" s="7">
        <f t="shared" si="64"/>
        <v>0</v>
      </c>
      <c r="K1751" t="str">
        <f t="shared" si="65"/>
        <v>BDL</v>
      </c>
      <c r="O1751" s="32"/>
      <c r="P1751">
        <v>1914</v>
      </c>
    </row>
    <row r="1752" spans="2:16" x14ac:dyDescent="0.25">
      <c r="B1752"/>
      <c r="C1752"/>
      <c r="E1752" s="1" t="e">
        <f>AVERAGE(C1752:C1753)</f>
        <v>#DIV/0!</v>
      </c>
      <c r="F1752" s="7">
        <f t="shared" si="64"/>
        <v>0</v>
      </c>
      <c r="G1752" s="2">
        <f>AVERAGE(F1752:F1753)</f>
        <v>0</v>
      </c>
      <c r="H1752" s="2" t="e">
        <f>STDEV(B1752:B1753)/AVERAGE(B1752:B1753)*100</f>
        <v>#DIV/0!</v>
      </c>
      <c r="I1752" t="e">
        <f>IF(OR(H1752&gt;15,(AND(H1752&gt;10,E1752&gt;0.4))),"RERUN","")</f>
        <v>#DIV/0!</v>
      </c>
      <c r="J1752" t="e">
        <f>IF(E1752&gt;5, "DILUTE","")</f>
        <v>#DIV/0!</v>
      </c>
      <c r="K1752" t="str">
        <f t="shared" si="65"/>
        <v>BDL</v>
      </c>
      <c r="O1752" s="32"/>
      <c r="P1752">
        <v>1915</v>
      </c>
    </row>
    <row r="1753" spans="2:16" x14ac:dyDescent="0.25">
      <c r="B1753"/>
      <c r="C1753"/>
      <c r="F1753" s="7">
        <f t="shared" si="64"/>
        <v>0</v>
      </c>
      <c r="K1753" t="str">
        <f t="shared" si="65"/>
        <v>BDL</v>
      </c>
      <c r="O1753" s="32"/>
      <c r="P1753">
        <v>1916</v>
      </c>
    </row>
    <row r="1754" spans="2:16" x14ac:dyDescent="0.25">
      <c r="B1754"/>
      <c r="C1754"/>
      <c r="E1754" s="1" t="e">
        <f>AVERAGE(C1754:C1755)</f>
        <v>#DIV/0!</v>
      </c>
      <c r="F1754" s="7">
        <f t="shared" si="64"/>
        <v>0</v>
      </c>
      <c r="G1754" s="2">
        <f>AVERAGE(F1754:F1755)</f>
        <v>0</v>
      </c>
      <c r="H1754" s="2" t="e">
        <f>STDEV(B1754:B1755)/AVERAGE(B1754:B1755)*100</f>
        <v>#DIV/0!</v>
      </c>
      <c r="I1754" t="e">
        <f>IF(OR(H1754&gt;15,(AND(H1754&gt;10,E1754&gt;0.4))),"RERUN","")</f>
        <v>#DIV/0!</v>
      </c>
      <c r="J1754" t="e">
        <f>IF(E1754&gt;5, "DILUTE","")</f>
        <v>#DIV/0!</v>
      </c>
      <c r="K1754" t="str">
        <f t="shared" si="65"/>
        <v>BDL</v>
      </c>
      <c r="O1754" s="32"/>
      <c r="P1754">
        <v>1917</v>
      </c>
    </row>
    <row r="1755" spans="2:16" x14ac:dyDescent="0.25">
      <c r="B1755"/>
      <c r="C1755"/>
      <c r="F1755" s="7">
        <f t="shared" si="64"/>
        <v>0</v>
      </c>
      <c r="K1755" t="str">
        <f t="shared" si="65"/>
        <v>BDL</v>
      </c>
      <c r="O1755" s="32"/>
      <c r="P1755">
        <v>1918</v>
      </c>
    </row>
    <row r="1756" spans="2:16" x14ac:dyDescent="0.25">
      <c r="B1756"/>
      <c r="C1756"/>
      <c r="E1756" s="1" t="e">
        <f>AVERAGE(C1756:C1757)</f>
        <v>#DIV/0!</v>
      </c>
      <c r="F1756" s="7">
        <f t="shared" si="64"/>
        <v>0</v>
      </c>
      <c r="G1756" s="2">
        <f>AVERAGE(F1756:F1757)</f>
        <v>0</v>
      </c>
      <c r="H1756" s="2" t="e">
        <f>STDEV(B1756:B1757)/AVERAGE(B1756:B1757)*100</f>
        <v>#DIV/0!</v>
      </c>
      <c r="I1756" t="e">
        <f>IF(OR(H1756&gt;15,(AND(H1756&gt;10,E1756&gt;0.4))),"RERUN","")</f>
        <v>#DIV/0!</v>
      </c>
      <c r="J1756" t="e">
        <f>IF(E1756&gt;5, "DILUTE","")</f>
        <v>#DIV/0!</v>
      </c>
      <c r="K1756" t="str">
        <f t="shared" si="65"/>
        <v>BDL</v>
      </c>
      <c r="O1756" s="32"/>
      <c r="P1756">
        <v>1919</v>
      </c>
    </row>
    <row r="1757" spans="2:16" x14ac:dyDescent="0.25">
      <c r="B1757"/>
      <c r="C1757"/>
      <c r="F1757" s="7">
        <f t="shared" si="64"/>
        <v>0</v>
      </c>
      <c r="K1757" t="str">
        <f t="shared" si="65"/>
        <v>BDL</v>
      </c>
      <c r="O1757" s="32"/>
      <c r="P1757">
        <v>1920</v>
      </c>
    </row>
    <row r="1758" spans="2:16" x14ac:dyDescent="0.25">
      <c r="B1758"/>
      <c r="C1758"/>
      <c r="E1758" s="1" t="e">
        <f>AVERAGE(C1758:C1759)</f>
        <v>#DIV/0!</v>
      </c>
      <c r="F1758" s="7">
        <f t="shared" si="64"/>
        <v>0</v>
      </c>
      <c r="G1758" s="2">
        <f>AVERAGE(F1758:F1759)</f>
        <v>0</v>
      </c>
      <c r="H1758" s="2" t="e">
        <f>STDEV(B1758:B1759)/AVERAGE(B1758:B1759)*100</f>
        <v>#DIV/0!</v>
      </c>
      <c r="I1758" t="e">
        <f>IF(OR(H1758&gt;15,(AND(H1758&gt;10,E1758&gt;0.4))),"RERUN","")</f>
        <v>#DIV/0!</v>
      </c>
      <c r="J1758" t="e">
        <f>IF(E1758&gt;5, "DILUTE","")</f>
        <v>#DIV/0!</v>
      </c>
      <c r="K1758" t="str">
        <f t="shared" si="65"/>
        <v>BDL</v>
      </c>
      <c r="O1758" s="32"/>
      <c r="P1758">
        <v>1921</v>
      </c>
    </row>
    <row r="1759" spans="2:16" x14ac:dyDescent="0.25">
      <c r="B1759"/>
      <c r="C1759"/>
      <c r="F1759" s="7">
        <f t="shared" si="64"/>
        <v>0</v>
      </c>
      <c r="K1759" t="str">
        <f t="shared" si="65"/>
        <v>BDL</v>
      </c>
      <c r="O1759" s="32"/>
      <c r="P1759">
        <v>1922</v>
      </c>
    </row>
    <row r="1760" spans="2:16" x14ac:dyDescent="0.25">
      <c r="B1760"/>
      <c r="C1760"/>
      <c r="E1760" s="1" t="e">
        <f>AVERAGE(C1760:C1761)</f>
        <v>#DIV/0!</v>
      </c>
      <c r="F1760" s="7">
        <f t="shared" si="64"/>
        <v>0</v>
      </c>
      <c r="G1760" s="2">
        <f>AVERAGE(F1760:F1761)</f>
        <v>0</v>
      </c>
      <c r="H1760" s="2" t="e">
        <f>STDEV(B1760:B1761)/AVERAGE(B1760:B1761)*100</f>
        <v>#DIV/0!</v>
      </c>
      <c r="I1760" t="e">
        <f>IF(OR(H1760&gt;15,(AND(H1760&gt;10,E1760&gt;0.4))),"RERUN","")</f>
        <v>#DIV/0!</v>
      </c>
      <c r="J1760" t="e">
        <f>IF(E1760&gt;5, "DILUTE","")</f>
        <v>#DIV/0!</v>
      </c>
      <c r="K1760" t="str">
        <f t="shared" si="65"/>
        <v>BDL</v>
      </c>
      <c r="O1760" s="32"/>
      <c r="P1760">
        <v>1923</v>
      </c>
    </row>
    <row r="1761" spans="2:16" x14ac:dyDescent="0.25">
      <c r="B1761"/>
      <c r="C1761"/>
      <c r="F1761" s="7">
        <f t="shared" si="64"/>
        <v>0</v>
      </c>
      <c r="K1761" t="str">
        <f t="shared" si="65"/>
        <v>BDL</v>
      </c>
      <c r="O1761" s="32"/>
      <c r="P1761">
        <v>1924</v>
      </c>
    </row>
    <row r="1762" spans="2:16" x14ac:dyDescent="0.25">
      <c r="B1762"/>
      <c r="C1762"/>
      <c r="E1762" s="1" t="e">
        <f>AVERAGE(C1762:C1763)</f>
        <v>#DIV/0!</v>
      </c>
      <c r="F1762" s="7">
        <f t="shared" si="64"/>
        <v>0</v>
      </c>
      <c r="G1762" s="2">
        <f>AVERAGE(F1762:F1763)</f>
        <v>0</v>
      </c>
      <c r="H1762" s="2" t="e">
        <f>STDEV(B1762:B1763)/AVERAGE(B1762:B1763)*100</f>
        <v>#DIV/0!</v>
      </c>
      <c r="I1762" t="e">
        <f>IF(OR(H1762&gt;15,(AND(H1762&gt;10,E1762&gt;0.4))),"RERUN","")</f>
        <v>#DIV/0!</v>
      </c>
      <c r="J1762" t="e">
        <f>IF(E1762&gt;5, "DILUTE","")</f>
        <v>#DIV/0!</v>
      </c>
      <c r="K1762" t="str">
        <f t="shared" si="65"/>
        <v>BDL</v>
      </c>
      <c r="O1762" s="32"/>
      <c r="P1762">
        <v>1925</v>
      </c>
    </row>
    <row r="1763" spans="2:16" x14ac:dyDescent="0.25">
      <c r="B1763"/>
      <c r="C1763"/>
      <c r="F1763" s="7">
        <f t="shared" si="64"/>
        <v>0</v>
      </c>
      <c r="K1763" t="str">
        <f t="shared" si="65"/>
        <v>BDL</v>
      </c>
      <c r="O1763" s="32"/>
      <c r="P1763">
        <v>1926</v>
      </c>
    </row>
    <row r="1764" spans="2:16" x14ac:dyDescent="0.25">
      <c r="B1764"/>
      <c r="C1764"/>
      <c r="E1764" s="1" t="e">
        <f>AVERAGE(C1764:C1765)</f>
        <v>#DIV/0!</v>
      </c>
      <c r="F1764" s="7">
        <f t="shared" si="64"/>
        <v>0</v>
      </c>
      <c r="G1764" s="2">
        <f>AVERAGE(F1764:F1765)</f>
        <v>0</v>
      </c>
      <c r="H1764" s="2" t="e">
        <f>STDEV(B1764:B1765)/AVERAGE(B1764:B1765)*100</f>
        <v>#DIV/0!</v>
      </c>
      <c r="I1764" t="e">
        <f>IF(OR(H1764&gt;15,(AND(H1764&gt;10,E1764&gt;0.4))),"RERUN","")</f>
        <v>#DIV/0!</v>
      </c>
      <c r="J1764" t="e">
        <f>IF(E1764&gt;5, "DILUTE","")</f>
        <v>#DIV/0!</v>
      </c>
      <c r="K1764" t="str">
        <f t="shared" si="65"/>
        <v>BDL</v>
      </c>
      <c r="O1764" s="32"/>
      <c r="P1764">
        <v>1927</v>
      </c>
    </row>
    <row r="1765" spans="2:16" x14ac:dyDescent="0.25">
      <c r="B1765"/>
      <c r="C1765"/>
      <c r="F1765" s="7">
        <f t="shared" si="64"/>
        <v>0</v>
      </c>
      <c r="K1765" t="str">
        <f t="shared" si="65"/>
        <v>BDL</v>
      </c>
      <c r="O1765" s="32"/>
      <c r="P1765">
        <v>1928</v>
      </c>
    </row>
    <row r="1766" spans="2:16" x14ac:dyDescent="0.25">
      <c r="B1766"/>
      <c r="C1766"/>
      <c r="E1766" s="1" t="e">
        <f>AVERAGE(C1766:C1767)</f>
        <v>#DIV/0!</v>
      </c>
      <c r="F1766" s="7">
        <f t="shared" si="64"/>
        <v>0</v>
      </c>
      <c r="G1766" s="2">
        <f>AVERAGE(F1766:F1767)</f>
        <v>0</v>
      </c>
      <c r="H1766" s="2" t="e">
        <f>STDEV(B1766:B1767)/AVERAGE(B1766:B1767)*100</f>
        <v>#DIV/0!</v>
      </c>
      <c r="I1766" t="e">
        <f>IF(OR(H1766&gt;15,(AND(H1766&gt;10,E1766&gt;0.4))),"RERUN","")</f>
        <v>#DIV/0!</v>
      </c>
      <c r="J1766" t="e">
        <f>IF(E1766&gt;5, "DILUTE","")</f>
        <v>#DIV/0!</v>
      </c>
      <c r="K1766" t="str">
        <f t="shared" si="65"/>
        <v>BDL</v>
      </c>
      <c r="O1766" s="32"/>
      <c r="P1766">
        <v>1929</v>
      </c>
    </row>
    <row r="1767" spans="2:16" x14ac:dyDescent="0.25">
      <c r="B1767"/>
      <c r="C1767"/>
      <c r="F1767" s="7">
        <f t="shared" si="64"/>
        <v>0</v>
      </c>
      <c r="K1767" t="str">
        <f t="shared" si="65"/>
        <v>BDL</v>
      </c>
      <c r="O1767" s="32"/>
      <c r="P1767">
        <v>1930</v>
      </c>
    </row>
    <row r="1768" spans="2:16" x14ac:dyDescent="0.25">
      <c r="B1768"/>
      <c r="C1768"/>
      <c r="E1768" s="1" t="e">
        <f>AVERAGE(C1768:C1769)</f>
        <v>#DIV/0!</v>
      </c>
      <c r="F1768" s="7">
        <f t="shared" si="64"/>
        <v>0</v>
      </c>
      <c r="G1768" s="2">
        <f>AVERAGE(F1768:F1769)</f>
        <v>0</v>
      </c>
      <c r="H1768" s="2" t="e">
        <f>STDEV(B1768:B1769)/AVERAGE(B1768:B1769)*100</f>
        <v>#DIV/0!</v>
      </c>
      <c r="I1768" t="e">
        <f>IF(OR(H1768&gt;15,(AND(H1768&gt;10,E1768&gt;0.4))),"RERUN","")</f>
        <v>#DIV/0!</v>
      </c>
      <c r="J1768" t="e">
        <f>IF(E1768&gt;5, "DILUTE","")</f>
        <v>#DIV/0!</v>
      </c>
      <c r="K1768" t="str">
        <f t="shared" si="65"/>
        <v>BDL</v>
      </c>
      <c r="O1768" s="32"/>
      <c r="P1768">
        <v>1931</v>
      </c>
    </row>
    <row r="1769" spans="2:16" x14ac:dyDescent="0.25">
      <c r="B1769"/>
      <c r="C1769"/>
      <c r="F1769" s="7">
        <f t="shared" si="64"/>
        <v>0</v>
      </c>
      <c r="K1769" t="str">
        <f t="shared" si="65"/>
        <v>BDL</v>
      </c>
      <c r="O1769" s="32"/>
      <c r="P1769">
        <v>1932</v>
      </c>
    </row>
    <row r="1770" spans="2:16" x14ac:dyDescent="0.25">
      <c r="B1770"/>
      <c r="C1770"/>
      <c r="E1770" s="1" t="e">
        <f>AVERAGE(C1770:C1771)</f>
        <v>#DIV/0!</v>
      </c>
      <c r="F1770" s="7">
        <f t="shared" si="64"/>
        <v>0</v>
      </c>
      <c r="G1770" s="2">
        <f>AVERAGE(F1770:F1771)</f>
        <v>0</v>
      </c>
      <c r="H1770" s="2" t="e">
        <f>STDEV(B1770:B1771)/AVERAGE(B1770:B1771)*100</f>
        <v>#DIV/0!</v>
      </c>
      <c r="I1770" t="e">
        <f>IF(OR(H1770&gt;15,(AND(H1770&gt;10,E1770&gt;0.4))),"RERUN","")</f>
        <v>#DIV/0!</v>
      </c>
      <c r="J1770" t="e">
        <f>IF(E1770&gt;5, "DILUTE","")</f>
        <v>#DIV/0!</v>
      </c>
      <c r="K1770" t="str">
        <f t="shared" si="65"/>
        <v>BDL</v>
      </c>
      <c r="O1770" s="32"/>
      <c r="P1770">
        <v>1933</v>
      </c>
    </row>
    <row r="1771" spans="2:16" x14ac:dyDescent="0.25">
      <c r="B1771"/>
      <c r="C1771"/>
      <c r="F1771" s="7">
        <f t="shared" si="64"/>
        <v>0</v>
      </c>
      <c r="K1771" t="str">
        <f t="shared" si="65"/>
        <v>BDL</v>
      </c>
      <c r="O1771" s="32"/>
      <c r="P1771">
        <v>1934</v>
      </c>
    </row>
    <row r="1772" spans="2:16" x14ac:dyDescent="0.25">
      <c r="B1772"/>
      <c r="C1772"/>
      <c r="E1772" s="1" t="e">
        <f>AVERAGE(C1772:C1773)</f>
        <v>#DIV/0!</v>
      </c>
      <c r="F1772" s="7">
        <f t="shared" si="64"/>
        <v>0</v>
      </c>
      <c r="G1772" s="2">
        <f>AVERAGE(F1772:F1773)</f>
        <v>0</v>
      </c>
      <c r="H1772" s="2" t="e">
        <f>STDEV(B1772:B1773)/AVERAGE(B1772:B1773)*100</f>
        <v>#DIV/0!</v>
      </c>
      <c r="I1772" t="e">
        <f>IF(OR(H1772&gt;15,(AND(H1772&gt;10,E1772&gt;0.4))),"RERUN","")</f>
        <v>#DIV/0!</v>
      </c>
      <c r="J1772" t="e">
        <f>IF(E1772&gt;5, "DILUTE","")</f>
        <v>#DIV/0!</v>
      </c>
      <c r="K1772" t="str">
        <f t="shared" si="65"/>
        <v>BDL</v>
      </c>
      <c r="O1772" s="32"/>
      <c r="P1772">
        <v>1935</v>
      </c>
    </row>
    <row r="1773" spans="2:16" x14ac:dyDescent="0.25">
      <c r="B1773"/>
      <c r="C1773"/>
      <c r="F1773" s="7">
        <f t="shared" si="64"/>
        <v>0</v>
      </c>
      <c r="K1773" t="str">
        <f t="shared" si="65"/>
        <v>BDL</v>
      </c>
      <c r="O1773" s="32"/>
      <c r="P1773">
        <v>1936</v>
      </c>
    </row>
    <row r="1774" spans="2:16" x14ac:dyDescent="0.25">
      <c r="B1774"/>
      <c r="C1774"/>
      <c r="E1774" s="1" t="e">
        <f>AVERAGE(C1774:C1775)</f>
        <v>#DIV/0!</v>
      </c>
      <c r="F1774" s="7">
        <f t="shared" si="64"/>
        <v>0</v>
      </c>
      <c r="G1774" s="2">
        <f>AVERAGE(F1774:F1775)</f>
        <v>0</v>
      </c>
      <c r="H1774" s="2" t="e">
        <f>STDEV(B1774:B1775)/AVERAGE(B1774:B1775)*100</f>
        <v>#DIV/0!</v>
      </c>
      <c r="I1774" t="e">
        <f>IF(OR(H1774&gt;15,(AND(H1774&gt;10,E1774&gt;0.4))),"RERUN","")</f>
        <v>#DIV/0!</v>
      </c>
      <c r="J1774" t="e">
        <f>IF(E1774&gt;5, "DILUTE","")</f>
        <v>#DIV/0!</v>
      </c>
      <c r="K1774" t="str">
        <f t="shared" si="65"/>
        <v>BDL</v>
      </c>
      <c r="O1774" s="32"/>
      <c r="P1774">
        <v>1937</v>
      </c>
    </row>
    <row r="1775" spans="2:16" x14ac:dyDescent="0.25">
      <c r="B1775"/>
      <c r="C1775"/>
      <c r="F1775" s="7">
        <f t="shared" si="64"/>
        <v>0</v>
      </c>
      <c r="K1775" t="str">
        <f t="shared" si="65"/>
        <v>BDL</v>
      </c>
      <c r="O1775" s="32"/>
      <c r="P1775">
        <v>1938</v>
      </c>
    </row>
    <row r="1776" spans="2:16" x14ac:dyDescent="0.25">
      <c r="B1776"/>
      <c r="C1776"/>
      <c r="E1776" s="1" t="e">
        <f>AVERAGE(C1776:C1777)</f>
        <v>#DIV/0!</v>
      </c>
      <c r="F1776" s="7">
        <f t="shared" si="64"/>
        <v>0</v>
      </c>
      <c r="G1776" s="2">
        <f>AVERAGE(F1776:F1777)</f>
        <v>0</v>
      </c>
      <c r="H1776" s="2" t="e">
        <f>STDEV(B1776:B1777)/AVERAGE(B1776:B1777)*100</f>
        <v>#DIV/0!</v>
      </c>
      <c r="I1776" t="e">
        <f>IF(OR(H1776&gt;15,(AND(H1776&gt;10,E1776&gt;0.4))),"RERUN","")</f>
        <v>#DIV/0!</v>
      </c>
      <c r="J1776" t="e">
        <f>IF(E1776&gt;5, "DILUTE","")</f>
        <v>#DIV/0!</v>
      </c>
      <c r="K1776" t="str">
        <f t="shared" si="65"/>
        <v>BDL</v>
      </c>
      <c r="O1776" s="32"/>
      <c r="P1776">
        <v>1939</v>
      </c>
    </row>
    <row r="1777" spans="2:16" x14ac:dyDescent="0.25">
      <c r="B1777"/>
      <c r="C1777"/>
      <c r="F1777" s="7">
        <f t="shared" si="64"/>
        <v>0</v>
      </c>
      <c r="K1777" t="str">
        <f t="shared" si="65"/>
        <v>BDL</v>
      </c>
      <c r="O1777" s="32"/>
      <c r="P1777">
        <v>1940</v>
      </c>
    </row>
    <row r="1778" spans="2:16" x14ac:dyDescent="0.25">
      <c r="B1778"/>
      <c r="C1778"/>
      <c r="E1778" s="1" t="e">
        <f>AVERAGE(C1778:C1779)</f>
        <v>#DIV/0!</v>
      </c>
      <c r="F1778" s="7">
        <f t="shared" si="64"/>
        <v>0</v>
      </c>
      <c r="G1778" s="2">
        <f>AVERAGE(F1778:F1779)</f>
        <v>0</v>
      </c>
      <c r="H1778" s="2" t="e">
        <f>STDEV(B1778:B1779)/AVERAGE(B1778:B1779)*100</f>
        <v>#DIV/0!</v>
      </c>
      <c r="I1778" t="e">
        <f>IF(OR(H1778&gt;15,(AND(H1778&gt;10,E1778&gt;0.4))),"RERUN","")</f>
        <v>#DIV/0!</v>
      </c>
      <c r="J1778" t="e">
        <f>IF(E1778&gt;5, "DILUTE","")</f>
        <v>#DIV/0!</v>
      </c>
      <c r="K1778" t="str">
        <f t="shared" si="65"/>
        <v>BDL</v>
      </c>
      <c r="O1778" s="32"/>
      <c r="P1778">
        <v>1941</v>
      </c>
    </row>
    <row r="1779" spans="2:16" x14ac:dyDescent="0.25">
      <c r="B1779"/>
      <c r="C1779"/>
      <c r="F1779" s="7">
        <f t="shared" si="64"/>
        <v>0</v>
      </c>
      <c r="K1779" t="str">
        <f t="shared" si="65"/>
        <v>BDL</v>
      </c>
      <c r="O1779" s="32"/>
      <c r="P1779">
        <v>1942</v>
      </c>
    </row>
    <row r="1780" spans="2:16" x14ac:dyDescent="0.25">
      <c r="B1780"/>
      <c r="C1780"/>
      <c r="E1780" s="1" t="e">
        <f>AVERAGE(C1780:C1781)</f>
        <v>#DIV/0!</v>
      </c>
      <c r="F1780" s="7">
        <f t="shared" si="64"/>
        <v>0</v>
      </c>
      <c r="G1780" s="2">
        <f>AVERAGE(F1780:F1781)</f>
        <v>0</v>
      </c>
      <c r="H1780" s="2" t="e">
        <f>STDEV(B1780:B1781)/AVERAGE(B1780:B1781)*100</f>
        <v>#DIV/0!</v>
      </c>
      <c r="I1780" t="e">
        <f>IF(OR(H1780&gt;15,(AND(H1780&gt;10,E1780&gt;0.4))),"RERUN","")</f>
        <v>#DIV/0!</v>
      </c>
      <c r="J1780" t="e">
        <f>IF(E1780&gt;5, "DILUTE","")</f>
        <v>#DIV/0!</v>
      </c>
      <c r="K1780" t="str">
        <f t="shared" si="65"/>
        <v>BDL</v>
      </c>
      <c r="O1780" s="32"/>
      <c r="P1780">
        <v>1943</v>
      </c>
    </row>
    <row r="1781" spans="2:16" x14ac:dyDescent="0.25">
      <c r="B1781"/>
      <c r="C1781"/>
      <c r="F1781" s="7">
        <f t="shared" si="64"/>
        <v>0</v>
      </c>
      <c r="K1781" t="str">
        <f t="shared" si="65"/>
        <v>BDL</v>
      </c>
      <c r="O1781" s="32"/>
      <c r="P1781">
        <v>1944</v>
      </c>
    </row>
    <row r="1782" spans="2:16" x14ac:dyDescent="0.25">
      <c r="B1782"/>
      <c r="C1782"/>
      <c r="E1782" s="1" t="e">
        <f>AVERAGE(C1782:C1783)</f>
        <v>#DIV/0!</v>
      </c>
      <c r="F1782" s="7">
        <f t="shared" si="64"/>
        <v>0</v>
      </c>
      <c r="G1782" s="2">
        <f>AVERAGE(F1782:F1783)</f>
        <v>0</v>
      </c>
      <c r="H1782" s="2" t="e">
        <f>STDEV(B1782:B1783)/AVERAGE(B1782:B1783)*100</f>
        <v>#DIV/0!</v>
      </c>
      <c r="I1782" t="e">
        <f>IF(OR(H1782&gt;15,(AND(H1782&gt;10,E1782&gt;0.4))),"RERUN","")</f>
        <v>#DIV/0!</v>
      </c>
      <c r="J1782" t="e">
        <f>IF(E1782&gt;5, "DILUTE","")</f>
        <v>#DIV/0!</v>
      </c>
      <c r="K1782" t="str">
        <f t="shared" si="65"/>
        <v>BDL</v>
      </c>
      <c r="O1782" s="32"/>
      <c r="P1782">
        <v>1945</v>
      </c>
    </row>
    <row r="1783" spans="2:16" x14ac:dyDescent="0.25">
      <c r="B1783"/>
      <c r="C1783"/>
      <c r="F1783" s="7">
        <f t="shared" si="64"/>
        <v>0</v>
      </c>
      <c r="K1783" t="str">
        <f t="shared" si="65"/>
        <v>BDL</v>
      </c>
      <c r="O1783" s="32"/>
      <c r="P1783">
        <v>1946</v>
      </c>
    </row>
    <row r="1784" spans="2:16" x14ac:dyDescent="0.25">
      <c r="B1784"/>
      <c r="C1784"/>
      <c r="E1784" s="1" t="e">
        <f>AVERAGE(C1784:C1785)</f>
        <v>#DIV/0!</v>
      </c>
      <c r="F1784" s="7">
        <f t="shared" si="64"/>
        <v>0</v>
      </c>
      <c r="G1784" s="2">
        <f>AVERAGE(F1784:F1785)</f>
        <v>0</v>
      </c>
      <c r="H1784" s="2" t="e">
        <f>STDEV(B1784:B1785)/AVERAGE(B1784:B1785)*100</f>
        <v>#DIV/0!</v>
      </c>
      <c r="I1784" t="e">
        <f>IF(OR(H1784&gt;15,(AND(H1784&gt;10,E1784&gt;0.4))),"RERUN","")</f>
        <v>#DIV/0!</v>
      </c>
      <c r="J1784" t="e">
        <f>IF(E1784&gt;5, "DILUTE","")</f>
        <v>#DIV/0!</v>
      </c>
      <c r="K1784" t="str">
        <f t="shared" si="65"/>
        <v>BDL</v>
      </c>
      <c r="O1784" s="32"/>
      <c r="P1784">
        <v>1947</v>
      </c>
    </row>
    <row r="1785" spans="2:16" x14ac:dyDescent="0.25">
      <c r="B1785"/>
      <c r="C1785"/>
      <c r="F1785" s="7">
        <f t="shared" si="64"/>
        <v>0</v>
      </c>
      <c r="K1785" t="str">
        <f t="shared" si="65"/>
        <v>BDL</v>
      </c>
      <c r="O1785" s="32"/>
      <c r="P1785">
        <v>1948</v>
      </c>
    </row>
    <row r="1786" spans="2:16" x14ac:dyDescent="0.25">
      <c r="B1786"/>
      <c r="C1786"/>
      <c r="E1786" s="1" t="e">
        <f>AVERAGE(C1786:C1787)</f>
        <v>#DIV/0!</v>
      </c>
      <c r="F1786" s="7">
        <f t="shared" si="64"/>
        <v>0</v>
      </c>
      <c r="G1786" s="2">
        <f>AVERAGE(F1786:F1787)</f>
        <v>0</v>
      </c>
      <c r="H1786" s="2" t="e">
        <f>STDEV(B1786:B1787)/AVERAGE(B1786:B1787)*100</f>
        <v>#DIV/0!</v>
      </c>
      <c r="I1786" t="e">
        <f>IF(OR(H1786&gt;15,(AND(H1786&gt;10,E1786&gt;0.4))),"RERUN","")</f>
        <v>#DIV/0!</v>
      </c>
      <c r="J1786" t="e">
        <f>IF(E1786&gt;5, "DILUTE","")</f>
        <v>#DIV/0!</v>
      </c>
      <c r="K1786" t="str">
        <f t="shared" si="65"/>
        <v>BDL</v>
      </c>
      <c r="O1786" s="32"/>
      <c r="P1786">
        <v>1949</v>
      </c>
    </row>
    <row r="1787" spans="2:16" x14ac:dyDescent="0.25">
      <c r="B1787"/>
      <c r="C1787"/>
      <c r="F1787" s="7">
        <f t="shared" si="64"/>
        <v>0</v>
      </c>
      <c r="K1787" t="str">
        <f t="shared" si="65"/>
        <v>BDL</v>
      </c>
      <c r="O1787" s="32"/>
      <c r="P1787">
        <v>1950</v>
      </c>
    </row>
    <row r="1788" spans="2:16" x14ac:dyDescent="0.25">
      <c r="B1788"/>
      <c r="C1788"/>
      <c r="E1788" s="1" t="e">
        <f>AVERAGE(C1788:C1789)</f>
        <v>#DIV/0!</v>
      </c>
      <c r="F1788" s="7">
        <f t="shared" si="64"/>
        <v>0</v>
      </c>
      <c r="G1788" s="2">
        <f>AVERAGE(F1788:F1789)</f>
        <v>0</v>
      </c>
      <c r="H1788" s="2" t="e">
        <f>STDEV(B1788:B1789)/AVERAGE(B1788:B1789)*100</f>
        <v>#DIV/0!</v>
      </c>
      <c r="I1788" t="e">
        <f>IF(OR(H1788&gt;15,(AND(H1788&gt;10,E1788&gt;0.4))),"RERUN","")</f>
        <v>#DIV/0!</v>
      </c>
      <c r="J1788" t="e">
        <f>IF(E1788&gt;5, "DILUTE","")</f>
        <v>#DIV/0!</v>
      </c>
      <c r="K1788" t="str">
        <f t="shared" si="65"/>
        <v>BDL</v>
      </c>
      <c r="O1788" s="32"/>
      <c r="P1788">
        <v>1951</v>
      </c>
    </row>
    <row r="1789" spans="2:16" x14ac:dyDescent="0.25">
      <c r="B1789"/>
      <c r="C1789"/>
      <c r="F1789" s="7">
        <f t="shared" si="64"/>
        <v>0</v>
      </c>
      <c r="K1789" t="str">
        <f t="shared" si="65"/>
        <v>BDL</v>
      </c>
      <c r="O1789" s="32"/>
      <c r="P1789">
        <v>1952</v>
      </c>
    </row>
    <row r="1790" spans="2:16" x14ac:dyDescent="0.25">
      <c r="B1790"/>
      <c r="C1790"/>
      <c r="E1790" s="1" t="e">
        <f>AVERAGE(C1790:C1791)</f>
        <v>#DIV/0!</v>
      </c>
      <c r="F1790" s="7">
        <f t="shared" si="64"/>
        <v>0</v>
      </c>
      <c r="G1790" s="2">
        <f>AVERAGE(F1790:F1791)</f>
        <v>0</v>
      </c>
      <c r="H1790" s="2" t="e">
        <f>STDEV(B1790:B1791)/AVERAGE(B1790:B1791)*100</f>
        <v>#DIV/0!</v>
      </c>
      <c r="I1790" t="e">
        <f>IF(OR(H1790&gt;15,(AND(H1790&gt;10,E1790&gt;0.4))),"RERUN","")</f>
        <v>#DIV/0!</v>
      </c>
      <c r="J1790" t="e">
        <f>IF(E1790&gt;5, "DILUTE","")</f>
        <v>#DIV/0!</v>
      </c>
      <c r="K1790" t="str">
        <f t="shared" si="65"/>
        <v>BDL</v>
      </c>
      <c r="O1790" s="32"/>
      <c r="P1790">
        <v>1953</v>
      </c>
    </row>
    <row r="1791" spans="2:16" x14ac:dyDescent="0.25">
      <c r="B1791"/>
      <c r="C1791"/>
      <c r="F1791" s="7">
        <f t="shared" si="64"/>
        <v>0</v>
      </c>
      <c r="K1791" t="str">
        <f t="shared" si="65"/>
        <v>BDL</v>
      </c>
      <c r="O1791" s="32"/>
      <c r="P1791">
        <v>1954</v>
      </c>
    </row>
    <row r="1792" spans="2:16" x14ac:dyDescent="0.25">
      <c r="B1792"/>
      <c r="C1792"/>
      <c r="E1792" s="1" t="e">
        <f>AVERAGE(C1792:C1793)</f>
        <v>#DIV/0!</v>
      </c>
      <c r="F1792" s="7">
        <f t="shared" si="64"/>
        <v>0</v>
      </c>
      <c r="G1792" s="2">
        <f>AVERAGE(F1792:F1793)</f>
        <v>0</v>
      </c>
      <c r="H1792" s="2" t="e">
        <f>STDEV(B1792:B1793)/AVERAGE(B1792:B1793)*100</f>
        <v>#DIV/0!</v>
      </c>
      <c r="I1792" t="e">
        <f>IF(OR(H1792&gt;15,(AND(H1792&gt;10,E1792&gt;0.4))),"RERUN","")</f>
        <v>#DIV/0!</v>
      </c>
      <c r="J1792" t="e">
        <f>IF(E1792&gt;5, "DILUTE","")</f>
        <v>#DIV/0!</v>
      </c>
      <c r="K1792" t="str">
        <f t="shared" si="65"/>
        <v>BDL</v>
      </c>
      <c r="O1792" s="32"/>
      <c r="P1792">
        <v>1955</v>
      </c>
    </row>
    <row r="1793" spans="2:16" x14ac:dyDescent="0.25">
      <c r="B1793"/>
      <c r="C1793"/>
      <c r="F1793" s="7">
        <f t="shared" si="64"/>
        <v>0</v>
      </c>
      <c r="K1793" t="str">
        <f t="shared" si="65"/>
        <v>BDL</v>
      </c>
      <c r="O1793" s="32"/>
      <c r="P1793">
        <v>1956</v>
      </c>
    </row>
    <row r="1794" spans="2:16" x14ac:dyDescent="0.25">
      <c r="B1794"/>
      <c r="C1794"/>
      <c r="E1794" s="1" t="e">
        <f>AVERAGE(C1794:C1795)</f>
        <v>#DIV/0!</v>
      </c>
      <c r="F1794" s="7">
        <f t="shared" si="64"/>
        <v>0</v>
      </c>
      <c r="G1794" s="2">
        <f>AVERAGE(F1794:F1795)</f>
        <v>0</v>
      </c>
      <c r="H1794" s="2" t="e">
        <f>STDEV(B1794:B1795)/AVERAGE(B1794:B1795)*100</f>
        <v>#DIV/0!</v>
      </c>
      <c r="I1794" t="e">
        <f>IF(OR(H1794&gt;15,(AND(H1794&gt;10,E1794&gt;0.4))),"RERUN","")</f>
        <v>#DIV/0!</v>
      </c>
      <c r="J1794" t="e">
        <f>IF(E1794&gt;5, "DILUTE","")</f>
        <v>#DIV/0!</v>
      </c>
      <c r="K1794" t="str">
        <f t="shared" si="65"/>
        <v>BDL</v>
      </c>
      <c r="O1794" s="32"/>
      <c r="P1794">
        <v>1957</v>
      </c>
    </row>
    <row r="1795" spans="2:16" x14ac:dyDescent="0.25">
      <c r="B1795"/>
      <c r="C1795"/>
      <c r="F1795" s="7">
        <f t="shared" si="64"/>
        <v>0</v>
      </c>
      <c r="K1795" t="str">
        <f t="shared" si="65"/>
        <v>BDL</v>
      </c>
      <c r="O1795" s="32"/>
      <c r="P1795">
        <v>1958</v>
      </c>
    </row>
    <row r="1796" spans="2:16" x14ac:dyDescent="0.25">
      <c r="B1796"/>
      <c r="C1796"/>
      <c r="E1796" s="1" t="e">
        <f>AVERAGE(C1796:C1797)</f>
        <v>#DIV/0!</v>
      </c>
      <c r="F1796" s="7">
        <f t="shared" si="64"/>
        <v>0</v>
      </c>
      <c r="G1796" s="2">
        <f>AVERAGE(F1796:F1797)</f>
        <v>0</v>
      </c>
      <c r="H1796" s="2" t="e">
        <f>STDEV(B1796:B1797)/AVERAGE(B1796:B1797)*100</f>
        <v>#DIV/0!</v>
      </c>
      <c r="I1796" t="e">
        <f>IF(OR(H1796&gt;15,(AND(H1796&gt;10,E1796&gt;0.4))),"RERUN","")</f>
        <v>#DIV/0!</v>
      </c>
      <c r="J1796" t="e">
        <f>IF(E1796&gt;5, "DILUTE","")</f>
        <v>#DIV/0!</v>
      </c>
      <c r="K1796" t="str">
        <f t="shared" si="65"/>
        <v>BDL</v>
      </c>
      <c r="O1796" s="32"/>
      <c r="P1796">
        <v>1959</v>
      </c>
    </row>
    <row r="1797" spans="2:16" x14ac:dyDescent="0.25">
      <c r="B1797"/>
      <c r="C1797"/>
      <c r="F1797" s="7">
        <f t="shared" si="64"/>
        <v>0</v>
      </c>
      <c r="K1797" t="str">
        <f t="shared" si="65"/>
        <v>BDL</v>
      </c>
      <c r="O1797" s="32"/>
      <c r="P1797">
        <v>1960</v>
      </c>
    </row>
    <row r="1798" spans="2:16" x14ac:dyDescent="0.25">
      <c r="B1798"/>
      <c r="C1798"/>
      <c r="E1798" s="1" t="e">
        <f>AVERAGE(C1798:C1799)</f>
        <v>#DIV/0!</v>
      </c>
      <c r="F1798" s="7">
        <f t="shared" si="64"/>
        <v>0</v>
      </c>
      <c r="G1798" s="2">
        <f>AVERAGE(F1798:F1799)</f>
        <v>0</v>
      </c>
      <c r="H1798" s="2" t="e">
        <f>STDEV(B1798:B1799)/AVERAGE(B1798:B1799)*100</f>
        <v>#DIV/0!</v>
      </c>
      <c r="I1798" t="e">
        <f>IF(OR(H1798&gt;15,(AND(H1798&gt;10,E1798&gt;0.4))),"RERUN","")</f>
        <v>#DIV/0!</v>
      </c>
      <c r="J1798" t="e">
        <f>IF(E1798&gt;5, "DILUTE","")</f>
        <v>#DIV/0!</v>
      </c>
      <c r="K1798" t="str">
        <f t="shared" si="65"/>
        <v>BDL</v>
      </c>
      <c r="O1798" s="32"/>
      <c r="P1798">
        <v>1961</v>
      </c>
    </row>
    <row r="1799" spans="2:16" x14ac:dyDescent="0.25">
      <c r="B1799"/>
      <c r="C1799"/>
      <c r="F1799" s="7">
        <f t="shared" si="64"/>
        <v>0</v>
      </c>
      <c r="K1799" t="str">
        <f t="shared" si="65"/>
        <v>BDL</v>
      </c>
      <c r="O1799" s="32"/>
      <c r="P1799">
        <v>1962</v>
      </c>
    </row>
    <row r="1800" spans="2:16" x14ac:dyDescent="0.25">
      <c r="B1800"/>
      <c r="C1800"/>
      <c r="E1800" s="1" t="e">
        <f>AVERAGE(C1800:C1801)</f>
        <v>#DIV/0!</v>
      </c>
      <c r="F1800" s="7">
        <f t="shared" si="64"/>
        <v>0</v>
      </c>
      <c r="G1800" s="2">
        <f>AVERAGE(F1800:F1801)</f>
        <v>0</v>
      </c>
      <c r="H1800" s="2" t="e">
        <f>STDEV(B1800:B1801)/AVERAGE(B1800:B1801)*100</f>
        <v>#DIV/0!</v>
      </c>
      <c r="I1800" t="e">
        <f>IF(OR(H1800&gt;15,(AND(H1800&gt;10,E1800&gt;0.4))),"RERUN","")</f>
        <v>#DIV/0!</v>
      </c>
      <c r="J1800" t="e">
        <f>IF(E1800&gt;5, "DILUTE","")</f>
        <v>#DIV/0!</v>
      </c>
      <c r="K1800" t="str">
        <f t="shared" si="65"/>
        <v>BDL</v>
      </c>
      <c r="O1800" s="32"/>
      <c r="P1800">
        <v>1963</v>
      </c>
    </row>
    <row r="1801" spans="2:16" x14ac:dyDescent="0.25">
      <c r="B1801"/>
      <c r="C1801"/>
      <c r="F1801" s="7">
        <f t="shared" si="64"/>
        <v>0</v>
      </c>
      <c r="K1801" t="str">
        <f t="shared" si="65"/>
        <v>BDL</v>
      </c>
      <c r="O1801" s="32"/>
      <c r="P1801">
        <v>1964</v>
      </c>
    </row>
    <row r="1802" spans="2:16" x14ac:dyDescent="0.25">
      <c r="B1802"/>
      <c r="C1802"/>
      <c r="E1802" s="1" t="e">
        <f>AVERAGE(C1802:C1802)</f>
        <v>#DIV/0!</v>
      </c>
      <c r="F1802" s="7">
        <f t="shared" si="64"/>
        <v>0</v>
      </c>
      <c r="G1802" s="2">
        <f>AVERAGE(F1802:F1802)</f>
        <v>0</v>
      </c>
      <c r="H1802" s="2" t="e">
        <f>STDEV(B1802:B1802)/AVERAGE(B1802:B1802)*100</f>
        <v>#DIV/0!</v>
      </c>
      <c r="I1802" t="e">
        <f>IF(OR(H1802&gt;15,(AND(H1802&gt;10,E1802&gt;0.4))),"RERUN","")</f>
        <v>#DIV/0!</v>
      </c>
      <c r="J1802" t="e">
        <f>IF(E1802&gt;5, "DILUTE","")</f>
        <v>#DIV/0!</v>
      </c>
      <c r="K1802" t="str">
        <f t="shared" si="65"/>
        <v>BDL</v>
      </c>
      <c r="O1802" s="32"/>
      <c r="P1802">
        <v>1965</v>
      </c>
    </row>
    <row r="1803" spans="2:16" x14ac:dyDescent="0.25">
      <c r="B1803"/>
      <c r="C1803"/>
      <c r="O1803" s="32"/>
      <c r="P1803">
        <v>1966</v>
      </c>
    </row>
    <row r="1804" spans="2:16" x14ac:dyDescent="0.25">
      <c r="B1804"/>
      <c r="C1804"/>
      <c r="E1804" s="1" t="e">
        <f>AVERAGE(C1804:C1805)</f>
        <v>#DIV/0!</v>
      </c>
      <c r="F1804" s="7">
        <f t="shared" ref="F1804:F1867" si="66">C1804*D1804</f>
        <v>0</v>
      </c>
      <c r="G1804" s="2">
        <f>AVERAGE(F1804:F1805)</f>
        <v>0</v>
      </c>
      <c r="H1804" s="2" t="e">
        <f>STDEV(B1804:B1805)/AVERAGE(B1804:B1805)*100</f>
        <v>#DIV/0!</v>
      </c>
      <c r="I1804" t="e">
        <f>IF(OR(H1804&gt;15,(AND(H1804&gt;10,E1804&gt;0.4))),"RERUN","")</f>
        <v>#DIV/0!</v>
      </c>
      <c r="J1804" t="e">
        <f>IF(E1804&gt;5, "DILUTE","")</f>
        <v>#DIV/0!</v>
      </c>
      <c r="K1804" t="str">
        <f t="shared" ref="K1804:K1867" si="67">IF(C1804&lt;0.1,"BDL","")</f>
        <v>BDL</v>
      </c>
      <c r="O1804" s="32"/>
      <c r="P1804">
        <v>1967</v>
      </c>
    </row>
    <row r="1805" spans="2:16" x14ac:dyDescent="0.25">
      <c r="B1805"/>
      <c r="C1805"/>
      <c r="F1805" s="7">
        <f t="shared" si="66"/>
        <v>0</v>
      </c>
      <c r="K1805" t="str">
        <f t="shared" si="67"/>
        <v>BDL</v>
      </c>
      <c r="O1805" s="32"/>
      <c r="P1805">
        <v>1968</v>
      </c>
    </row>
    <row r="1806" spans="2:16" x14ac:dyDescent="0.25">
      <c r="B1806"/>
      <c r="C1806"/>
      <c r="E1806" s="1" t="e">
        <f>AVERAGE(C1806:C1807)</f>
        <v>#DIV/0!</v>
      </c>
      <c r="F1806" s="7">
        <f t="shared" si="66"/>
        <v>0</v>
      </c>
      <c r="G1806" s="2">
        <f>AVERAGE(F1806:F1807)</f>
        <v>0</v>
      </c>
      <c r="H1806" s="2" t="e">
        <f>STDEV(B1806:B1807)/AVERAGE(B1806:B1807)*100</f>
        <v>#DIV/0!</v>
      </c>
      <c r="I1806" t="e">
        <f>IF(OR(H1806&gt;15,(AND(H1806&gt;10,E1806&gt;0.4))),"RERUN","")</f>
        <v>#DIV/0!</v>
      </c>
      <c r="J1806" t="e">
        <f>IF(E1806&gt;5, "DILUTE","")</f>
        <v>#DIV/0!</v>
      </c>
      <c r="K1806" t="str">
        <f t="shared" si="67"/>
        <v>BDL</v>
      </c>
      <c r="O1806" s="32"/>
      <c r="P1806">
        <v>1969</v>
      </c>
    </row>
    <row r="1807" spans="2:16" x14ac:dyDescent="0.25">
      <c r="B1807"/>
      <c r="C1807"/>
      <c r="F1807" s="7">
        <f t="shared" si="66"/>
        <v>0</v>
      </c>
      <c r="K1807" t="str">
        <f t="shared" si="67"/>
        <v>BDL</v>
      </c>
      <c r="O1807" s="32"/>
      <c r="P1807">
        <v>1970</v>
      </c>
    </row>
    <row r="1808" spans="2:16" x14ac:dyDescent="0.25">
      <c r="B1808"/>
      <c r="C1808"/>
      <c r="E1808" s="1" t="e">
        <f>AVERAGE(C1808:C1809)</f>
        <v>#DIV/0!</v>
      </c>
      <c r="F1808" s="7">
        <f t="shared" si="66"/>
        <v>0</v>
      </c>
      <c r="G1808" s="2">
        <f>AVERAGE(F1808:F1809)</f>
        <v>0</v>
      </c>
      <c r="H1808" s="2" t="e">
        <f>STDEV(B1808:B1809)/AVERAGE(B1808:B1809)*100</f>
        <v>#DIV/0!</v>
      </c>
      <c r="I1808" t="e">
        <f>IF(OR(H1808&gt;15,(AND(H1808&gt;10,E1808&gt;0.4))),"RERUN","")</f>
        <v>#DIV/0!</v>
      </c>
      <c r="J1808" t="e">
        <f>IF(E1808&gt;5, "DILUTE","")</f>
        <v>#DIV/0!</v>
      </c>
      <c r="K1808" t="str">
        <f t="shared" si="67"/>
        <v>BDL</v>
      </c>
      <c r="O1808" s="32"/>
      <c r="P1808">
        <v>1971</v>
      </c>
    </row>
    <row r="1809" spans="2:16" x14ac:dyDescent="0.25">
      <c r="B1809"/>
      <c r="C1809"/>
      <c r="F1809" s="7">
        <f t="shared" si="66"/>
        <v>0</v>
      </c>
      <c r="K1809" t="str">
        <f t="shared" si="67"/>
        <v>BDL</v>
      </c>
      <c r="O1809" s="32"/>
      <c r="P1809">
        <v>1972</v>
      </c>
    </row>
    <row r="1810" spans="2:16" x14ac:dyDescent="0.25">
      <c r="B1810"/>
      <c r="C1810"/>
      <c r="E1810" s="1" t="e">
        <f>AVERAGE(C1810:C1811)</f>
        <v>#DIV/0!</v>
      </c>
      <c r="F1810" s="7">
        <f t="shared" si="66"/>
        <v>0</v>
      </c>
      <c r="G1810" s="2">
        <f>AVERAGE(F1810:F1811)</f>
        <v>0</v>
      </c>
      <c r="H1810" s="2" t="e">
        <f>STDEV(B1810:B1811)/AVERAGE(B1810:B1811)*100</f>
        <v>#DIV/0!</v>
      </c>
      <c r="I1810" t="e">
        <f>IF(OR(H1810&gt;15,(AND(H1810&gt;10,E1810&gt;0.4))),"RERUN","")</f>
        <v>#DIV/0!</v>
      </c>
      <c r="J1810" t="e">
        <f>IF(E1810&gt;5, "DILUTE","")</f>
        <v>#DIV/0!</v>
      </c>
      <c r="K1810" t="str">
        <f t="shared" si="67"/>
        <v>BDL</v>
      </c>
      <c r="O1810" s="32"/>
      <c r="P1810">
        <v>1973</v>
      </c>
    </row>
    <row r="1811" spans="2:16" x14ac:dyDescent="0.25">
      <c r="B1811"/>
      <c r="C1811"/>
      <c r="F1811" s="7">
        <f t="shared" si="66"/>
        <v>0</v>
      </c>
      <c r="K1811" t="str">
        <f t="shared" si="67"/>
        <v>BDL</v>
      </c>
      <c r="O1811" s="32"/>
      <c r="P1811">
        <v>1974</v>
      </c>
    </row>
    <row r="1812" spans="2:16" x14ac:dyDescent="0.25">
      <c r="B1812"/>
      <c r="C1812"/>
      <c r="E1812" s="1" t="e">
        <f>AVERAGE(C1812:C1813)</f>
        <v>#DIV/0!</v>
      </c>
      <c r="F1812" s="7">
        <f t="shared" si="66"/>
        <v>0</v>
      </c>
      <c r="G1812" s="2">
        <f>AVERAGE(F1812:F1813)</f>
        <v>0</v>
      </c>
      <c r="H1812" s="2" t="e">
        <f>STDEV(B1812:B1813)/AVERAGE(B1812:B1813)*100</f>
        <v>#DIV/0!</v>
      </c>
      <c r="I1812" t="e">
        <f>IF(OR(H1812&gt;15,(AND(H1812&gt;10,E1812&gt;0.4))),"RERUN","")</f>
        <v>#DIV/0!</v>
      </c>
      <c r="J1812" t="e">
        <f>IF(E1812&gt;5, "DILUTE","")</f>
        <v>#DIV/0!</v>
      </c>
      <c r="K1812" t="str">
        <f t="shared" si="67"/>
        <v>BDL</v>
      </c>
      <c r="O1812" s="32"/>
      <c r="P1812">
        <v>1975</v>
      </c>
    </row>
    <row r="1813" spans="2:16" x14ac:dyDescent="0.25">
      <c r="B1813"/>
      <c r="C1813"/>
      <c r="F1813" s="7">
        <f t="shared" si="66"/>
        <v>0</v>
      </c>
      <c r="K1813" t="str">
        <f t="shared" si="67"/>
        <v>BDL</v>
      </c>
      <c r="O1813" s="32"/>
      <c r="P1813">
        <v>1976</v>
      </c>
    </row>
    <row r="1814" spans="2:16" x14ac:dyDescent="0.25">
      <c r="B1814"/>
      <c r="C1814"/>
      <c r="E1814" s="1" t="e">
        <f>AVERAGE(C1814:C1815)</f>
        <v>#DIV/0!</v>
      </c>
      <c r="F1814" s="7">
        <f t="shared" si="66"/>
        <v>0</v>
      </c>
      <c r="G1814" s="2">
        <f>AVERAGE(F1814:F1815)</f>
        <v>0</v>
      </c>
      <c r="H1814" s="2" t="e">
        <f>STDEV(B1814:B1815)/AVERAGE(B1814:B1815)*100</f>
        <v>#DIV/0!</v>
      </c>
      <c r="I1814" t="e">
        <f>IF(OR(H1814&gt;15,(AND(H1814&gt;10,E1814&gt;0.4))),"RERUN","")</f>
        <v>#DIV/0!</v>
      </c>
      <c r="J1814" t="e">
        <f>IF(E1814&gt;5, "DILUTE","")</f>
        <v>#DIV/0!</v>
      </c>
      <c r="K1814" t="str">
        <f t="shared" si="67"/>
        <v>BDL</v>
      </c>
      <c r="O1814" s="32"/>
      <c r="P1814">
        <v>1977</v>
      </c>
    </row>
    <row r="1815" spans="2:16" x14ac:dyDescent="0.25">
      <c r="B1815"/>
      <c r="C1815"/>
      <c r="F1815" s="7">
        <f t="shared" si="66"/>
        <v>0</v>
      </c>
      <c r="K1815" t="str">
        <f t="shared" si="67"/>
        <v>BDL</v>
      </c>
      <c r="O1815" s="32"/>
      <c r="P1815">
        <v>1978</v>
      </c>
    </row>
    <row r="1816" spans="2:16" x14ac:dyDescent="0.25">
      <c r="B1816"/>
      <c r="C1816"/>
      <c r="E1816" s="1" t="e">
        <f>AVERAGE(C1816:C1817)</f>
        <v>#DIV/0!</v>
      </c>
      <c r="F1816" s="7">
        <f t="shared" si="66"/>
        <v>0</v>
      </c>
      <c r="G1816" s="2">
        <f>AVERAGE(F1816:F1817)</f>
        <v>0</v>
      </c>
      <c r="H1816" s="2" t="e">
        <f>STDEV(B1816:B1817)/AVERAGE(B1816:B1817)*100</f>
        <v>#DIV/0!</v>
      </c>
      <c r="I1816" t="e">
        <f>IF(OR(H1816&gt;15,(AND(H1816&gt;10,E1816&gt;0.4))),"RERUN","")</f>
        <v>#DIV/0!</v>
      </c>
      <c r="J1816" t="e">
        <f>IF(E1816&gt;5, "DILUTE","")</f>
        <v>#DIV/0!</v>
      </c>
      <c r="K1816" t="str">
        <f t="shared" si="67"/>
        <v>BDL</v>
      </c>
      <c r="O1816" s="32"/>
      <c r="P1816">
        <v>1979</v>
      </c>
    </row>
    <row r="1817" spans="2:16" x14ac:dyDescent="0.25">
      <c r="B1817"/>
      <c r="C1817"/>
      <c r="F1817" s="7">
        <f t="shared" si="66"/>
        <v>0</v>
      </c>
      <c r="K1817" t="str">
        <f t="shared" si="67"/>
        <v>BDL</v>
      </c>
      <c r="O1817" s="32"/>
      <c r="P1817">
        <v>1980</v>
      </c>
    </row>
    <row r="1818" spans="2:16" x14ac:dyDescent="0.25">
      <c r="B1818"/>
      <c r="C1818"/>
      <c r="E1818" s="1" t="e">
        <f>AVERAGE(C1818:C1819)</f>
        <v>#DIV/0!</v>
      </c>
      <c r="F1818" s="7">
        <f t="shared" si="66"/>
        <v>0</v>
      </c>
      <c r="G1818" s="2">
        <f>AVERAGE(F1818:F1819)</f>
        <v>0</v>
      </c>
      <c r="H1818" s="2" t="e">
        <f>STDEV(B1818:B1819)/AVERAGE(B1818:B1819)*100</f>
        <v>#DIV/0!</v>
      </c>
      <c r="I1818" t="e">
        <f>IF(OR(H1818&gt;15,(AND(H1818&gt;10,E1818&gt;0.4))),"RERUN","")</f>
        <v>#DIV/0!</v>
      </c>
      <c r="J1818" t="e">
        <f>IF(E1818&gt;5, "DILUTE","")</f>
        <v>#DIV/0!</v>
      </c>
      <c r="K1818" t="str">
        <f t="shared" si="67"/>
        <v>BDL</v>
      </c>
      <c r="O1818" s="32"/>
      <c r="P1818">
        <v>1981</v>
      </c>
    </row>
    <row r="1819" spans="2:16" x14ac:dyDescent="0.25">
      <c r="B1819"/>
      <c r="C1819"/>
      <c r="F1819" s="7">
        <f t="shared" si="66"/>
        <v>0</v>
      </c>
      <c r="K1819" t="str">
        <f t="shared" si="67"/>
        <v>BDL</v>
      </c>
      <c r="O1819" s="32"/>
      <c r="P1819">
        <v>1982</v>
      </c>
    </row>
    <row r="1820" spans="2:16" x14ac:dyDescent="0.25">
      <c r="B1820"/>
      <c r="C1820"/>
      <c r="E1820" s="1" t="e">
        <f>AVERAGE(C1820:C1821)</f>
        <v>#DIV/0!</v>
      </c>
      <c r="F1820" s="7">
        <f t="shared" si="66"/>
        <v>0</v>
      </c>
      <c r="G1820" s="2">
        <f>AVERAGE(F1820:F1821)</f>
        <v>0</v>
      </c>
      <c r="H1820" s="2" t="e">
        <f>STDEV(B1820:B1821)/AVERAGE(B1820:B1821)*100</f>
        <v>#DIV/0!</v>
      </c>
      <c r="I1820" t="e">
        <f>IF(OR(H1820&gt;15,(AND(H1820&gt;10,E1820&gt;0.4))),"RERUN","")</f>
        <v>#DIV/0!</v>
      </c>
      <c r="J1820" t="e">
        <f>IF(E1820&gt;5, "DILUTE","")</f>
        <v>#DIV/0!</v>
      </c>
      <c r="K1820" t="str">
        <f t="shared" si="67"/>
        <v>BDL</v>
      </c>
      <c r="O1820" s="32"/>
      <c r="P1820">
        <v>1983</v>
      </c>
    </row>
    <row r="1821" spans="2:16" x14ac:dyDescent="0.25">
      <c r="B1821"/>
      <c r="C1821"/>
      <c r="F1821" s="7">
        <f t="shared" si="66"/>
        <v>0</v>
      </c>
      <c r="K1821" t="str">
        <f t="shared" si="67"/>
        <v>BDL</v>
      </c>
      <c r="O1821" s="32"/>
      <c r="P1821">
        <v>1984</v>
      </c>
    </row>
    <row r="1822" spans="2:16" x14ac:dyDescent="0.25">
      <c r="B1822"/>
      <c r="C1822"/>
      <c r="E1822" s="1" t="e">
        <f>AVERAGE(C1822:C1823)</f>
        <v>#DIV/0!</v>
      </c>
      <c r="F1822" s="7">
        <f t="shared" si="66"/>
        <v>0</v>
      </c>
      <c r="G1822" s="2">
        <f>AVERAGE(F1822:F1823)</f>
        <v>0</v>
      </c>
      <c r="H1822" s="2" t="e">
        <f>STDEV(B1822:B1823)/AVERAGE(B1822:B1823)*100</f>
        <v>#DIV/0!</v>
      </c>
      <c r="I1822" t="e">
        <f>IF(OR(H1822&gt;15,(AND(H1822&gt;10,E1822&gt;0.4))),"RERUN","")</f>
        <v>#DIV/0!</v>
      </c>
      <c r="J1822" t="e">
        <f>IF(E1822&gt;5, "DILUTE","")</f>
        <v>#DIV/0!</v>
      </c>
      <c r="K1822" t="str">
        <f t="shared" si="67"/>
        <v>BDL</v>
      </c>
      <c r="P1822">
        <v>1985</v>
      </c>
    </row>
    <row r="1823" spans="2:16" x14ac:dyDescent="0.25">
      <c r="B1823"/>
      <c r="C1823"/>
      <c r="F1823" s="7">
        <f t="shared" si="66"/>
        <v>0</v>
      </c>
      <c r="K1823" t="str">
        <f t="shared" si="67"/>
        <v>BDL</v>
      </c>
      <c r="P1823">
        <v>1986</v>
      </c>
    </row>
    <row r="1824" spans="2:16" x14ac:dyDescent="0.25">
      <c r="B1824"/>
      <c r="C1824"/>
      <c r="E1824" s="1" t="e">
        <f>AVERAGE(C1824:C1825)</f>
        <v>#DIV/0!</v>
      </c>
      <c r="F1824" s="7">
        <f t="shared" si="66"/>
        <v>0</v>
      </c>
      <c r="G1824" s="2">
        <f>AVERAGE(F1824:F1825)</f>
        <v>0</v>
      </c>
      <c r="H1824" s="2" t="e">
        <f>STDEV(B1824:B1825)/AVERAGE(B1824:B1825)*100</f>
        <v>#DIV/0!</v>
      </c>
      <c r="I1824" t="e">
        <f>IF(OR(H1824&gt;15,(AND(H1824&gt;10,E1824&gt;0.4))),"RERUN","")</f>
        <v>#DIV/0!</v>
      </c>
      <c r="J1824" t="e">
        <f>IF(E1824&gt;5, "DILUTE","")</f>
        <v>#DIV/0!</v>
      </c>
      <c r="K1824" t="str">
        <f t="shared" si="67"/>
        <v>BDL</v>
      </c>
      <c r="P1824">
        <v>1987</v>
      </c>
    </row>
    <row r="1825" spans="2:16" x14ac:dyDescent="0.25">
      <c r="B1825"/>
      <c r="C1825"/>
      <c r="F1825" s="7">
        <f t="shared" si="66"/>
        <v>0</v>
      </c>
      <c r="K1825" t="str">
        <f t="shared" si="67"/>
        <v>BDL</v>
      </c>
      <c r="P1825">
        <v>1988</v>
      </c>
    </row>
    <row r="1826" spans="2:16" x14ac:dyDescent="0.25">
      <c r="B1826"/>
      <c r="C1826"/>
      <c r="E1826" s="1" t="e">
        <f>AVERAGE(C1826:C1827)</f>
        <v>#DIV/0!</v>
      </c>
      <c r="F1826" s="7">
        <f t="shared" si="66"/>
        <v>0</v>
      </c>
      <c r="G1826" s="2">
        <f>AVERAGE(F1826:F1827)</f>
        <v>0</v>
      </c>
      <c r="H1826" s="2" t="e">
        <f>STDEV(B1826:B1827)/AVERAGE(B1826:B1827)*100</f>
        <v>#DIV/0!</v>
      </c>
      <c r="I1826" t="e">
        <f>IF(OR(H1826&gt;15,(AND(H1826&gt;10,E1826&gt;0.4))),"RERUN","")</f>
        <v>#DIV/0!</v>
      </c>
      <c r="J1826" t="e">
        <f>IF(E1826&gt;5, "DILUTE","")</f>
        <v>#DIV/0!</v>
      </c>
      <c r="K1826" t="str">
        <f t="shared" si="67"/>
        <v>BDL</v>
      </c>
      <c r="P1826">
        <v>1989</v>
      </c>
    </row>
    <row r="1827" spans="2:16" x14ac:dyDescent="0.25">
      <c r="B1827"/>
      <c r="C1827"/>
      <c r="F1827" s="7">
        <f t="shared" si="66"/>
        <v>0</v>
      </c>
      <c r="K1827" t="str">
        <f t="shared" si="67"/>
        <v>BDL</v>
      </c>
      <c r="P1827">
        <v>1990</v>
      </c>
    </row>
    <row r="1828" spans="2:16" x14ac:dyDescent="0.25">
      <c r="B1828"/>
      <c r="C1828"/>
      <c r="E1828" s="1" t="e">
        <f>AVERAGE(C1828:C1829)</f>
        <v>#DIV/0!</v>
      </c>
      <c r="F1828" s="7">
        <f t="shared" si="66"/>
        <v>0</v>
      </c>
      <c r="G1828" s="2">
        <f>AVERAGE(F1828:F1829)</f>
        <v>0</v>
      </c>
      <c r="H1828" s="2" t="e">
        <f>STDEV(B1828:B1829)/AVERAGE(B1828:B1829)*100</f>
        <v>#DIV/0!</v>
      </c>
      <c r="I1828" t="e">
        <f>IF(OR(H1828&gt;15,(AND(H1828&gt;10,E1828&gt;0.4))),"RERUN","")</f>
        <v>#DIV/0!</v>
      </c>
      <c r="J1828" t="e">
        <f>IF(E1828&gt;5, "DILUTE","")</f>
        <v>#DIV/0!</v>
      </c>
      <c r="K1828" t="str">
        <f t="shared" si="67"/>
        <v>BDL</v>
      </c>
      <c r="P1828">
        <v>1991</v>
      </c>
    </row>
    <row r="1829" spans="2:16" x14ac:dyDescent="0.25">
      <c r="B1829"/>
      <c r="C1829"/>
      <c r="F1829" s="7">
        <f t="shared" si="66"/>
        <v>0</v>
      </c>
      <c r="K1829" t="str">
        <f t="shared" si="67"/>
        <v>BDL</v>
      </c>
      <c r="P1829">
        <v>1992</v>
      </c>
    </row>
    <row r="1830" spans="2:16" x14ac:dyDescent="0.25">
      <c r="B1830"/>
      <c r="C1830"/>
      <c r="E1830" s="1" t="e">
        <f>AVERAGE(C1830:C1831)</f>
        <v>#DIV/0!</v>
      </c>
      <c r="F1830" s="7">
        <f t="shared" si="66"/>
        <v>0</v>
      </c>
      <c r="G1830" s="2">
        <f>AVERAGE(F1830:F1831)</f>
        <v>0</v>
      </c>
      <c r="H1830" s="2" t="e">
        <f>STDEV(B1830:B1831)/AVERAGE(B1830:B1831)*100</f>
        <v>#DIV/0!</v>
      </c>
      <c r="I1830" t="e">
        <f>IF(OR(H1830&gt;15,(AND(H1830&gt;10,E1830&gt;0.4))),"RERUN","")</f>
        <v>#DIV/0!</v>
      </c>
      <c r="J1830" t="e">
        <f>IF(E1830&gt;5, "DILUTE","")</f>
        <v>#DIV/0!</v>
      </c>
      <c r="K1830" t="str">
        <f t="shared" si="67"/>
        <v>BDL</v>
      </c>
      <c r="P1830">
        <v>1993</v>
      </c>
    </row>
    <row r="1831" spans="2:16" x14ac:dyDescent="0.25">
      <c r="B1831"/>
      <c r="C1831"/>
      <c r="F1831" s="7">
        <f t="shared" si="66"/>
        <v>0</v>
      </c>
      <c r="K1831" t="str">
        <f t="shared" si="67"/>
        <v>BDL</v>
      </c>
      <c r="P1831">
        <v>1994</v>
      </c>
    </row>
    <row r="1832" spans="2:16" x14ac:dyDescent="0.25">
      <c r="B1832"/>
      <c r="C1832"/>
      <c r="E1832" s="1" t="e">
        <f>AVERAGE(C1832:C1833)</f>
        <v>#DIV/0!</v>
      </c>
      <c r="F1832" s="7">
        <f t="shared" si="66"/>
        <v>0</v>
      </c>
      <c r="G1832" s="2">
        <f>AVERAGE(F1832:F1833)</f>
        <v>0</v>
      </c>
      <c r="H1832" s="2" t="e">
        <f>STDEV(B1832:B1833)/AVERAGE(B1832:B1833)*100</f>
        <v>#DIV/0!</v>
      </c>
      <c r="I1832" t="e">
        <f>IF(OR(H1832&gt;15,(AND(H1832&gt;10,E1832&gt;0.4))),"RERUN","")</f>
        <v>#DIV/0!</v>
      </c>
      <c r="J1832" t="e">
        <f>IF(E1832&gt;5, "DILUTE","")</f>
        <v>#DIV/0!</v>
      </c>
      <c r="K1832" t="str">
        <f t="shared" si="67"/>
        <v>BDL</v>
      </c>
      <c r="P1832">
        <v>1995</v>
      </c>
    </row>
    <row r="1833" spans="2:16" x14ac:dyDescent="0.25">
      <c r="B1833"/>
      <c r="C1833"/>
      <c r="F1833" s="7">
        <f t="shared" si="66"/>
        <v>0</v>
      </c>
      <c r="K1833" t="str">
        <f t="shared" si="67"/>
        <v>BDL</v>
      </c>
      <c r="P1833">
        <v>1996</v>
      </c>
    </row>
    <row r="1834" spans="2:16" x14ac:dyDescent="0.25">
      <c r="B1834"/>
      <c r="C1834"/>
      <c r="E1834" s="1" t="e">
        <f>AVERAGE(C1834:C1835)</f>
        <v>#DIV/0!</v>
      </c>
      <c r="F1834" s="7">
        <f t="shared" si="66"/>
        <v>0</v>
      </c>
      <c r="G1834" s="2">
        <f>AVERAGE(F1834:F1835)</f>
        <v>0</v>
      </c>
      <c r="H1834" s="2" t="e">
        <f>STDEV(B1834:B1835)/AVERAGE(B1834:B1835)*100</f>
        <v>#DIV/0!</v>
      </c>
      <c r="I1834" t="e">
        <f>IF(OR(H1834&gt;15,(AND(H1834&gt;10,E1834&gt;0.4))),"RERUN","")</f>
        <v>#DIV/0!</v>
      </c>
      <c r="J1834" t="e">
        <f>IF(E1834&gt;5, "DILUTE","")</f>
        <v>#DIV/0!</v>
      </c>
      <c r="K1834" t="str">
        <f t="shared" si="67"/>
        <v>BDL</v>
      </c>
      <c r="P1834">
        <v>1997</v>
      </c>
    </row>
    <row r="1835" spans="2:16" x14ac:dyDescent="0.25">
      <c r="B1835"/>
      <c r="C1835"/>
      <c r="F1835" s="7">
        <f t="shared" si="66"/>
        <v>0</v>
      </c>
      <c r="K1835" t="str">
        <f t="shared" si="67"/>
        <v>BDL</v>
      </c>
      <c r="P1835">
        <v>1998</v>
      </c>
    </row>
    <row r="1836" spans="2:16" x14ac:dyDescent="0.25">
      <c r="B1836"/>
      <c r="C1836"/>
      <c r="E1836" s="1" t="e">
        <f>AVERAGE(C1836:C1837)</f>
        <v>#DIV/0!</v>
      </c>
      <c r="F1836" s="7">
        <f t="shared" si="66"/>
        <v>0</v>
      </c>
      <c r="G1836" s="2">
        <f>AVERAGE(F1836:F1837)</f>
        <v>0</v>
      </c>
      <c r="H1836" s="2" t="e">
        <f>STDEV(B1836:B1837)/AVERAGE(B1836:B1837)*100</f>
        <v>#DIV/0!</v>
      </c>
      <c r="I1836" t="e">
        <f>IF(OR(H1836&gt;15,(AND(H1836&gt;10,E1836&gt;0.4))),"RERUN","")</f>
        <v>#DIV/0!</v>
      </c>
      <c r="J1836" t="e">
        <f>IF(E1836&gt;5, "DILUTE","")</f>
        <v>#DIV/0!</v>
      </c>
      <c r="K1836" t="str">
        <f t="shared" si="67"/>
        <v>BDL</v>
      </c>
      <c r="P1836">
        <v>1999</v>
      </c>
    </row>
    <row r="1837" spans="2:16" x14ac:dyDescent="0.25">
      <c r="B1837"/>
      <c r="C1837"/>
      <c r="F1837" s="7">
        <f t="shared" si="66"/>
        <v>0</v>
      </c>
      <c r="K1837" t="str">
        <f t="shared" si="67"/>
        <v>BDL</v>
      </c>
      <c r="P1837">
        <v>2000</v>
      </c>
    </row>
    <row r="1838" spans="2:16" x14ac:dyDescent="0.25">
      <c r="B1838"/>
      <c r="C1838"/>
      <c r="E1838" s="1" t="e">
        <f>AVERAGE(C1838:C1839)</f>
        <v>#DIV/0!</v>
      </c>
      <c r="F1838" s="7">
        <f t="shared" si="66"/>
        <v>0</v>
      </c>
      <c r="G1838" s="2">
        <f>AVERAGE(F1838:F1839)</f>
        <v>0</v>
      </c>
      <c r="H1838" s="2" t="e">
        <f>STDEV(B1838:B1839)/AVERAGE(B1838:B1839)*100</f>
        <v>#DIV/0!</v>
      </c>
      <c r="I1838" t="e">
        <f>IF(OR(H1838&gt;15,(AND(H1838&gt;10,E1838&gt;0.4))),"RERUN","")</f>
        <v>#DIV/0!</v>
      </c>
      <c r="J1838" t="e">
        <f>IF(E1838&gt;5, "DILUTE","")</f>
        <v>#DIV/0!</v>
      </c>
      <c r="K1838" t="str">
        <f t="shared" si="67"/>
        <v>BDL</v>
      </c>
      <c r="P1838">
        <v>2001</v>
      </c>
    </row>
    <row r="1839" spans="2:16" x14ac:dyDescent="0.25">
      <c r="B1839"/>
      <c r="C1839"/>
      <c r="F1839" s="7">
        <f t="shared" si="66"/>
        <v>0</v>
      </c>
      <c r="K1839" t="str">
        <f t="shared" si="67"/>
        <v>BDL</v>
      </c>
      <c r="P1839">
        <v>2002</v>
      </c>
    </row>
    <row r="1840" spans="2:16" x14ac:dyDescent="0.25">
      <c r="B1840"/>
      <c r="C1840"/>
      <c r="E1840" s="1" t="e">
        <f>AVERAGE(C1840:C1841)</f>
        <v>#DIV/0!</v>
      </c>
      <c r="F1840" s="7">
        <f t="shared" si="66"/>
        <v>0</v>
      </c>
      <c r="G1840" s="2">
        <f>AVERAGE(F1840:F1841)</f>
        <v>0</v>
      </c>
      <c r="H1840" s="2" t="e">
        <f>STDEV(B1840:B1841)/AVERAGE(B1840:B1841)*100</f>
        <v>#DIV/0!</v>
      </c>
      <c r="I1840" t="e">
        <f>IF(OR(H1840&gt;15,(AND(H1840&gt;10,E1840&gt;0.4))),"RERUN","")</f>
        <v>#DIV/0!</v>
      </c>
      <c r="J1840" t="e">
        <f>IF(E1840&gt;5, "DILUTE","")</f>
        <v>#DIV/0!</v>
      </c>
      <c r="K1840" t="str">
        <f t="shared" si="67"/>
        <v>BDL</v>
      </c>
      <c r="P1840">
        <v>2003</v>
      </c>
    </row>
    <row r="1841" spans="2:16" x14ac:dyDescent="0.25">
      <c r="B1841"/>
      <c r="C1841"/>
      <c r="F1841" s="7">
        <f t="shared" si="66"/>
        <v>0</v>
      </c>
      <c r="K1841" t="str">
        <f t="shared" si="67"/>
        <v>BDL</v>
      </c>
      <c r="P1841">
        <v>2004</v>
      </c>
    </row>
    <row r="1842" spans="2:16" x14ac:dyDescent="0.25">
      <c r="B1842"/>
      <c r="C1842"/>
      <c r="E1842" s="1" t="e">
        <f>AVERAGE(C1842:C1843)</f>
        <v>#DIV/0!</v>
      </c>
      <c r="F1842" s="7">
        <f t="shared" si="66"/>
        <v>0</v>
      </c>
      <c r="G1842" s="2">
        <f>AVERAGE(F1842:F1843)</f>
        <v>0</v>
      </c>
      <c r="H1842" s="2" t="e">
        <f>STDEV(B1842:B1843)/AVERAGE(B1842:B1843)*100</f>
        <v>#DIV/0!</v>
      </c>
      <c r="I1842" t="e">
        <f>IF(OR(H1842&gt;15,(AND(H1842&gt;10,E1842&gt;0.4))),"RERUN","")</f>
        <v>#DIV/0!</v>
      </c>
      <c r="J1842" t="e">
        <f>IF(E1842&gt;5, "DILUTE","")</f>
        <v>#DIV/0!</v>
      </c>
      <c r="K1842" t="str">
        <f t="shared" si="67"/>
        <v>BDL</v>
      </c>
      <c r="P1842">
        <v>2005</v>
      </c>
    </row>
    <row r="1843" spans="2:16" x14ac:dyDescent="0.25">
      <c r="B1843"/>
      <c r="C1843"/>
      <c r="F1843" s="7">
        <f t="shared" si="66"/>
        <v>0</v>
      </c>
      <c r="K1843" t="str">
        <f t="shared" si="67"/>
        <v>BDL</v>
      </c>
      <c r="P1843">
        <v>2006</v>
      </c>
    </row>
    <row r="1844" spans="2:16" x14ac:dyDescent="0.25">
      <c r="B1844"/>
      <c r="C1844"/>
      <c r="E1844" s="1" t="e">
        <f>AVERAGE(C1844:C1845)</f>
        <v>#DIV/0!</v>
      </c>
      <c r="F1844" s="7">
        <f t="shared" si="66"/>
        <v>0</v>
      </c>
      <c r="G1844" s="2">
        <f>AVERAGE(F1844:F1845)</f>
        <v>0</v>
      </c>
      <c r="H1844" s="2" t="e">
        <f>STDEV(B1844:B1845)/AVERAGE(B1844:B1845)*100</f>
        <v>#DIV/0!</v>
      </c>
      <c r="I1844" t="e">
        <f>IF(OR(H1844&gt;15,(AND(H1844&gt;10,E1844&gt;0.4))),"RERUN","")</f>
        <v>#DIV/0!</v>
      </c>
      <c r="J1844" t="e">
        <f>IF(E1844&gt;5, "DILUTE","")</f>
        <v>#DIV/0!</v>
      </c>
      <c r="K1844" t="str">
        <f t="shared" si="67"/>
        <v>BDL</v>
      </c>
      <c r="P1844">
        <v>2007</v>
      </c>
    </row>
    <row r="1845" spans="2:16" x14ac:dyDescent="0.25">
      <c r="B1845"/>
      <c r="C1845"/>
      <c r="F1845" s="7">
        <f t="shared" si="66"/>
        <v>0</v>
      </c>
      <c r="K1845" t="str">
        <f t="shared" si="67"/>
        <v>BDL</v>
      </c>
      <c r="P1845">
        <v>2008</v>
      </c>
    </row>
    <row r="1846" spans="2:16" x14ac:dyDescent="0.25">
      <c r="B1846"/>
      <c r="C1846"/>
      <c r="E1846" s="1" t="e">
        <f>AVERAGE(C1846:C1847)</f>
        <v>#DIV/0!</v>
      </c>
      <c r="F1846" s="7">
        <f t="shared" si="66"/>
        <v>0</v>
      </c>
      <c r="G1846" s="2">
        <f>AVERAGE(F1846:F1847)</f>
        <v>0</v>
      </c>
      <c r="H1846" s="2" t="e">
        <f>STDEV(B1846:B1847)/AVERAGE(B1846:B1847)*100</f>
        <v>#DIV/0!</v>
      </c>
      <c r="I1846" t="e">
        <f>IF(OR(H1846&gt;15,(AND(H1846&gt;10,E1846&gt;0.4))),"RERUN","")</f>
        <v>#DIV/0!</v>
      </c>
      <c r="J1846" t="e">
        <f>IF(E1846&gt;5, "DILUTE","")</f>
        <v>#DIV/0!</v>
      </c>
      <c r="K1846" t="str">
        <f t="shared" si="67"/>
        <v>BDL</v>
      </c>
      <c r="P1846">
        <v>2009</v>
      </c>
    </row>
    <row r="1847" spans="2:16" x14ac:dyDescent="0.25">
      <c r="B1847"/>
      <c r="C1847"/>
      <c r="F1847" s="7">
        <f t="shared" si="66"/>
        <v>0</v>
      </c>
      <c r="K1847" t="str">
        <f t="shared" si="67"/>
        <v>BDL</v>
      </c>
      <c r="P1847">
        <v>2010</v>
      </c>
    </row>
    <row r="1848" spans="2:16" x14ac:dyDescent="0.25">
      <c r="B1848"/>
      <c r="C1848"/>
      <c r="E1848" s="1" t="e">
        <f>AVERAGE(C1848:C1849)</f>
        <v>#DIV/0!</v>
      </c>
      <c r="F1848" s="7">
        <f t="shared" si="66"/>
        <v>0</v>
      </c>
      <c r="G1848" s="2">
        <f>AVERAGE(F1848:F1849)</f>
        <v>0</v>
      </c>
      <c r="H1848" s="2" t="e">
        <f>STDEV(B1848:B1849)/AVERAGE(B1848:B1849)*100</f>
        <v>#DIV/0!</v>
      </c>
      <c r="I1848" t="e">
        <f>IF(OR(H1848&gt;15,(AND(H1848&gt;10,E1848&gt;0.4))),"RERUN","")</f>
        <v>#DIV/0!</v>
      </c>
      <c r="J1848" t="e">
        <f>IF(E1848&gt;5, "DILUTE","")</f>
        <v>#DIV/0!</v>
      </c>
      <c r="K1848" t="str">
        <f t="shared" si="67"/>
        <v>BDL</v>
      </c>
      <c r="P1848">
        <v>2011</v>
      </c>
    </row>
    <row r="1849" spans="2:16" x14ac:dyDescent="0.25">
      <c r="B1849"/>
      <c r="C1849"/>
      <c r="F1849" s="7">
        <f t="shared" si="66"/>
        <v>0</v>
      </c>
      <c r="K1849" t="str">
        <f t="shared" si="67"/>
        <v>BDL</v>
      </c>
      <c r="P1849">
        <v>2012</v>
      </c>
    </row>
    <row r="1850" spans="2:16" x14ac:dyDescent="0.25">
      <c r="B1850"/>
      <c r="C1850"/>
      <c r="E1850" s="1" t="e">
        <f>AVERAGE(C1850:C1851)</f>
        <v>#DIV/0!</v>
      </c>
      <c r="F1850" s="7">
        <f t="shared" si="66"/>
        <v>0</v>
      </c>
      <c r="G1850" s="2">
        <f>AVERAGE(F1850:F1851)</f>
        <v>0</v>
      </c>
      <c r="H1850" s="2" t="e">
        <f>STDEV(B1850:B1851)/AVERAGE(B1850:B1851)*100</f>
        <v>#DIV/0!</v>
      </c>
      <c r="I1850" t="e">
        <f>IF(OR(H1850&gt;15,(AND(H1850&gt;10,E1850&gt;0.4))),"RERUN","")</f>
        <v>#DIV/0!</v>
      </c>
      <c r="J1850" t="e">
        <f>IF(E1850&gt;5, "DILUTE","")</f>
        <v>#DIV/0!</v>
      </c>
      <c r="K1850" t="str">
        <f t="shared" si="67"/>
        <v>BDL</v>
      </c>
      <c r="P1850">
        <v>2013</v>
      </c>
    </row>
    <row r="1851" spans="2:16" x14ac:dyDescent="0.25">
      <c r="B1851"/>
      <c r="C1851"/>
      <c r="F1851" s="7">
        <f t="shared" si="66"/>
        <v>0</v>
      </c>
      <c r="K1851" t="str">
        <f t="shared" si="67"/>
        <v>BDL</v>
      </c>
      <c r="P1851">
        <v>2014</v>
      </c>
    </row>
    <row r="1852" spans="2:16" x14ac:dyDescent="0.25">
      <c r="B1852"/>
      <c r="C1852"/>
      <c r="E1852" s="1" t="e">
        <f>AVERAGE(C1852:C1853)</f>
        <v>#DIV/0!</v>
      </c>
      <c r="F1852" s="7">
        <f t="shared" si="66"/>
        <v>0</v>
      </c>
      <c r="G1852" s="2">
        <f>AVERAGE(F1852:F1853)</f>
        <v>0</v>
      </c>
      <c r="H1852" s="2" t="e">
        <f>STDEV(B1852:B1853)/AVERAGE(B1852:B1853)*100</f>
        <v>#DIV/0!</v>
      </c>
      <c r="I1852" t="e">
        <f>IF(OR(H1852&gt;15,(AND(H1852&gt;10,E1852&gt;0.4))),"RERUN","")</f>
        <v>#DIV/0!</v>
      </c>
      <c r="J1852" t="e">
        <f>IF(E1852&gt;5, "DILUTE","")</f>
        <v>#DIV/0!</v>
      </c>
      <c r="K1852" t="str">
        <f t="shared" si="67"/>
        <v>BDL</v>
      </c>
      <c r="P1852">
        <v>2015</v>
      </c>
    </row>
    <row r="1853" spans="2:16" x14ac:dyDescent="0.25">
      <c r="B1853"/>
      <c r="C1853"/>
      <c r="F1853" s="7">
        <f t="shared" si="66"/>
        <v>0</v>
      </c>
      <c r="K1853" t="str">
        <f t="shared" si="67"/>
        <v>BDL</v>
      </c>
      <c r="P1853">
        <v>2016</v>
      </c>
    </row>
    <row r="1854" spans="2:16" x14ac:dyDescent="0.25">
      <c r="B1854"/>
      <c r="C1854"/>
      <c r="E1854" s="1" t="e">
        <f>AVERAGE(C1854:C1855)</f>
        <v>#DIV/0!</v>
      </c>
      <c r="F1854" s="7">
        <f t="shared" si="66"/>
        <v>0</v>
      </c>
      <c r="G1854" s="2">
        <f>AVERAGE(F1854:F1855)</f>
        <v>0</v>
      </c>
      <c r="H1854" s="2" t="e">
        <f>STDEV(B1854:B1855)/AVERAGE(B1854:B1855)*100</f>
        <v>#DIV/0!</v>
      </c>
      <c r="I1854" t="e">
        <f>IF(OR(H1854&gt;15,(AND(H1854&gt;10,E1854&gt;0.4))),"RERUN","")</f>
        <v>#DIV/0!</v>
      </c>
      <c r="J1854" t="e">
        <f>IF(E1854&gt;5, "DILUTE","")</f>
        <v>#DIV/0!</v>
      </c>
      <c r="K1854" t="str">
        <f t="shared" si="67"/>
        <v>BDL</v>
      </c>
      <c r="P1854">
        <v>2017</v>
      </c>
    </row>
    <row r="1855" spans="2:16" x14ac:dyDescent="0.25">
      <c r="B1855"/>
      <c r="C1855"/>
      <c r="F1855" s="7">
        <f t="shared" si="66"/>
        <v>0</v>
      </c>
      <c r="K1855" t="str">
        <f t="shared" si="67"/>
        <v>BDL</v>
      </c>
      <c r="P1855">
        <v>2018</v>
      </c>
    </row>
    <row r="1856" spans="2:16" x14ac:dyDescent="0.25">
      <c r="B1856"/>
      <c r="C1856"/>
      <c r="E1856" s="1" t="e">
        <f>AVERAGE(C1856:C1857)</f>
        <v>#DIV/0!</v>
      </c>
      <c r="F1856" s="7">
        <f t="shared" si="66"/>
        <v>0</v>
      </c>
      <c r="G1856" s="2">
        <f>AVERAGE(F1856:F1857)</f>
        <v>0</v>
      </c>
      <c r="H1856" s="2" t="e">
        <f>STDEV(B1856:B1857)/AVERAGE(B1856:B1857)*100</f>
        <v>#DIV/0!</v>
      </c>
      <c r="I1856" t="e">
        <f>IF(OR(H1856&gt;15,(AND(H1856&gt;10,E1856&gt;0.4))),"RERUN","")</f>
        <v>#DIV/0!</v>
      </c>
      <c r="J1856" t="e">
        <f>IF(E1856&gt;5, "DILUTE","")</f>
        <v>#DIV/0!</v>
      </c>
      <c r="K1856" t="str">
        <f t="shared" si="67"/>
        <v>BDL</v>
      </c>
      <c r="P1856">
        <v>2019</v>
      </c>
    </row>
    <row r="1857" spans="2:16" x14ac:dyDescent="0.25">
      <c r="B1857"/>
      <c r="C1857"/>
      <c r="F1857" s="7">
        <f t="shared" si="66"/>
        <v>0</v>
      </c>
      <c r="K1857" t="str">
        <f t="shared" si="67"/>
        <v>BDL</v>
      </c>
      <c r="P1857">
        <v>2020</v>
      </c>
    </row>
    <row r="1858" spans="2:16" x14ac:dyDescent="0.25">
      <c r="B1858"/>
      <c r="C1858"/>
      <c r="E1858" s="1" t="e">
        <f>AVERAGE(C1858:C1859)</f>
        <v>#DIV/0!</v>
      </c>
      <c r="F1858" s="7">
        <f t="shared" si="66"/>
        <v>0</v>
      </c>
      <c r="G1858" s="2">
        <f>AVERAGE(F1858:F1859)</f>
        <v>0</v>
      </c>
      <c r="H1858" s="2" t="e">
        <f>STDEV(B1858:B1859)/AVERAGE(B1858:B1859)*100</f>
        <v>#DIV/0!</v>
      </c>
      <c r="I1858" t="e">
        <f>IF(OR(H1858&gt;15,(AND(H1858&gt;10,E1858&gt;0.4))),"RERUN","")</f>
        <v>#DIV/0!</v>
      </c>
      <c r="J1858" t="e">
        <f>IF(E1858&gt;5, "DILUTE","")</f>
        <v>#DIV/0!</v>
      </c>
      <c r="K1858" t="str">
        <f t="shared" si="67"/>
        <v>BDL</v>
      </c>
      <c r="P1858">
        <v>2021</v>
      </c>
    </row>
    <row r="1859" spans="2:16" x14ac:dyDescent="0.25">
      <c r="B1859"/>
      <c r="C1859"/>
      <c r="F1859" s="7">
        <f t="shared" si="66"/>
        <v>0</v>
      </c>
      <c r="K1859" t="str">
        <f t="shared" si="67"/>
        <v>BDL</v>
      </c>
      <c r="P1859">
        <v>2022</v>
      </c>
    </row>
    <row r="1860" spans="2:16" x14ac:dyDescent="0.25">
      <c r="B1860"/>
      <c r="C1860"/>
      <c r="E1860" s="1" t="e">
        <f>AVERAGE(C1860:C1861)</f>
        <v>#DIV/0!</v>
      </c>
      <c r="F1860" s="7">
        <f t="shared" si="66"/>
        <v>0</v>
      </c>
      <c r="G1860" s="2">
        <f>AVERAGE(F1860:F1861)</f>
        <v>0</v>
      </c>
      <c r="H1860" s="2" t="e">
        <f>STDEV(B1860:B1861)/AVERAGE(B1860:B1861)*100</f>
        <v>#DIV/0!</v>
      </c>
      <c r="I1860" t="e">
        <f>IF(OR(H1860&gt;15,(AND(H1860&gt;10,E1860&gt;0.4))),"RERUN","")</f>
        <v>#DIV/0!</v>
      </c>
      <c r="J1860" t="e">
        <f>IF(E1860&gt;5, "DILUTE","")</f>
        <v>#DIV/0!</v>
      </c>
      <c r="K1860" t="str">
        <f t="shared" si="67"/>
        <v>BDL</v>
      </c>
      <c r="P1860">
        <v>2023</v>
      </c>
    </row>
    <row r="1861" spans="2:16" x14ac:dyDescent="0.25">
      <c r="B1861"/>
      <c r="C1861"/>
      <c r="F1861" s="7">
        <f t="shared" si="66"/>
        <v>0</v>
      </c>
      <c r="K1861" t="str">
        <f t="shared" si="67"/>
        <v>BDL</v>
      </c>
      <c r="P1861">
        <v>2024</v>
      </c>
    </row>
    <row r="1862" spans="2:16" x14ac:dyDescent="0.25">
      <c r="B1862"/>
      <c r="C1862"/>
      <c r="E1862" s="1" t="e">
        <f>AVERAGE(C1862:C1863)</f>
        <v>#DIV/0!</v>
      </c>
      <c r="F1862" s="7">
        <f t="shared" si="66"/>
        <v>0</v>
      </c>
      <c r="G1862" s="2">
        <f>AVERAGE(F1862:F1863)</f>
        <v>0</v>
      </c>
      <c r="H1862" s="2" t="e">
        <f>STDEV(B1862:B1863)/AVERAGE(B1862:B1863)*100</f>
        <v>#DIV/0!</v>
      </c>
      <c r="I1862" t="e">
        <f>IF(OR(H1862&gt;15,(AND(H1862&gt;10,E1862&gt;0.4))),"RERUN","")</f>
        <v>#DIV/0!</v>
      </c>
      <c r="J1862" t="e">
        <f>IF(E1862&gt;5, "DILUTE","")</f>
        <v>#DIV/0!</v>
      </c>
      <c r="K1862" t="str">
        <f t="shared" si="67"/>
        <v>BDL</v>
      </c>
      <c r="P1862">
        <v>2025</v>
      </c>
    </row>
    <row r="1863" spans="2:16" x14ac:dyDescent="0.25">
      <c r="B1863"/>
      <c r="C1863"/>
      <c r="F1863" s="7">
        <f t="shared" si="66"/>
        <v>0</v>
      </c>
      <c r="K1863" t="str">
        <f t="shared" si="67"/>
        <v>BDL</v>
      </c>
      <c r="P1863">
        <v>2026</v>
      </c>
    </row>
    <row r="1864" spans="2:16" x14ac:dyDescent="0.25">
      <c r="B1864"/>
      <c r="C1864"/>
      <c r="E1864" s="1" t="e">
        <f>AVERAGE(C1864:C1865)</f>
        <v>#DIV/0!</v>
      </c>
      <c r="F1864" s="7">
        <f t="shared" si="66"/>
        <v>0</v>
      </c>
      <c r="G1864" s="2">
        <f>AVERAGE(F1864:F1865)</f>
        <v>0</v>
      </c>
      <c r="H1864" s="2" t="e">
        <f>STDEV(B1864:B1865)/AVERAGE(B1864:B1865)*100</f>
        <v>#DIV/0!</v>
      </c>
      <c r="I1864" t="e">
        <f>IF(OR(H1864&gt;15,(AND(H1864&gt;10,E1864&gt;0.4))),"RERUN","")</f>
        <v>#DIV/0!</v>
      </c>
      <c r="J1864" t="e">
        <f>IF(E1864&gt;5, "DILUTE","")</f>
        <v>#DIV/0!</v>
      </c>
      <c r="K1864" t="str">
        <f t="shared" si="67"/>
        <v>BDL</v>
      </c>
      <c r="P1864">
        <v>2027</v>
      </c>
    </row>
    <row r="1865" spans="2:16" x14ac:dyDescent="0.25">
      <c r="B1865"/>
      <c r="C1865"/>
      <c r="F1865" s="7">
        <f t="shared" si="66"/>
        <v>0</v>
      </c>
      <c r="K1865" t="str">
        <f t="shared" si="67"/>
        <v>BDL</v>
      </c>
      <c r="P1865">
        <v>2028</v>
      </c>
    </row>
    <row r="1866" spans="2:16" x14ac:dyDescent="0.25">
      <c r="B1866"/>
      <c r="C1866"/>
      <c r="E1866" s="1" t="e">
        <f>AVERAGE(C1866:C1867)</f>
        <v>#DIV/0!</v>
      </c>
      <c r="F1866" s="7">
        <f t="shared" si="66"/>
        <v>0</v>
      </c>
      <c r="G1866" s="2">
        <f>AVERAGE(F1866:F1867)</f>
        <v>0</v>
      </c>
      <c r="H1866" s="2" t="e">
        <f>STDEV(B1866:B1867)/AVERAGE(B1866:B1867)*100</f>
        <v>#DIV/0!</v>
      </c>
      <c r="I1866" t="e">
        <f>IF(OR(H1866&gt;15,(AND(H1866&gt;10,E1866&gt;0.4))),"RERUN","")</f>
        <v>#DIV/0!</v>
      </c>
      <c r="J1866" t="e">
        <f>IF(E1866&gt;5, "DILUTE","")</f>
        <v>#DIV/0!</v>
      </c>
      <c r="K1866" t="str">
        <f t="shared" si="67"/>
        <v>BDL</v>
      </c>
      <c r="P1866">
        <v>2029</v>
      </c>
    </row>
    <row r="1867" spans="2:16" x14ac:dyDescent="0.25">
      <c r="B1867"/>
      <c r="C1867"/>
      <c r="F1867" s="7">
        <f t="shared" si="66"/>
        <v>0</v>
      </c>
      <c r="K1867" t="str">
        <f t="shared" si="67"/>
        <v>BDL</v>
      </c>
      <c r="P1867">
        <v>2030</v>
      </c>
    </row>
    <row r="1868" spans="2:16" x14ac:dyDescent="0.25">
      <c r="B1868"/>
      <c r="C1868"/>
      <c r="E1868" s="1" t="e">
        <f>AVERAGE(C1868:C1869)</f>
        <v>#DIV/0!</v>
      </c>
      <c r="F1868" s="7">
        <f t="shared" ref="F1868:F1876" si="68">C1868*D1868</f>
        <v>0</v>
      </c>
      <c r="G1868" s="2">
        <f>AVERAGE(F1868:F1869)</f>
        <v>0</v>
      </c>
      <c r="H1868" s="2" t="e">
        <f>STDEV(B1868:B1869)/AVERAGE(B1868:B1869)*100</f>
        <v>#DIV/0!</v>
      </c>
      <c r="I1868" t="e">
        <f>IF(OR(H1868&gt;15,(AND(H1868&gt;10,E1868&gt;0.4))),"RERUN","")</f>
        <v>#DIV/0!</v>
      </c>
      <c r="J1868" t="e">
        <f>IF(E1868&gt;5, "DILUTE","")</f>
        <v>#DIV/0!</v>
      </c>
      <c r="K1868" t="str">
        <f t="shared" ref="K1868:K1876" si="69">IF(C1868&lt;0.1,"BDL","")</f>
        <v>BDL</v>
      </c>
      <c r="P1868">
        <v>2031</v>
      </c>
    </row>
    <row r="1869" spans="2:16" x14ac:dyDescent="0.25">
      <c r="B1869"/>
      <c r="C1869"/>
      <c r="F1869" s="7">
        <f t="shared" si="68"/>
        <v>0</v>
      </c>
      <c r="K1869" t="str">
        <f t="shared" si="69"/>
        <v>BDL</v>
      </c>
      <c r="P1869">
        <v>2032</v>
      </c>
    </row>
    <row r="1870" spans="2:16" x14ac:dyDescent="0.25">
      <c r="B1870"/>
      <c r="C1870"/>
      <c r="E1870" s="1" t="e">
        <f>AVERAGE(C1870:C1871)</f>
        <v>#DIV/0!</v>
      </c>
      <c r="F1870" s="7">
        <f t="shared" si="68"/>
        <v>0</v>
      </c>
      <c r="G1870" s="2">
        <f>AVERAGE(F1870:F1871)</f>
        <v>0</v>
      </c>
      <c r="H1870" s="2" t="e">
        <f>STDEV(B1870:B1871)/AVERAGE(B1870:B1871)*100</f>
        <v>#DIV/0!</v>
      </c>
      <c r="I1870" t="e">
        <f>IF(OR(H1870&gt;15,(AND(H1870&gt;10,E1870&gt;0.4))),"RERUN","")</f>
        <v>#DIV/0!</v>
      </c>
      <c r="J1870" t="e">
        <f>IF(E1870&gt;5, "DILUTE","")</f>
        <v>#DIV/0!</v>
      </c>
      <c r="K1870" t="str">
        <f t="shared" si="69"/>
        <v>BDL</v>
      </c>
      <c r="P1870">
        <v>2033</v>
      </c>
    </row>
    <row r="1871" spans="2:16" x14ac:dyDescent="0.25">
      <c r="B1871"/>
      <c r="C1871"/>
      <c r="F1871" s="7">
        <f t="shared" si="68"/>
        <v>0</v>
      </c>
      <c r="K1871" t="str">
        <f t="shared" si="69"/>
        <v>BDL</v>
      </c>
      <c r="P1871">
        <v>2034</v>
      </c>
    </row>
    <row r="1872" spans="2:16" x14ac:dyDescent="0.25">
      <c r="B1872"/>
      <c r="C1872"/>
      <c r="E1872" s="1" t="e">
        <f>AVERAGE(C1872:C1873)</f>
        <v>#DIV/0!</v>
      </c>
      <c r="F1872" s="7">
        <f t="shared" si="68"/>
        <v>0</v>
      </c>
      <c r="G1872" s="2">
        <f>AVERAGE(F1872:F1873)</f>
        <v>0</v>
      </c>
      <c r="H1872" s="2" t="e">
        <f>STDEV(B1872:B1873)/AVERAGE(B1872:B1873)*100</f>
        <v>#DIV/0!</v>
      </c>
      <c r="I1872" t="e">
        <f>IF(OR(H1872&gt;15,(AND(H1872&gt;10,E1872&gt;0.4))),"RERUN","")</f>
        <v>#DIV/0!</v>
      </c>
      <c r="J1872" t="e">
        <f>IF(E1872&gt;5, "DILUTE","")</f>
        <v>#DIV/0!</v>
      </c>
      <c r="K1872" t="str">
        <f t="shared" si="69"/>
        <v>BDL</v>
      </c>
      <c r="P1872">
        <v>2035</v>
      </c>
    </row>
    <row r="1873" spans="2:16" x14ac:dyDescent="0.25">
      <c r="B1873"/>
      <c r="C1873"/>
      <c r="F1873" s="7">
        <f t="shared" si="68"/>
        <v>0</v>
      </c>
      <c r="K1873" t="str">
        <f t="shared" si="69"/>
        <v>BDL</v>
      </c>
      <c r="P1873">
        <v>2036</v>
      </c>
    </row>
    <row r="1874" spans="2:16" x14ac:dyDescent="0.25">
      <c r="B1874"/>
      <c r="C1874"/>
      <c r="E1874" s="1" t="e">
        <f>AVERAGE(C1874:C1875)</f>
        <v>#DIV/0!</v>
      </c>
      <c r="F1874" s="7">
        <f t="shared" si="68"/>
        <v>0</v>
      </c>
      <c r="G1874" s="2">
        <f>AVERAGE(F1874:F1875)</f>
        <v>0</v>
      </c>
      <c r="H1874" s="2" t="e">
        <f>STDEV(B1874:B1875)/AVERAGE(B1874:B1875)*100</f>
        <v>#DIV/0!</v>
      </c>
      <c r="I1874" t="e">
        <f>IF(OR(H1874&gt;15,(AND(H1874&gt;10,E1874&gt;0.4))),"RERUN","")</f>
        <v>#DIV/0!</v>
      </c>
      <c r="J1874" t="e">
        <f>IF(E1874&gt;5, "DILUTE","")</f>
        <v>#DIV/0!</v>
      </c>
      <c r="K1874" t="str">
        <f t="shared" si="69"/>
        <v>BDL</v>
      </c>
      <c r="P1874">
        <v>2037</v>
      </c>
    </row>
    <row r="1875" spans="2:16" x14ac:dyDescent="0.25">
      <c r="B1875"/>
      <c r="C1875"/>
      <c r="F1875" s="7">
        <f t="shared" si="68"/>
        <v>0</v>
      </c>
      <c r="K1875" t="str">
        <f t="shared" si="69"/>
        <v>BDL</v>
      </c>
      <c r="P1875">
        <v>2038</v>
      </c>
    </row>
    <row r="1876" spans="2:16" x14ac:dyDescent="0.25">
      <c r="B1876"/>
      <c r="C1876"/>
      <c r="E1876" s="1" t="e">
        <f>AVERAGE(C1876:C1876)</f>
        <v>#DIV/0!</v>
      </c>
      <c r="F1876" s="7">
        <f t="shared" si="68"/>
        <v>0</v>
      </c>
      <c r="G1876" s="2">
        <f>AVERAGE(F1876:F1876)</f>
        <v>0</v>
      </c>
      <c r="H1876" s="2" t="e">
        <f>STDEV(B1876:B1876)/AVERAGE(B1876:B1876)*100</f>
        <v>#DIV/0!</v>
      </c>
      <c r="I1876" t="e">
        <f>IF(OR(H1876&gt;15,(AND(H1876&gt;10,E1876&gt;0.4))),"RERUN","")</f>
        <v>#DIV/0!</v>
      </c>
      <c r="J1876" t="e">
        <f>IF(E1876&gt;5, "DILUTE","")</f>
        <v>#DIV/0!</v>
      </c>
      <c r="K1876" t="str">
        <f t="shared" si="69"/>
        <v>BDL</v>
      </c>
      <c r="P1876">
        <v>2039</v>
      </c>
    </row>
    <row r="1877" spans="2:16" x14ac:dyDescent="0.25">
      <c r="B1877"/>
      <c r="C1877"/>
      <c r="P1877">
        <v>2040</v>
      </c>
    </row>
    <row r="1878" spans="2:16" x14ac:dyDescent="0.25">
      <c r="B1878"/>
      <c r="C1878"/>
      <c r="E1878" s="1" t="e">
        <f>AVERAGE(C1878:C1879)</f>
        <v>#DIV/0!</v>
      </c>
      <c r="F1878" s="7">
        <f t="shared" ref="F1878:F1941" si="70">C1878*D1878</f>
        <v>0</v>
      </c>
      <c r="G1878" s="2">
        <f>AVERAGE(F1878:F1879)</f>
        <v>0</v>
      </c>
      <c r="H1878" s="2" t="e">
        <f>STDEV(B1878:B1879)/AVERAGE(B1878:B1879)*100</f>
        <v>#DIV/0!</v>
      </c>
      <c r="I1878" t="e">
        <f>IF(OR(H1878&gt;15,(AND(H1878&gt;10,E1878&gt;0.4))),"RERUN","")</f>
        <v>#DIV/0!</v>
      </c>
      <c r="J1878" t="e">
        <f>IF(E1878&gt;5, "DILUTE","")</f>
        <v>#DIV/0!</v>
      </c>
      <c r="K1878" t="str">
        <f t="shared" ref="K1878:K1941" si="71">IF(C1878&lt;0.1,"BDL","")</f>
        <v>BDL</v>
      </c>
      <c r="P1878">
        <v>2041</v>
      </c>
    </row>
    <row r="1879" spans="2:16" x14ac:dyDescent="0.25">
      <c r="B1879"/>
      <c r="C1879"/>
      <c r="F1879" s="7">
        <f t="shared" si="70"/>
        <v>0</v>
      </c>
      <c r="K1879" t="str">
        <f t="shared" si="71"/>
        <v>BDL</v>
      </c>
      <c r="P1879">
        <v>2042</v>
      </c>
    </row>
    <row r="1880" spans="2:16" x14ac:dyDescent="0.25">
      <c r="B1880"/>
      <c r="C1880"/>
      <c r="E1880" s="1" t="e">
        <f>AVERAGE(C1880:C1881)</f>
        <v>#DIV/0!</v>
      </c>
      <c r="F1880" s="7">
        <f t="shared" si="70"/>
        <v>0</v>
      </c>
      <c r="G1880" s="2">
        <f>AVERAGE(F1880:F1881)</f>
        <v>0</v>
      </c>
      <c r="H1880" s="2" t="e">
        <f>STDEV(B1880:B1881)/AVERAGE(B1880:B1881)*100</f>
        <v>#DIV/0!</v>
      </c>
      <c r="I1880" t="e">
        <f>IF(OR(H1880&gt;15,(AND(H1880&gt;10,E1880&gt;0.4))),"RERUN","")</f>
        <v>#DIV/0!</v>
      </c>
      <c r="J1880" t="e">
        <f>IF(E1880&gt;5, "DILUTE","")</f>
        <v>#DIV/0!</v>
      </c>
      <c r="K1880" t="str">
        <f t="shared" si="71"/>
        <v>BDL</v>
      </c>
      <c r="P1880">
        <v>2043</v>
      </c>
    </row>
    <row r="1881" spans="2:16" x14ac:dyDescent="0.25">
      <c r="B1881"/>
      <c r="C1881"/>
      <c r="F1881" s="7">
        <f t="shared" si="70"/>
        <v>0</v>
      </c>
      <c r="K1881" t="str">
        <f t="shared" si="71"/>
        <v>BDL</v>
      </c>
      <c r="P1881">
        <v>2044</v>
      </c>
    </row>
    <row r="1882" spans="2:16" x14ac:dyDescent="0.25">
      <c r="B1882"/>
      <c r="C1882"/>
      <c r="E1882" s="1" t="e">
        <f>AVERAGE(C1882:C1883)</f>
        <v>#DIV/0!</v>
      </c>
      <c r="F1882" s="7">
        <f t="shared" si="70"/>
        <v>0</v>
      </c>
      <c r="G1882" s="2">
        <f>AVERAGE(F1882:F1883)</f>
        <v>0</v>
      </c>
      <c r="H1882" s="2" t="e">
        <f>STDEV(B1882:B1883)/AVERAGE(B1882:B1883)*100</f>
        <v>#DIV/0!</v>
      </c>
      <c r="I1882" t="e">
        <f>IF(OR(H1882&gt;15,(AND(H1882&gt;10,E1882&gt;0.4))),"RERUN","")</f>
        <v>#DIV/0!</v>
      </c>
      <c r="J1882" t="e">
        <f>IF(E1882&gt;5, "DILUTE","")</f>
        <v>#DIV/0!</v>
      </c>
      <c r="K1882" t="str">
        <f t="shared" si="71"/>
        <v>BDL</v>
      </c>
      <c r="P1882">
        <v>2045</v>
      </c>
    </row>
    <row r="1883" spans="2:16" x14ac:dyDescent="0.25">
      <c r="B1883"/>
      <c r="C1883"/>
      <c r="F1883" s="7">
        <f t="shared" si="70"/>
        <v>0</v>
      </c>
      <c r="K1883" t="str">
        <f t="shared" si="71"/>
        <v>BDL</v>
      </c>
      <c r="P1883">
        <v>2046</v>
      </c>
    </row>
    <row r="1884" spans="2:16" x14ac:dyDescent="0.25">
      <c r="B1884"/>
      <c r="C1884"/>
      <c r="E1884" s="1" t="e">
        <f>AVERAGE(C1884:C1885)</f>
        <v>#DIV/0!</v>
      </c>
      <c r="F1884" s="7">
        <f t="shared" si="70"/>
        <v>0</v>
      </c>
      <c r="G1884" s="2">
        <f>AVERAGE(F1884:F1885)</f>
        <v>0</v>
      </c>
      <c r="H1884" s="2" t="e">
        <f>STDEV(B1884:B1885)/AVERAGE(B1884:B1885)*100</f>
        <v>#DIV/0!</v>
      </c>
      <c r="I1884" t="e">
        <f>IF(OR(H1884&gt;15,(AND(H1884&gt;10,E1884&gt;0.4))),"RERUN","")</f>
        <v>#DIV/0!</v>
      </c>
      <c r="J1884" t="e">
        <f>IF(E1884&gt;5, "DILUTE","")</f>
        <v>#DIV/0!</v>
      </c>
      <c r="K1884" t="str">
        <f t="shared" si="71"/>
        <v>BDL</v>
      </c>
      <c r="P1884">
        <v>2047</v>
      </c>
    </row>
    <row r="1885" spans="2:16" x14ac:dyDescent="0.25">
      <c r="B1885"/>
      <c r="C1885"/>
      <c r="F1885" s="7">
        <f t="shared" si="70"/>
        <v>0</v>
      </c>
      <c r="K1885" t="str">
        <f t="shared" si="71"/>
        <v>BDL</v>
      </c>
      <c r="P1885">
        <v>2048</v>
      </c>
    </row>
    <row r="1886" spans="2:16" x14ac:dyDescent="0.25">
      <c r="B1886"/>
      <c r="C1886"/>
      <c r="E1886" s="1" t="e">
        <f>AVERAGE(C1886:C1887)</f>
        <v>#DIV/0!</v>
      </c>
      <c r="F1886" s="7">
        <f t="shared" si="70"/>
        <v>0</v>
      </c>
      <c r="G1886" s="2">
        <f>AVERAGE(F1886:F1887)</f>
        <v>0</v>
      </c>
      <c r="H1886" s="2" t="e">
        <f>STDEV(B1886:B1887)/AVERAGE(B1886:B1887)*100</f>
        <v>#DIV/0!</v>
      </c>
      <c r="I1886" t="e">
        <f>IF(OR(H1886&gt;15,(AND(H1886&gt;10,E1886&gt;0.4))),"RERUN","")</f>
        <v>#DIV/0!</v>
      </c>
      <c r="J1886" t="e">
        <f>IF(E1886&gt;5, "DILUTE","")</f>
        <v>#DIV/0!</v>
      </c>
      <c r="K1886" t="str">
        <f t="shared" si="71"/>
        <v>BDL</v>
      </c>
      <c r="P1886">
        <v>2049</v>
      </c>
    </row>
    <row r="1887" spans="2:16" x14ac:dyDescent="0.25">
      <c r="B1887"/>
      <c r="C1887"/>
      <c r="F1887" s="7">
        <f t="shared" si="70"/>
        <v>0</v>
      </c>
      <c r="K1887" t="str">
        <f t="shared" si="71"/>
        <v>BDL</v>
      </c>
      <c r="P1887">
        <v>2050</v>
      </c>
    </row>
    <row r="1888" spans="2:16" x14ac:dyDescent="0.25">
      <c r="B1888"/>
      <c r="C1888"/>
      <c r="E1888" s="1" t="e">
        <f>AVERAGE(C1888:C1889)</f>
        <v>#DIV/0!</v>
      </c>
      <c r="F1888" s="7">
        <f t="shared" si="70"/>
        <v>0</v>
      </c>
      <c r="G1888" s="2">
        <f>AVERAGE(F1888:F1889)</f>
        <v>0</v>
      </c>
      <c r="H1888" s="2" t="e">
        <f>STDEV(B1888:B1889)/AVERAGE(B1888:B1889)*100</f>
        <v>#DIV/0!</v>
      </c>
      <c r="I1888" t="e">
        <f>IF(OR(H1888&gt;15,(AND(H1888&gt;10,E1888&gt;0.4))),"RERUN","")</f>
        <v>#DIV/0!</v>
      </c>
      <c r="J1888" t="e">
        <f>IF(E1888&gt;5, "DILUTE","")</f>
        <v>#DIV/0!</v>
      </c>
      <c r="K1888" t="str">
        <f t="shared" si="71"/>
        <v>BDL</v>
      </c>
      <c r="P1888">
        <v>2051</v>
      </c>
    </row>
    <row r="1889" spans="2:16" x14ac:dyDescent="0.25">
      <c r="B1889"/>
      <c r="C1889"/>
      <c r="F1889" s="7">
        <f t="shared" si="70"/>
        <v>0</v>
      </c>
      <c r="K1889" t="str">
        <f t="shared" si="71"/>
        <v>BDL</v>
      </c>
      <c r="P1889">
        <v>2052</v>
      </c>
    </row>
    <row r="1890" spans="2:16" x14ac:dyDescent="0.25">
      <c r="B1890"/>
      <c r="C1890"/>
      <c r="E1890" s="1" t="e">
        <f>AVERAGE(C1890:C1891)</f>
        <v>#DIV/0!</v>
      </c>
      <c r="F1890" s="7">
        <f t="shared" si="70"/>
        <v>0</v>
      </c>
      <c r="G1890" s="2">
        <f>AVERAGE(F1890:F1891)</f>
        <v>0</v>
      </c>
      <c r="H1890" s="2" t="e">
        <f>STDEV(B1890:B1891)/AVERAGE(B1890:B1891)*100</f>
        <v>#DIV/0!</v>
      </c>
      <c r="I1890" t="e">
        <f>IF(OR(H1890&gt;15,(AND(H1890&gt;10,E1890&gt;0.4))),"RERUN","")</f>
        <v>#DIV/0!</v>
      </c>
      <c r="J1890" t="e">
        <f>IF(E1890&gt;5, "DILUTE","")</f>
        <v>#DIV/0!</v>
      </c>
      <c r="K1890" t="str">
        <f t="shared" si="71"/>
        <v>BDL</v>
      </c>
      <c r="P1890">
        <v>2053</v>
      </c>
    </row>
    <row r="1891" spans="2:16" x14ac:dyDescent="0.25">
      <c r="B1891"/>
      <c r="C1891"/>
      <c r="F1891" s="7">
        <f t="shared" si="70"/>
        <v>0</v>
      </c>
      <c r="K1891" t="str">
        <f t="shared" si="71"/>
        <v>BDL</v>
      </c>
      <c r="P1891">
        <v>2054</v>
      </c>
    </row>
    <row r="1892" spans="2:16" x14ac:dyDescent="0.25">
      <c r="B1892"/>
      <c r="C1892"/>
      <c r="E1892" s="1" t="e">
        <f>AVERAGE(C1892:C1893)</f>
        <v>#DIV/0!</v>
      </c>
      <c r="F1892" s="7">
        <f t="shared" si="70"/>
        <v>0</v>
      </c>
      <c r="G1892" s="2">
        <f>AVERAGE(F1892:F1893)</f>
        <v>0</v>
      </c>
      <c r="H1892" s="2" t="e">
        <f>STDEV(B1892:B1893)/AVERAGE(B1892:B1893)*100</f>
        <v>#DIV/0!</v>
      </c>
      <c r="I1892" t="e">
        <f>IF(OR(H1892&gt;15,(AND(H1892&gt;10,E1892&gt;0.4))),"RERUN","")</f>
        <v>#DIV/0!</v>
      </c>
      <c r="J1892" t="e">
        <f>IF(E1892&gt;5, "DILUTE","")</f>
        <v>#DIV/0!</v>
      </c>
      <c r="K1892" t="str">
        <f t="shared" si="71"/>
        <v>BDL</v>
      </c>
      <c r="P1892">
        <v>2055</v>
      </c>
    </row>
    <row r="1893" spans="2:16" x14ac:dyDescent="0.25">
      <c r="B1893"/>
      <c r="C1893"/>
      <c r="F1893" s="7">
        <f t="shared" si="70"/>
        <v>0</v>
      </c>
      <c r="K1893" t="str">
        <f t="shared" si="71"/>
        <v>BDL</v>
      </c>
      <c r="P1893">
        <v>2056</v>
      </c>
    </row>
    <row r="1894" spans="2:16" x14ac:dyDescent="0.25">
      <c r="B1894"/>
      <c r="C1894"/>
      <c r="E1894" s="1" t="e">
        <f>AVERAGE(C1894:C1895)</f>
        <v>#DIV/0!</v>
      </c>
      <c r="F1894" s="7">
        <f t="shared" si="70"/>
        <v>0</v>
      </c>
      <c r="G1894" s="2">
        <f>AVERAGE(F1894:F1895)</f>
        <v>0</v>
      </c>
      <c r="H1894" s="2" t="e">
        <f>STDEV(B1894:B1895)/AVERAGE(B1894:B1895)*100</f>
        <v>#DIV/0!</v>
      </c>
      <c r="I1894" t="e">
        <f>IF(OR(H1894&gt;15,(AND(H1894&gt;10,E1894&gt;0.4))),"RERUN","")</f>
        <v>#DIV/0!</v>
      </c>
      <c r="J1894" t="e">
        <f>IF(E1894&gt;5, "DILUTE","")</f>
        <v>#DIV/0!</v>
      </c>
      <c r="K1894" t="str">
        <f t="shared" si="71"/>
        <v>BDL</v>
      </c>
      <c r="P1894">
        <v>2057</v>
      </c>
    </row>
    <row r="1895" spans="2:16" x14ac:dyDescent="0.25">
      <c r="B1895"/>
      <c r="C1895"/>
      <c r="F1895" s="7">
        <f t="shared" si="70"/>
        <v>0</v>
      </c>
      <c r="K1895" t="str">
        <f t="shared" si="71"/>
        <v>BDL</v>
      </c>
      <c r="P1895">
        <v>2058</v>
      </c>
    </row>
    <row r="1896" spans="2:16" x14ac:dyDescent="0.25">
      <c r="B1896"/>
      <c r="C1896"/>
      <c r="E1896" s="1" t="e">
        <f>AVERAGE(C1896:C1897)</f>
        <v>#DIV/0!</v>
      </c>
      <c r="F1896" s="7">
        <f t="shared" si="70"/>
        <v>0</v>
      </c>
      <c r="G1896" s="2">
        <f>AVERAGE(F1896:F1897)</f>
        <v>0</v>
      </c>
      <c r="H1896" s="2" t="e">
        <f>STDEV(B1896:B1897)/AVERAGE(B1896:B1897)*100</f>
        <v>#DIV/0!</v>
      </c>
      <c r="I1896" t="e">
        <f>IF(OR(H1896&gt;15,(AND(H1896&gt;10,E1896&gt;0.4))),"RERUN","")</f>
        <v>#DIV/0!</v>
      </c>
      <c r="J1896" t="e">
        <f>IF(E1896&gt;5, "DILUTE","")</f>
        <v>#DIV/0!</v>
      </c>
      <c r="K1896" t="str">
        <f t="shared" si="71"/>
        <v>BDL</v>
      </c>
      <c r="P1896">
        <v>2059</v>
      </c>
    </row>
    <row r="1897" spans="2:16" x14ac:dyDescent="0.25">
      <c r="B1897"/>
      <c r="C1897"/>
      <c r="F1897" s="7">
        <f t="shared" si="70"/>
        <v>0</v>
      </c>
      <c r="K1897" t="str">
        <f t="shared" si="71"/>
        <v>BDL</v>
      </c>
      <c r="P1897">
        <v>2060</v>
      </c>
    </row>
    <row r="1898" spans="2:16" x14ac:dyDescent="0.25">
      <c r="B1898"/>
      <c r="C1898"/>
      <c r="E1898" s="1" t="e">
        <f>AVERAGE(C1898:C1899)</f>
        <v>#DIV/0!</v>
      </c>
      <c r="F1898" s="7">
        <f t="shared" si="70"/>
        <v>0</v>
      </c>
      <c r="G1898" s="2">
        <f>AVERAGE(F1898:F1899)</f>
        <v>0</v>
      </c>
      <c r="H1898" s="2" t="e">
        <f>STDEV(B1898:B1899)/AVERAGE(B1898:B1899)*100</f>
        <v>#DIV/0!</v>
      </c>
      <c r="I1898" t="e">
        <f>IF(OR(H1898&gt;15,(AND(H1898&gt;10,E1898&gt;0.4))),"RERUN","")</f>
        <v>#DIV/0!</v>
      </c>
      <c r="J1898" t="e">
        <f>IF(E1898&gt;5, "DILUTE","")</f>
        <v>#DIV/0!</v>
      </c>
      <c r="K1898" t="str">
        <f t="shared" si="71"/>
        <v>BDL</v>
      </c>
      <c r="P1898">
        <v>2061</v>
      </c>
    </row>
    <row r="1899" spans="2:16" x14ac:dyDescent="0.25">
      <c r="B1899"/>
      <c r="C1899"/>
      <c r="F1899" s="7">
        <f t="shared" si="70"/>
        <v>0</v>
      </c>
      <c r="K1899" t="str">
        <f t="shared" si="71"/>
        <v>BDL</v>
      </c>
      <c r="P1899">
        <v>2062</v>
      </c>
    </row>
    <row r="1900" spans="2:16" x14ac:dyDescent="0.25">
      <c r="B1900"/>
      <c r="C1900"/>
      <c r="E1900" s="1" t="e">
        <f>AVERAGE(C1900:C1901)</f>
        <v>#DIV/0!</v>
      </c>
      <c r="F1900" s="7">
        <f t="shared" si="70"/>
        <v>0</v>
      </c>
      <c r="G1900" s="2">
        <f>AVERAGE(F1900:F1901)</f>
        <v>0</v>
      </c>
      <c r="H1900" s="2" t="e">
        <f>STDEV(B1900:B1901)/AVERAGE(B1900:B1901)*100</f>
        <v>#DIV/0!</v>
      </c>
      <c r="I1900" t="e">
        <f>IF(OR(H1900&gt;15,(AND(H1900&gt;10,E1900&gt;0.4))),"RERUN","")</f>
        <v>#DIV/0!</v>
      </c>
      <c r="J1900" t="e">
        <f>IF(E1900&gt;5, "DILUTE","")</f>
        <v>#DIV/0!</v>
      </c>
      <c r="K1900" t="str">
        <f t="shared" si="71"/>
        <v>BDL</v>
      </c>
      <c r="P1900">
        <v>2063</v>
      </c>
    </row>
    <row r="1901" spans="2:16" x14ac:dyDescent="0.25">
      <c r="B1901"/>
      <c r="C1901"/>
      <c r="F1901" s="7">
        <f t="shared" si="70"/>
        <v>0</v>
      </c>
      <c r="K1901" t="str">
        <f t="shared" si="71"/>
        <v>BDL</v>
      </c>
      <c r="P1901">
        <v>2064</v>
      </c>
    </row>
    <row r="1902" spans="2:16" x14ac:dyDescent="0.25">
      <c r="B1902"/>
      <c r="C1902"/>
      <c r="E1902" s="1" t="e">
        <f>AVERAGE(C1902:C1903)</f>
        <v>#DIV/0!</v>
      </c>
      <c r="F1902" s="7">
        <f t="shared" si="70"/>
        <v>0</v>
      </c>
      <c r="G1902" s="2">
        <f>AVERAGE(F1902:F1903)</f>
        <v>0</v>
      </c>
      <c r="H1902" s="2" t="e">
        <f>STDEV(B1902:B1903)/AVERAGE(B1902:B1903)*100</f>
        <v>#DIV/0!</v>
      </c>
      <c r="I1902" t="e">
        <f>IF(OR(H1902&gt;15,(AND(H1902&gt;10,E1902&gt;0.4))),"RERUN","")</f>
        <v>#DIV/0!</v>
      </c>
      <c r="J1902" t="e">
        <f>IF(E1902&gt;5, "DILUTE","")</f>
        <v>#DIV/0!</v>
      </c>
      <c r="K1902" t="str">
        <f t="shared" si="71"/>
        <v>BDL</v>
      </c>
      <c r="P1902">
        <v>2065</v>
      </c>
    </row>
    <row r="1903" spans="2:16" x14ac:dyDescent="0.25">
      <c r="B1903"/>
      <c r="C1903"/>
      <c r="F1903" s="7">
        <f t="shared" si="70"/>
        <v>0</v>
      </c>
      <c r="K1903" t="str">
        <f t="shared" si="71"/>
        <v>BDL</v>
      </c>
      <c r="P1903">
        <v>2066</v>
      </c>
    </row>
    <row r="1904" spans="2:16" x14ac:dyDescent="0.25">
      <c r="B1904"/>
      <c r="C1904"/>
      <c r="E1904" s="1" t="e">
        <f>AVERAGE(C1904:C1905)</f>
        <v>#DIV/0!</v>
      </c>
      <c r="F1904" s="7">
        <f t="shared" si="70"/>
        <v>0</v>
      </c>
      <c r="G1904" s="2">
        <f>AVERAGE(F1904:F1905)</f>
        <v>0</v>
      </c>
      <c r="H1904" s="2" t="e">
        <f>STDEV(B1904:B1905)/AVERAGE(B1904:B1905)*100</f>
        <v>#DIV/0!</v>
      </c>
      <c r="I1904" t="e">
        <f>IF(OR(H1904&gt;15,(AND(H1904&gt;10,E1904&gt;0.4))),"RERUN","")</f>
        <v>#DIV/0!</v>
      </c>
      <c r="J1904" t="e">
        <f>IF(E1904&gt;5, "DILUTE","")</f>
        <v>#DIV/0!</v>
      </c>
      <c r="K1904" t="str">
        <f t="shared" si="71"/>
        <v>BDL</v>
      </c>
      <c r="P1904">
        <v>2067</v>
      </c>
    </row>
    <row r="1905" spans="2:16" x14ac:dyDescent="0.25">
      <c r="B1905"/>
      <c r="C1905"/>
      <c r="F1905" s="7">
        <f t="shared" si="70"/>
        <v>0</v>
      </c>
      <c r="K1905" t="str">
        <f t="shared" si="71"/>
        <v>BDL</v>
      </c>
      <c r="P1905">
        <v>2068</v>
      </c>
    </row>
    <row r="1906" spans="2:16" x14ac:dyDescent="0.25">
      <c r="B1906"/>
      <c r="C1906"/>
      <c r="E1906" s="1" t="e">
        <f>AVERAGE(C1906:C1907)</f>
        <v>#DIV/0!</v>
      </c>
      <c r="F1906" s="7">
        <f t="shared" si="70"/>
        <v>0</v>
      </c>
      <c r="G1906" s="2">
        <f>AVERAGE(F1906:F1907)</f>
        <v>0</v>
      </c>
      <c r="H1906" s="2" t="e">
        <f>STDEV(B1906:B1907)/AVERAGE(B1906:B1907)*100</f>
        <v>#DIV/0!</v>
      </c>
      <c r="I1906" t="e">
        <f>IF(OR(H1906&gt;15,(AND(H1906&gt;10,E1906&gt;0.4))),"RERUN","")</f>
        <v>#DIV/0!</v>
      </c>
      <c r="J1906" t="e">
        <f>IF(E1906&gt;5, "DILUTE","")</f>
        <v>#DIV/0!</v>
      </c>
      <c r="K1906" t="str">
        <f t="shared" si="71"/>
        <v>BDL</v>
      </c>
      <c r="P1906">
        <v>2069</v>
      </c>
    </row>
    <row r="1907" spans="2:16" x14ac:dyDescent="0.25">
      <c r="B1907"/>
      <c r="C1907"/>
      <c r="F1907" s="7">
        <f t="shared" si="70"/>
        <v>0</v>
      </c>
      <c r="K1907" t="str">
        <f t="shared" si="71"/>
        <v>BDL</v>
      </c>
      <c r="P1907">
        <v>2070</v>
      </c>
    </row>
    <row r="1908" spans="2:16" x14ac:dyDescent="0.25">
      <c r="B1908"/>
      <c r="C1908"/>
      <c r="E1908" s="1" t="e">
        <f>AVERAGE(C1908:C1909)</f>
        <v>#DIV/0!</v>
      </c>
      <c r="F1908" s="7">
        <f t="shared" si="70"/>
        <v>0</v>
      </c>
      <c r="G1908" s="2">
        <f>AVERAGE(F1908:F1909)</f>
        <v>0</v>
      </c>
      <c r="H1908" s="2" t="e">
        <f>STDEV(B1908:B1909)/AVERAGE(B1908:B1909)*100</f>
        <v>#DIV/0!</v>
      </c>
      <c r="I1908" t="e">
        <f>IF(OR(H1908&gt;15,(AND(H1908&gt;10,E1908&gt;0.4))),"RERUN","")</f>
        <v>#DIV/0!</v>
      </c>
      <c r="J1908" t="e">
        <f>IF(E1908&gt;5, "DILUTE","")</f>
        <v>#DIV/0!</v>
      </c>
      <c r="K1908" t="str">
        <f t="shared" si="71"/>
        <v>BDL</v>
      </c>
      <c r="P1908">
        <v>2071</v>
      </c>
    </row>
    <row r="1909" spans="2:16" x14ac:dyDescent="0.25">
      <c r="B1909"/>
      <c r="C1909"/>
      <c r="F1909" s="7">
        <f t="shared" si="70"/>
        <v>0</v>
      </c>
      <c r="K1909" t="str">
        <f t="shared" si="71"/>
        <v>BDL</v>
      </c>
      <c r="P1909">
        <v>2072</v>
      </c>
    </row>
    <row r="1910" spans="2:16" x14ac:dyDescent="0.25">
      <c r="B1910"/>
      <c r="C1910"/>
      <c r="E1910" s="1" t="e">
        <f>AVERAGE(C1910:C1911)</f>
        <v>#DIV/0!</v>
      </c>
      <c r="F1910" s="7">
        <f t="shared" si="70"/>
        <v>0</v>
      </c>
      <c r="G1910" s="2">
        <f>AVERAGE(F1910:F1911)</f>
        <v>0</v>
      </c>
      <c r="H1910" s="2" t="e">
        <f>STDEV(B1910:B1911)/AVERAGE(B1910:B1911)*100</f>
        <v>#DIV/0!</v>
      </c>
      <c r="I1910" t="e">
        <f>IF(OR(H1910&gt;15,(AND(H1910&gt;10,E1910&gt;0.4))),"RERUN","")</f>
        <v>#DIV/0!</v>
      </c>
      <c r="J1910" t="e">
        <f>IF(E1910&gt;5, "DILUTE","")</f>
        <v>#DIV/0!</v>
      </c>
      <c r="K1910" t="str">
        <f t="shared" si="71"/>
        <v>BDL</v>
      </c>
      <c r="P1910">
        <v>2073</v>
      </c>
    </row>
    <row r="1911" spans="2:16" x14ac:dyDescent="0.25">
      <c r="B1911"/>
      <c r="C1911"/>
      <c r="F1911" s="7">
        <f t="shared" si="70"/>
        <v>0</v>
      </c>
      <c r="K1911" t="str">
        <f t="shared" si="71"/>
        <v>BDL</v>
      </c>
      <c r="P1911">
        <v>2074</v>
      </c>
    </row>
    <row r="1912" spans="2:16" x14ac:dyDescent="0.25">
      <c r="B1912"/>
      <c r="C1912"/>
      <c r="E1912" s="1" t="e">
        <f>AVERAGE(C1912:C1913)</f>
        <v>#DIV/0!</v>
      </c>
      <c r="F1912" s="7">
        <f t="shared" si="70"/>
        <v>0</v>
      </c>
      <c r="G1912" s="2">
        <f>AVERAGE(F1912:F1913)</f>
        <v>0</v>
      </c>
      <c r="H1912" s="2" t="e">
        <f>STDEV(B1912:B1913)/AVERAGE(B1912:B1913)*100</f>
        <v>#DIV/0!</v>
      </c>
      <c r="I1912" t="e">
        <f>IF(OR(H1912&gt;15,(AND(H1912&gt;10,E1912&gt;0.4))),"RERUN","")</f>
        <v>#DIV/0!</v>
      </c>
      <c r="J1912" t="e">
        <f>IF(E1912&gt;5, "DILUTE","")</f>
        <v>#DIV/0!</v>
      </c>
      <c r="K1912" t="str">
        <f t="shared" si="71"/>
        <v>BDL</v>
      </c>
      <c r="P1912">
        <v>2075</v>
      </c>
    </row>
    <row r="1913" spans="2:16" x14ac:dyDescent="0.25">
      <c r="B1913"/>
      <c r="C1913"/>
      <c r="F1913" s="7">
        <f t="shared" si="70"/>
        <v>0</v>
      </c>
      <c r="K1913" t="str">
        <f t="shared" si="71"/>
        <v>BDL</v>
      </c>
      <c r="P1913">
        <v>2076</v>
      </c>
    </row>
    <row r="1914" spans="2:16" x14ac:dyDescent="0.25">
      <c r="B1914"/>
      <c r="C1914"/>
      <c r="E1914" s="1" t="e">
        <f>AVERAGE(C1914:C1915)</f>
        <v>#DIV/0!</v>
      </c>
      <c r="F1914" s="7">
        <f t="shared" si="70"/>
        <v>0</v>
      </c>
      <c r="G1914" s="2">
        <f>AVERAGE(F1914:F1915)</f>
        <v>0</v>
      </c>
      <c r="H1914" s="2" t="e">
        <f>STDEV(B1914:B1915)/AVERAGE(B1914:B1915)*100</f>
        <v>#DIV/0!</v>
      </c>
      <c r="I1914" t="e">
        <f>IF(OR(H1914&gt;15,(AND(H1914&gt;10,E1914&gt;0.4))),"RERUN","")</f>
        <v>#DIV/0!</v>
      </c>
      <c r="J1914" t="e">
        <f>IF(E1914&gt;5, "DILUTE","")</f>
        <v>#DIV/0!</v>
      </c>
      <c r="K1914" t="str">
        <f t="shared" si="71"/>
        <v>BDL</v>
      </c>
      <c r="P1914">
        <v>2077</v>
      </c>
    </row>
    <row r="1915" spans="2:16" x14ac:dyDescent="0.25">
      <c r="B1915"/>
      <c r="C1915"/>
      <c r="F1915" s="7">
        <f t="shared" si="70"/>
        <v>0</v>
      </c>
      <c r="K1915" t="str">
        <f t="shared" si="71"/>
        <v>BDL</v>
      </c>
      <c r="P1915">
        <v>2078</v>
      </c>
    </row>
    <row r="1916" spans="2:16" x14ac:dyDescent="0.25">
      <c r="B1916"/>
      <c r="C1916"/>
      <c r="E1916" s="1" t="e">
        <f>AVERAGE(C1916:C1917)</f>
        <v>#DIV/0!</v>
      </c>
      <c r="F1916" s="7">
        <f t="shared" si="70"/>
        <v>0</v>
      </c>
      <c r="G1916" s="2">
        <f>AVERAGE(F1916:F1917)</f>
        <v>0</v>
      </c>
      <c r="H1916" s="2" t="e">
        <f>STDEV(B1916:B1917)/AVERAGE(B1916:B1917)*100</f>
        <v>#DIV/0!</v>
      </c>
      <c r="I1916" t="e">
        <f>IF(OR(H1916&gt;15,(AND(H1916&gt;10,E1916&gt;0.4))),"RERUN","")</f>
        <v>#DIV/0!</v>
      </c>
      <c r="J1916" t="e">
        <f>IF(E1916&gt;5, "DILUTE","")</f>
        <v>#DIV/0!</v>
      </c>
      <c r="K1916" t="str">
        <f t="shared" si="71"/>
        <v>BDL</v>
      </c>
      <c r="P1916">
        <v>2079</v>
      </c>
    </row>
    <row r="1917" spans="2:16" x14ac:dyDescent="0.25">
      <c r="B1917"/>
      <c r="C1917"/>
      <c r="F1917" s="7">
        <f t="shared" si="70"/>
        <v>0</v>
      </c>
      <c r="K1917" t="str">
        <f t="shared" si="71"/>
        <v>BDL</v>
      </c>
      <c r="P1917">
        <v>2080</v>
      </c>
    </row>
    <row r="1918" spans="2:16" x14ac:dyDescent="0.25">
      <c r="B1918"/>
      <c r="C1918"/>
      <c r="E1918" s="1" t="e">
        <f>AVERAGE(C1918:C1919)</f>
        <v>#DIV/0!</v>
      </c>
      <c r="F1918" s="7">
        <f t="shared" si="70"/>
        <v>0</v>
      </c>
      <c r="G1918" s="2">
        <f>AVERAGE(F1918:F1919)</f>
        <v>0</v>
      </c>
      <c r="H1918" s="2" t="e">
        <f>STDEV(B1918:B1919)/AVERAGE(B1918:B1919)*100</f>
        <v>#DIV/0!</v>
      </c>
      <c r="I1918" t="e">
        <f>IF(OR(H1918&gt;15,(AND(H1918&gt;10,E1918&gt;0.4))),"RERUN","")</f>
        <v>#DIV/0!</v>
      </c>
      <c r="J1918" t="e">
        <f>IF(E1918&gt;5, "DILUTE","")</f>
        <v>#DIV/0!</v>
      </c>
      <c r="K1918" t="str">
        <f t="shared" si="71"/>
        <v>BDL</v>
      </c>
      <c r="P1918">
        <v>2081</v>
      </c>
    </row>
    <row r="1919" spans="2:16" x14ac:dyDescent="0.25">
      <c r="B1919"/>
      <c r="C1919"/>
      <c r="F1919" s="7">
        <f t="shared" si="70"/>
        <v>0</v>
      </c>
      <c r="K1919" t="str">
        <f t="shared" si="71"/>
        <v>BDL</v>
      </c>
      <c r="P1919">
        <v>2082</v>
      </c>
    </row>
    <row r="1920" spans="2:16" x14ac:dyDescent="0.25">
      <c r="B1920"/>
      <c r="C1920"/>
      <c r="E1920" s="1" t="e">
        <f>AVERAGE(C1920:C1921)</f>
        <v>#DIV/0!</v>
      </c>
      <c r="F1920" s="7">
        <f t="shared" si="70"/>
        <v>0</v>
      </c>
      <c r="G1920" s="2">
        <f>AVERAGE(F1920:F1921)</f>
        <v>0</v>
      </c>
      <c r="H1920" s="2" t="e">
        <f>STDEV(B1920:B1921)/AVERAGE(B1920:B1921)*100</f>
        <v>#DIV/0!</v>
      </c>
      <c r="I1920" t="e">
        <f>IF(OR(H1920&gt;15,(AND(H1920&gt;10,E1920&gt;0.4))),"RERUN","")</f>
        <v>#DIV/0!</v>
      </c>
      <c r="J1920" t="e">
        <f>IF(E1920&gt;5, "DILUTE","")</f>
        <v>#DIV/0!</v>
      </c>
      <c r="K1920" t="str">
        <f t="shared" si="71"/>
        <v>BDL</v>
      </c>
      <c r="P1920">
        <v>2083</v>
      </c>
    </row>
    <row r="1921" spans="2:16" x14ac:dyDescent="0.25">
      <c r="B1921"/>
      <c r="C1921"/>
      <c r="F1921" s="7">
        <f t="shared" si="70"/>
        <v>0</v>
      </c>
      <c r="K1921" t="str">
        <f t="shared" si="71"/>
        <v>BDL</v>
      </c>
      <c r="P1921">
        <v>2084</v>
      </c>
    </row>
    <row r="1922" spans="2:16" x14ac:dyDescent="0.25">
      <c r="B1922"/>
      <c r="C1922"/>
      <c r="E1922" s="1" t="e">
        <f>AVERAGE(C1922:C1923)</f>
        <v>#DIV/0!</v>
      </c>
      <c r="F1922" s="7">
        <f t="shared" si="70"/>
        <v>0</v>
      </c>
      <c r="G1922" s="2">
        <f>AVERAGE(F1922:F1923)</f>
        <v>0</v>
      </c>
      <c r="H1922" s="2" t="e">
        <f>STDEV(B1922:B1923)/AVERAGE(B1922:B1923)*100</f>
        <v>#DIV/0!</v>
      </c>
      <c r="I1922" t="e">
        <f>IF(OR(H1922&gt;15,(AND(H1922&gt;10,E1922&gt;0.4))),"RERUN","")</f>
        <v>#DIV/0!</v>
      </c>
      <c r="J1922" t="e">
        <f>IF(E1922&gt;5, "DILUTE","")</f>
        <v>#DIV/0!</v>
      </c>
      <c r="K1922" t="str">
        <f t="shared" si="71"/>
        <v>BDL</v>
      </c>
      <c r="P1922">
        <v>2085</v>
      </c>
    </row>
    <row r="1923" spans="2:16" x14ac:dyDescent="0.25">
      <c r="B1923"/>
      <c r="C1923"/>
      <c r="F1923" s="7">
        <f t="shared" si="70"/>
        <v>0</v>
      </c>
      <c r="K1923" t="str">
        <f t="shared" si="71"/>
        <v>BDL</v>
      </c>
      <c r="P1923">
        <v>2086</v>
      </c>
    </row>
    <row r="1924" spans="2:16" x14ac:dyDescent="0.25">
      <c r="B1924"/>
      <c r="C1924"/>
      <c r="E1924" s="1" t="e">
        <f>AVERAGE(C1924:C1925)</f>
        <v>#DIV/0!</v>
      </c>
      <c r="F1924" s="7">
        <f t="shared" si="70"/>
        <v>0</v>
      </c>
      <c r="G1924" s="2">
        <f>AVERAGE(F1924:F1925)</f>
        <v>0</v>
      </c>
      <c r="H1924" s="2" t="e">
        <f>STDEV(B1924:B1925)/AVERAGE(B1924:B1925)*100</f>
        <v>#DIV/0!</v>
      </c>
      <c r="I1924" t="e">
        <f>IF(OR(H1924&gt;15,(AND(H1924&gt;10,E1924&gt;0.4))),"RERUN","")</f>
        <v>#DIV/0!</v>
      </c>
      <c r="J1924" t="e">
        <f>IF(E1924&gt;5, "DILUTE","")</f>
        <v>#DIV/0!</v>
      </c>
      <c r="K1924" t="str">
        <f t="shared" si="71"/>
        <v>BDL</v>
      </c>
      <c r="P1924">
        <v>2087</v>
      </c>
    </row>
    <row r="1925" spans="2:16" x14ac:dyDescent="0.25">
      <c r="B1925"/>
      <c r="C1925"/>
      <c r="F1925" s="7">
        <f t="shared" si="70"/>
        <v>0</v>
      </c>
      <c r="K1925" t="str">
        <f t="shared" si="71"/>
        <v>BDL</v>
      </c>
      <c r="P1925">
        <v>2088</v>
      </c>
    </row>
    <row r="1926" spans="2:16" x14ac:dyDescent="0.25">
      <c r="B1926"/>
      <c r="C1926"/>
      <c r="E1926" s="1" t="e">
        <f>AVERAGE(C1926:C1927)</f>
        <v>#DIV/0!</v>
      </c>
      <c r="F1926" s="7">
        <f t="shared" si="70"/>
        <v>0</v>
      </c>
      <c r="G1926" s="2">
        <f>AVERAGE(F1926:F1927)</f>
        <v>0</v>
      </c>
      <c r="H1926" s="2" t="e">
        <f>STDEV(B1926:B1927)/AVERAGE(B1926:B1927)*100</f>
        <v>#DIV/0!</v>
      </c>
      <c r="I1926" t="e">
        <f>IF(OR(H1926&gt;15,(AND(H1926&gt;10,E1926&gt;0.4))),"RERUN","")</f>
        <v>#DIV/0!</v>
      </c>
      <c r="J1926" t="e">
        <f>IF(E1926&gt;5, "DILUTE","")</f>
        <v>#DIV/0!</v>
      </c>
      <c r="K1926" t="str">
        <f t="shared" si="71"/>
        <v>BDL</v>
      </c>
      <c r="P1926">
        <v>2089</v>
      </c>
    </row>
    <row r="1927" spans="2:16" x14ac:dyDescent="0.25">
      <c r="B1927"/>
      <c r="C1927"/>
      <c r="F1927" s="7">
        <f t="shared" si="70"/>
        <v>0</v>
      </c>
      <c r="K1927" t="str">
        <f t="shared" si="71"/>
        <v>BDL</v>
      </c>
      <c r="P1927">
        <v>2090</v>
      </c>
    </row>
    <row r="1928" spans="2:16" x14ac:dyDescent="0.25">
      <c r="B1928"/>
      <c r="C1928"/>
      <c r="E1928" s="1" t="e">
        <f>AVERAGE(C1928:C1929)</f>
        <v>#DIV/0!</v>
      </c>
      <c r="F1928" s="7">
        <f t="shared" si="70"/>
        <v>0</v>
      </c>
      <c r="G1928" s="2">
        <f>AVERAGE(F1928:F1929)</f>
        <v>0</v>
      </c>
      <c r="H1928" s="2" t="e">
        <f>STDEV(B1928:B1929)/AVERAGE(B1928:B1929)*100</f>
        <v>#DIV/0!</v>
      </c>
      <c r="I1928" t="e">
        <f>IF(OR(H1928&gt;15,(AND(H1928&gt;10,E1928&gt;0.4))),"RERUN","")</f>
        <v>#DIV/0!</v>
      </c>
      <c r="J1928" t="e">
        <f>IF(E1928&gt;5, "DILUTE","")</f>
        <v>#DIV/0!</v>
      </c>
      <c r="K1928" t="str">
        <f t="shared" si="71"/>
        <v>BDL</v>
      </c>
      <c r="P1928">
        <v>2091</v>
      </c>
    </row>
    <row r="1929" spans="2:16" x14ac:dyDescent="0.25">
      <c r="B1929"/>
      <c r="C1929"/>
      <c r="F1929" s="7">
        <f t="shared" si="70"/>
        <v>0</v>
      </c>
      <c r="K1929" t="str">
        <f t="shared" si="71"/>
        <v>BDL</v>
      </c>
      <c r="P1929">
        <v>2092</v>
      </c>
    </row>
    <row r="1930" spans="2:16" x14ac:dyDescent="0.25">
      <c r="B1930"/>
      <c r="C1930"/>
      <c r="E1930" s="1" t="e">
        <f>AVERAGE(C1930:C1931)</f>
        <v>#DIV/0!</v>
      </c>
      <c r="F1930" s="7">
        <f t="shared" si="70"/>
        <v>0</v>
      </c>
      <c r="G1930" s="2">
        <f>AVERAGE(F1930:F1931)</f>
        <v>0</v>
      </c>
      <c r="H1930" s="2" t="e">
        <f>STDEV(B1930:B1931)/AVERAGE(B1930:B1931)*100</f>
        <v>#DIV/0!</v>
      </c>
      <c r="I1930" t="e">
        <f>IF(OR(H1930&gt;15,(AND(H1930&gt;10,E1930&gt;0.4))),"RERUN","")</f>
        <v>#DIV/0!</v>
      </c>
      <c r="J1930" t="e">
        <f>IF(E1930&gt;5, "DILUTE","")</f>
        <v>#DIV/0!</v>
      </c>
      <c r="K1930" t="str">
        <f t="shared" si="71"/>
        <v>BDL</v>
      </c>
      <c r="P1930">
        <v>2093</v>
      </c>
    </row>
    <row r="1931" spans="2:16" x14ac:dyDescent="0.25">
      <c r="B1931"/>
      <c r="C1931"/>
      <c r="F1931" s="7">
        <f t="shared" si="70"/>
        <v>0</v>
      </c>
      <c r="K1931" t="str">
        <f t="shared" si="71"/>
        <v>BDL</v>
      </c>
      <c r="P1931">
        <v>2094</v>
      </c>
    </row>
    <row r="1932" spans="2:16" x14ac:dyDescent="0.25">
      <c r="B1932"/>
      <c r="C1932"/>
      <c r="E1932" s="1" t="e">
        <f>AVERAGE(C1932:C1933)</f>
        <v>#DIV/0!</v>
      </c>
      <c r="F1932" s="7">
        <f t="shared" si="70"/>
        <v>0</v>
      </c>
      <c r="G1932" s="2">
        <f>AVERAGE(F1932:F1933)</f>
        <v>0</v>
      </c>
      <c r="H1932" s="2" t="e">
        <f>STDEV(B1932:B1933)/AVERAGE(B1932:B1933)*100</f>
        <v>#DIV/0!</v>
      </c>
      <c r="I1932" t="e">
        <f>IF(OR(H1932&gt;15,(AND(H1932&gt;10,E1932&gt;0.4))),"RERUN","")</f>
        <v>#DIV/0!</v>
      </c>
      <c r="J1932" t="e">
        <f>IF(E1932&gt;5, "DILUTE","")</f>
        <v>#DIV/0!</v>
      </c>
      <c r="K1932" t="str">
        <f t="shared" si="71"/>
        <v>BDL</v>
      </c>
      <c r="P1932">
        <v>2095</v>
      </c>
    </row>
    <row r="1933" spans="2:16" x14ac:dyDescent="0.25">
      <c r="B1933"/>
      <c r="C1933"/>
      <c r="F1933" s="7">
        <f t="shared" si="70"/>
        <v>0</v>
      </c>
      <c r="K1933" t="str">
        <f t="shared" si="71"/>
        <v>BDL</v>
      </c>
      <c r="P1933">
        <v>2096</v>
      </c>
    </row>
    <row r="1934" spans="2:16" x14ac:dyDescent="0.25">
      <c r="B1934"/>
      <c r="C1934"/>
      <c r="E1934" s="1" t="e">
        <f>AVERAGE(C1934:C1935)</f>
        <v>#DIV/0!</v>
      </c>
      <c r="F1934" s="7">
        <f t="shared" si="70"/>
        <v>0</v>
      </c>
      <c r="G1934" s="2">
        <f>AVERAGE(F1934:F1935)</f>
        <v>0</v>
      </c>
      <c r="H1934" s="2" t="e">
        <f>STDEV(B1934:B1935)/AVERAGE(B1934:B1935)*100</f>
        <v>#DIV/0!</v>
      </c>
      <c r="I1934" t="e">
        <f>IF(OR(H1934&gt;15,(AND(H1934&gt;10,E1934&gt;0.4))),"RERUN","")</f>
        <v>#DIV/0!</v>
      </c>
      <c r="J1934" t="e">
        <f>IF(E1934&gt;5, "DILUTE","")</f>
        <v>#DIV/0!</v>
      </c>
      <c r="K1934" t="str">
        <f t="shared" si="71"/>
        <v>BDL</v>
      </c>
      <c r="P1934">
        <v>2097</v>
      </c>
    </row>
    <row r="1935" spans="2:16" x14ac:dyDescent="0.25">
      <c r="B1935"/>
      <c r="C1935"/>
      <c r="F1935" s="7">
        <f t="shared" si="70"/>
        <v>0</v>
      </c>
      <c r="K1935" t="str">
        <f t="shared" si="71"/>
        <v>BDL</v>
      </c>
      <c r="P1935">
        <v>2098</v>
      </c>
    </row>
    <row r="1936" spans="2:16" x14ac:dyDescent="0.25">
      <c r="B1936"/>
      <c r="C1936"/>
      <c r="E1936" s="1" t="e">
        <f>AVERAGE(C1936:C1937)</f>
        <v>#DIV/0!</v>
      </c>
      <c r="F1936" s="7">
        <f t="shared" si="70"/>
        <v>0</v>
      </c>
      <c r="G1936" s="2">
        <f>AVERAGE(F1936:F1937)</f>
        <v>0</v>
      </c>
      <c r="H1936" s="2" t="e">
        <f>STDEV(B1936:B1937)/AVERAGE(B1936:B1937)*100</f>
        <v>#DIV/0!</v>
      </c>
      <c r="I1936" t="e">
        <f>IF(OR(H1936&gt;15,(AND(H1936&gt;10,E1936&gt;0.4))),"RERUN","")</f>
        <v>#DIV/0!</v>
      </c>
      <c r="J1936" t="e">
        <f>IF(E1936&gt;5, "DILUTE","")</f>
        <v>#DIV/0!</v>
      </c>
      <c r="K1936" t="str">
        <f t="shared" si="71"/>
        <v>BDL</v>
      </c>
      <c r="P1936">
        <v>2099</v>
      </c>
    </row>
    <row r="1937" spans="2:16" x14ac:dyDescent="0.25">
      <c r="B1937"/>
      <c r="C1937"/>
      <c r="F1937" s="7">
        <f t="shared" si="70"/>
        <v>0</v>
      </c>
      <c r="K1937" t="str">
        <f t="shared" si="71"/>
        <v>BDL</v>
      </c>
      <c r="P1937">
        <v>2100</v>
      </c>
    </row>
    <row r="1938" spans="2:16" x14ac:dyDescent="0.25">
      <c r="B1938"/>
      <c r="C1938"/>
      <c r="E1938" s="1" t="e">
        <f>AVERAGE(C1938:C1939)</f>
        <v>#DIV/0!</v>
      </c>
      <c r="F1938" s="7">
        <f t="shared" si="70"/>
        <v>0</v>
      </c>
      <c r="G1938" s="2">
        <f>AVERAGE(F1938:F1939)</f>
        <v>0</v>
      </c>
      <c r="H1938" s="2" t="e">
        <f>STDEV(B1938:B1939)/AVERAGE(B1938:B1939)*100</f>
        <v>#DIV/0!</v>
      </c>
      <c r="I1938" t="e">
        <f>IF(OR(H1938&gt;15,(AND(H1938&gt;10,E1938&gt;0.4))),"RERUN","")</f>
        <v>#DIV/0!</v>
      </c>
      <c r="J1938" t="e">
        <f>IF(E1938&gt;5, "DILUTE","")</f>
        <v>#DIV/0!</v>
      </c>
      <c r="K1938" t="str">
        <f t="shared" si="71"/>
        <v>BDL</v>
      </c>
      <c r="P1938">
        <v>2101</v>
      </c>
    </row>
    <row r="1939" spans="2:16" x14ac:dyDescent="0.25">
      <c r="B1939"/>
      <c r="C1939"/>
      <c r="F1939" s="7">
        <f t="shared" si="70"/>
        <v>0</v>
      </c>
      <c r="K1939" t="str">
        <f t="shared" si="71"/>
        <v>BDL</v>
      </c>
      <c r="P1939">
        <v>2102</v>
      </c>
    </row>
    <row r="1940" spans="2:16" x14ac:dyDescent="0.25">
      <c r="B1940"/>
      <c r="C1940"/>
      <c r="E1940" s="1" t="e">
        <f>AVERAGE(C1940:C1941)</f>
        <v>#DIV/0!</v>
      </c>
      <c r="F1940" s="7">
        <f t="shared" si="70"/>
        <v>0</v>
      </c>
      <c r="G1940" s="2">
        <f>AVERAGE(F1940:F1941)</f>
        <v>0</v>
      </c>
      <c r="H1940" s="2" t="e">
        <f>STDEV(B1940:B1941)/AVERAGE(B1940:B1941)*100</f>
        <v>#DIV/0!</v>
      </c>
      <c r="I1940" t="e">
        <f>IF(OR(H1940&gt;15,(AND(H1940&gt;10,E1940&gt;0.4))),"RERUN","")</f>
        <v>#DIV/0!</v>
      </c>
      <c r="J1940" t="e">
        <f>IF(E1940&gt;5, "DILUTE","")</f>
        <v>#DIV/0!</v>
      </c>
      <c r="K1940" t="str">
        <f t="shared" si="71"/>
        <v>BDL</v>
      </c>
      <c r="P1940">
        <v>2103</v>
      </c>
    </row>
    <row r="1941" spans="2:16" x14ac:dyDescent="0.25">
      <c r="B1941"/>
      <c r="C1941"/>
      <c r="F1941" s="7">
        <f t="shared" si="70"/>
        <v>0</v>
      </c>
      <c r="K1941" t="str">
        <f t="shared" si="71"/>
        <v>BDL</v>
      </c>
      <c r="P1941">
        <v>2104</v>
      </c>
    </row>
    <row r="1942" spans="2:16" x14ac:dyDescent="0.25">
      <c r="B1942"/>
      <c r="C1942"/>
      <c r="E1942" s="1" t="e">
        <f>AVERAGE(C1942:C1943)</f>
        <v>#DIV/0!</v>
      </c>
      <c r="F1942" s="7">
        <f t="shared" ref="F1942:F1951" si="72">C1942*D1942</f>
        <v>0</v>
      </c>
      <c r="G1942" s="2">
        <f>AVERAGE(F1942:F1943)</f>
        <v>0</v>
      </c>
      <c r="H1942" s="2" t="e">
        <f>STDEV(B1942:B1943)/AVERAGE(B1942:B1943)*100</f>
        <v>#DIV/0!</v>
      </c>
      <c r="I1942" t="e">
        <f>IF(OR(H1942&gt;15,(AND(H1942&gt;10,E1942&gt;0.4))),"RERUN","")</f>
        <v>#DIV/0!</v>
      </c>
      <c r="J1942" t="e">
        <f>IF(E1942&gt;5, "DILUTE","")</f>
        <v>#DIV/0!</v>
      </c>
      <c r="K1942" t="str">
        <f t="shared" ref="K1942:K1950" si="73">IF(C1942&lt;0.1,"BDL","")</f>
        <v>BDL</v>
      </c>
      <c r="P1942">
        <v>2105</v>
      </c>
    </row>
    <row r="1943" spans="2:16" x14ac:dyDescent="0.25">
      <c r="B1943"/>
      <c r="C1943"/>
      <c r="F1943" s="7">
        <f t="shared" si="72"/>
        <v>0</v>
      </c>
      <c r="K1943" t="str">
        <f t="shared" si="73"/>
        <v>BDL</v>
      </c>
      <c r="P1943">
        <v>2106</v>
      </c>
    </row>
    <row r="1944" spans="2:16" x14ac:dyDescent="0.25">
      <c r="B1944"/>
      <c r="C1944"/>
      <c r="E1944" s="1" t="e">
        <f>AVERAGE(C1944:C1945)</f>
        <v>#DIV/0!</v>
      </c>
      <c r="F1944" s="7">
        <f t="shared" si="72"/>
        <v>0</v>
      </c>
      <c r="G1944" s="2">
        <f>AVERAGE(F1944:F1945)</f>
        <v>0</v>
      </c>
      <c r="H1944" s="2" t="e">
        <f>STDEV(B1944:B1945)/AVERAGE(B1944:B1945)*100</f>
        <v>#DIV/0!</v>
      </c>
      <c r="I1944" t="e">
        <f>IF(OR(H1944&gt;15,(AND(H1944&gt;10,E1944&gt;0.4))),"RERUN","")</f>
        <v>#DIV/0!</v>
      </c>
      <c r="J1944" t="e">
        <f>IF(E1944&gt;5, "DILUTE","")</f>
        <v>#DIV/0!</v>
      </c>
      <c r="K1944" t="str">
        <f t="shared" si="73"/>
        <v>BDL</v>
      </c>
      <c r="P1944">
        <v>2107</v>
      </c>
    </row>
    <row r="1945" spans="2:16" x14ac:dyDescent="0.25">
      <c r="B1945"/>
      <c r="C1945"/>
      <c r="F1945" s="7">
        <f t="shared" si="72"/>
        <v>0</v>
      </c>
      <c r="K1945" t="str">
        <f t="shared" si="73"/>
        <v>BDL</v>
      </c>
      <c r="P1945">
        <v>2108</v>
      </c>
    </row>
    <row r="1946" spans="2:16" x14ac:dyDescent="0.25">
      <c r="B1946"/>
      <c r="C1946"/>
      <c r="E1946" s="1" t="e">
        <f>AVERAGE(C1946:C1947)</f>
        <v>#DIV/0!</v>
      </c>
      <c r="F1946" s="7">
        <f t="shared" si="72"/>
        <v>0</v>
      </c>
      <c r="G1946" s="2">
        <f>AVERAGE(F1946:F1947)</f>
        <v>0</v>
      </c>
      <c r="H1946" s="2" t="e">
        <f>STDEV(B1946:B1947)/AVERAGE(B1946:B1947)*100</f>
        <v>#DIV/0!</v>
      </c>
      <c r="I1946" t="e">
        <f>IF(OR(H1946&gt;15,(AND(H1946&gt;10,E1946&gt;0.4))),"RERUN","")</f>
        <v>#DIV/0!</v>
      </c>
      <c r="J1946" t="e">
        <f>IF(E1946&gt;5, "DILUTE","")</f>
        <v>#DIV/0!</v>
      </c>
      <c r="K1946" t="str">
        <f t="shared" si="73"/>
        <v>BDL</v>
      </c>
      <c r="P1946">
        <v>2109</v>
      </c>
    </row>
    <row r="1947" spans="2:16" x14ac:dyDescent="0.25">
      <c r="B1947"/>
      <c r="C1947"/>
      <c r="F1947" s="7">
        <f t="shared" si="72"/>
        <v>0</v>
      </c>
      <c r="K1947" t="str">
        <f t="shared" si="73"/>
        <v>BDL</v>
      </c>
      <c r="P1947">
        <v>2110</v>
      </c>
    </row>
    <row r="1948" spans="2:16" x14ac:dyDescent="0.25">
      <c r="B1948"/>
      <c r="C1948"/>
      <c r="E1948" s="1" t="e">
        <f>AVERAGE(C1948:C1949)</f>
        <v>#DIV/0!</v>
      </c>
      <c r="F1948" s="7">
        <f t="shared" si="72"/>
        <v>0</v>
      </c>
      <c r="G1948" s="2">
        <f>AVERAGE(F1948:F1949)</f>
        <v>0</v>
      </c>
      <c r="H1948" s="2" t="e">
        <f>STDEV(B1948:B1949)/AVERAGE(B1948:B1949)*100</f>
        <v>#DIV/0!</v>
      </c>
      <c r="I1948" t="e">
        <f>IF(OR(H1948&gt;15,(AND(H1948&gt;10,E1948&gt;0.4))),"RERUN","")</f>
        <v>#DIV/0!</v>
      </c>
      <c r="J1948" t="e">
        <f>IF(E1948&gt;5, "DILUTE","")</f>
        <v>#DIV/0!</v>
      </c>
      <c r="K1948" t="str">
        <f t="shared" si="73"/>
        <v>BDL</v>
      </c>
      <c r="P1948">
        <v>2111</v>
      </c>
    </row>
    <row r="1949" spans="2:16" x14ac:dyDescent="0.25">
      <c r="B1949"/>
      <c r="C1949"/>
      <c r="F1949" s="7">
        <f t="shared" si="72"/>
        <v>0</v>
      </c>
      <c r="K1949" t="str">
        <f t="shared" si="73"/>
        <v>BDL</v>
      </c>
      <c r="P1949">
        <v>2112</v>
      </c>
    </row>
    <row r="1950" spans="2:16" x14ac:dyDescent="0.25">
      <c r="B1950"/>
      <c r="C1950"/>
      <c r="E1950" s="1" t="e">
        <f>AVERAGE(C1950:C1950)</f>
        <v>#DIV/0!</v>
      </c>
      <c r="F1950" s="7">
        <f t="shared" si="72"/>
        <v>0</v>
      </c>
      <c r="G1950" s="2">
        <f>AVERAGE(F1950:F1950)</f>
        <v>0</v>
      </c>
      <c r="H1950" s="2" t="e">
        <f>STDEV(B1950:B1950)/AVERAGE(B1950:B1950)*100</f>
        <v>#DIV/0!</v>
      </c>
      <c r="J1950" t="e">
        <f>IF(E1950&gt;5, "DILUTE","")</f>
        <v>#DIV/0!</v>
      </c>
      <c r="K1950" t="str">
        <f t="shared" si="73"/>
        <v>BDL</v>
      </c>
      <c r="P1950">
        <v>2113</v>
      </c>
    </row>
    <row r="1951" spans="2:16" x14ac:dyDescent="0.25">
      <c r="B1951"/>
      <c r="C1951"/>
      <c r="F1951" s="7">
        <f t="shared" si="72"/>
        <v>0</v>
      </c>
      <c r="P1951">
        <v>2114</v>
      </c>
    </row>
    <row r="1952" spans="2:16" x14ac:dyDescent="0.25">
      <c r="B1952"/>
      <c r="C1952"/>
      <c r="E1952" s="1" t="e">
        <f>AVERAGE(C1952:C1953)</f>
        <v>#DIV/0!</v>
      </c>
      <c r="F1952" s="7">
        <f t="shared" ref="F1952:F1965" si="74">C1952*D1952</f>
        <v>0</v>
      </c>
      <c r="G1952" s="2">
        <f>AVERAGE(F1952:F1953)</f>
        <v>0</v>
      </c>
      <c r="H1952" s="2" t="e">
        <f>STDEV(B1952:B1953)/AVERAGE(B1952:B1953)*100</f>
        <v>#DIV/0!</v>
      </c>
      <c r="I1952" t="e">
        <f>IF(OR(H1952&gt;15,(AND(H1952&gt;10,E1952&gt;0.4))),"RERUN","")</f>
        <v>#DIV/0!</v>
      </c>
      <c r="J1952" t="e">
        <f>IF(E1952&gt;5, "DILUTE","")</f>
        <v>#DIV/0!</v>
      </c>
      <c r="K1952" t="str">
        <f t="shared" ref="K1952:K1964" si="75">IF(C1952&lt;0.1,"BDL","")</f>
        <v>BDL</v>
      </c>
      <c r="P1952">
        <v>2115</v>
      </c>
    </row>
    <row r="1953" spans="2:16" x14ac:dyDescent="0.25">
      <c r="B1953"/>
      <c r="C1953"/>
      <c r="F1953" s="7">
        <f t="shared" si="74"/>
        <v>0</v>
      </c>
      <c r="K1953" t="str">
        <f t="shared" si="75"/>
        <v>BDL</v>
      </c>
      <c r="P1953">
        <v>2116</v>
      </c>
    </row>
    <row r="1954" spans="2:16" x14ac:dyDescent="0.25">
      <c r="B1954"/>
      <c r="C1954"/>
      <c r="E1954" s="1" t="e">
        <f>AVERAGE(C1954:C1955)</f>
        <v>#DIV/0!</v>
      </c>
      <c r="F1954" s="7">
        <f t="shared" si="74"/>
        <v>0</v>
      </c>
      <c r="G1954" s="2">
        <f>AVERAGE(F1954:F1955)</f>
        <v>0</v>
      </c>
      <c r="H1954" s="2" t="e">
        <f>STDEV(B1954:B1955)/AVERAGE(B1954:B1955)*100</f>
        <v>#DIV/0!</v>
      </c>
      <c r="I1954" t="e">
        <f>IF(OR(H1954&gt;15,(AND(H1954&gt;10,E1954&gt;0.4))),"RERUN","")</f>
        <v>#DIV/0!</v>
      </c>
      <c r="J1954" t="e">
        <f>IF(E1954&gt;5, "DILUTE","")</f>
        <v>#DIV/0!</v>
      </c>
      <c r="K1954" t="str">
        <f t="shared" si="75"/>
        <v>BDL</v>
      </c>
      <c r="P1954">
        <v>2117</v>
      </c>
    </row>
    <row r="1955" spans="2:16" x14ac:dyDescent="0.25">
      <c r="B1955"/>
      <c r="C1955"/>
      <c r="F1955" s="7">
        <f t="shared" si="74"/>
        <v>0</v>
      </c>
      <c r="K1955" t="str">
        <f t="shared" si="75"/>
        <v>BDL</v>
      </c>
      <c r="P1955">
        <v>2118</v>
      </c>
    </row>
    <row r="1956" spans="2:16" x14ac:dyDescent="0.25">
      <c r="B1956"/>
      <c r="C1956"/>
      <c r="E1956" s="1" t="e">
        <f>AVERAGE(C1956:C1957)</f>
        <v>#DIV/0!</v>
      </c>
      <c r="F1956" s="7">
        <f t="shared" si="74"/>
        <v>0</v>
      </c>
      <c r="G1956" s="2">
        <f>AVERAGE(F1956:F1957)</f>
        <v>0</v>
      </c>
      <c r="H1956" s="2" t="e">
        <f>STDEV(B1956:B1957)/AVERAGE(B1956:B1957)*100</f>
        <v>#DIV/0!</v>
      </c>
      <c r="I1956" t="e">
        <f>IF(OR(H1956&gt;15,(AND(H1956&gt;10,E1956&gt;0.4))),"RERUN","")</f>
        <v>#DIV/0!</v>
      </c>
      <c r="J1956" t="e">
        <f>IF(E1956&gt;5, "DILUTE","")</f>
        <v>#DIV/0!</v>
      </c>
      <c r="K1956" t="str">
        <f t="shared" si="75"/>
        <v>BDL</v>
      </c>
      <c r="P1956">
        <v>2119</v>
      </c>
    </row>
    <row r="1957" spans="2:16" x14ac:dyDescent="0.25">
      <c r="B1957"/>
      <c r="C1957"/>
      <c r="F1957" s="7">
        <f t="shared" si="74"/>
        <v>0</v>
      </c>
      <c r="K1957" t="str">
        <f t="shared" si="75"/>
        <v>BDL</v>
      </c>
      <c r="P1957">
        <v>2120</v>
      </c>
    </row>
    <row r="1958" spans="2:16" x14ac:dyDescent="0.25">
      <c r="B1958"/>
      <c r="C1958"/>
      <c r="E1958" s="1" t="e">
        <f>AVERAGE(C1958:C1959)</f>
        <v>#DIV/0!</v>
      </c>
      <c r="F1958" s="7">
        <f t="shared" si="74"/>
        <v>0</v>
      </c>
      <c r="G1958" s="2">
        <f>AVERAGE(F1958:F1959)</f>
        <v>0</v>
      </c>
      <c r="H1958" s="2" t="e">
        <f>STDEV(B1958:B1959)/AVERAGE(B1958:B1959)*100</f>
        <v>#DIV/0!</v>
      </c>
      <c r="I1958" t="e">
        <f>IF(OR(H1958&gt;15,(AND(H1958&gt;10,E1958&gt;0.4))),"RERUN","")</f>
        <v>#DIV/0!</v>
      </c>
      <c r="J1958" t="e">
        <f>IF(E1958&gt;5, "DILUTE","")</f>
        <v>#DIV/0!</v>
      </c>
      <c r="K1958" t="str">
        <f t="shared" si="75"/>
        <v>BDL</v>
      </c>
      <c r="P1958">
        <v>2121</v>
      </c>
    </row>
    <row r="1959" spans="2:16" x14ac:dyDescent="0.25">
      <c r="B1959"/>
      <c r="C1959"/>
      <c r="F1959" s="7">
        <f t="shared" si="74"/>
        <v>0</v>
      </c>
      <c r="K1959" t="str">
        <f t="shared" si="75"/>
        <v>BDL</v>
      </c>
      <c r="P1959">
        <v>2122</v>
      </c>
    </row>
    <row r="1960" spans="2:16" x14ac:dyDescent="0.25">
      <c r="B1960"/>
      <c r="C1960"/>
      <c r="E1960" s="1" t="e">
        <f>AVERAGE(C1960:C1961)</f>
        <v>#DIV/0!</v>
      </c>
      <c r="F1960" s="7">
        <f t="shared" si="74"/>
        <v>0</v>
      </c>
      <c r="G1960" s="2">
        <f>AVERAGE(F1960:F1961)</f>
        <v>0</v>
      </c>
      <c r="H1960" s="2" t="e">
        <f>STDEV(B1960:B1961)/AVERAGE(B1960:B1961)*100</f>
        <v>#DIV/0!</v>
      </c>
      <c r="I1960" t="e">
        <f>IF(OR(H1960&gt;15,(AND(H1960&gt;10,E1960&gt;0.4))),"RERUN","")</f>
        <v>#DIV/0!</v>
      </c>
      <c r="J1960" t="e">
        <f>IF(E1960&gt;5, "DILUTE","")</f>
        <v>#DIV/0!</v>
      </c>
      <c r="K1960" t="str">
        <f t="shared" si="75"/>
        <v>BDL</v>
      </c>
      <c r="P1960">
        <v>2123</v>
      </c>
    </row>
    <row r="1961" spans="2:16" x14ac:dyDescent="0.25">
      <c r="B1961"/>
      <c r="C1961"/>
      <c r="F1961" s="7">
        <f t="shared" si="74"/>
        <v>0</v>
      </c>
      <c r="K1961" t="str">
        <f t="shared" si="75"/>
        <v>BDL</v>
      </c>
      <c r="P1961">
        <v>2124</v>
      </c>
    </row>
    <row r="1962" spans="2:16" x14ac:dyDescent="0.25">
      <c r="B1962"/>
      <c r="C1962"/>
      <c r="E1962" s="1" t="e">
        <f>AVERAGE(C1962:C1963)</f>
        <v>#DIV/0!</v>
      </c>
      <c r="F1962" s="7">
        <f t="shared" si="74"/>
        <v>0</v>
      </c>
      <c r="G1962" s="2">
        <f>AVERAGE(F1962:F1963)</f>
        <v>0</v>
      </c>
      <c r="H1962" s="2" t="e">
        <f>STDEV(B1962:B1963)/AVERAGE(B1962:B1963)*100</f>
        <v>#DIV/0!</v>
      </c>
      <c r="I1962" t="e">
        <f>IF(OR(H1962&gt;15,(AND(H1962&gt;10,E1962&gt;0.4))),"RERUN","")</f>
        <v>#DIV/0!</v>
      </c>
      <c r="J1962" t="e">
        <f>IF(E1962&gt;5, "DILUTE","")</f>
        <v>#DIV/0!</v>
      </c>
      <c r="K1962" t="str">
        <f t="shared" si="75"/>
        <v>BDL</v>
      </c>
      <c r="P1962">
        <v>2125</v>
      </c>
    </row>
    <row r="1963" spans="2:16" x14ac:dyDescent="0.25">
      <c r="B1963"/>
      <c r="C1963"/>
      <c r="F1963" s="7">
        <f t="shared" si="74"/>
        <v>0</v>
      </c>
      <c r="K1963" t="str">
        <f t="shared" si="75"/>
        <v>BDL</v>
      </c>
      <c r="P1963">
        <v>2126</v>
      </c>
    </row>
    <row r="1964" spans="2:16" x14ac:dyDescent="0.25">
      <c r="B1964"/>
      <c r="C1964"/>
      <c r="E1964" s="1" t="e">
        <f>AVERAGE(C1964:C1964)</f>
        <v>#DIV/0!</v>
      </c>
      <c r="F1964" s="7">
        <f t="shared" si="74"/>
        <v>0</v>
      </c>
      <c r="G1964" s="2">
        <f>AVERAGE(F1964:F1964)</f>
        <v>0</v>
      </c>
      <c r="H1964" s="2" t="e">
        <f>STDEV(B1964:B1964)/AVERAGE(B1964:B1964)*100</f>
        <v>#DIV/0!</v>
      </c>
      <c r="I1964" t="e">
        <f>IF(OR(H1964&gt;15,(AND(H1964&gt;10,E1964&gt;0.4))),"RERUN","")</f>
        <v>#DIV/0!</v>
      </c>
      <c r="J1964" t="e">
        <f>IF(E1964&gt;5, "DILUTE","")</f>
        <v>#DIV/0!</v>
      </c>
      <c r="K1964" t="str">
        <f t="shared" si="75"/>
        <v>BDL</v>
      </c>
      <c r="P1964">
        <v>2127</v>
      </c>
    </row>
    <row r="1965" spans="2:16" x14ac:dyDescent="0.25">
      <c r="B1965"/>
      <c r="C1965"/>
      <c r="F1965" s="7">
        <f t="shared" si="74"/>
        <v>0</v>
      </c>
      <c r="P1965">
        <v>2128</v>
      </c>
    </row>
  </sheetData>
  <phoneticPr fontId="21" type="noConversion"/>
  <printOptions gridLines="1"/>
  <pageMargins left="0.7" right="0.7" top="0.75" bottom="0.75" header="0.3" footer="0.3"/>
  <pageSetup scale="3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84"/>
  <sheetViews>
    <sheetView zoomScaleNormal="100" workbookViewId="0">
      <pane xSplit="1" ySplit="1" topLeftCell="B515" activePane="bottomRight" state="frozen"/>
      <selection pane="topRight" activeCell="B1" sqref="B1"/>
      <selection pane="bottomLeft" activeCell="A2" sqref="A2"/>
      <selection pane="bottomRight" activeCell="E539" sqref="E539"/>
    </sheetView>
  </sheetViews>
  <sheetFormatPr defaultColWidth="9.140625" defaultRowHeight="15" x14ac:dyDescent="0.25"/>
  <cols>
    <col min="1" max="1" width="25.5703125" customWidth="1"/>
    <col min="2" max="2" width="9.140625" style="1"/>
    <col min="3" max="3" width="9.42578125" style="1" customWidth="1"/>
    <col min="4" max="4" width="5" style="5" customWidth="1"/>
    <col min="5" max="5" width="11.85546875" style="1" customWidth="1"/>
    <col min="6" max="6" width="14.5703125" style="7" customWidth="1"/>
    <col min="7" max="7" width="14.28515625" style="2" customWidth="1"/>
    <col min="11" max="11" width="13.7109375" customWidth="1"/>
    <col min="12" max="12" width="15.28515625" customWidth="1"/>
    <col min="14" max="14" width="11.7109375" style="31" customWidth="1"/>
    <col min="15" max="15" width="11.140625" customWidth="1"/>
    <col min="16" max="16" width="14" customWidth="1"/>
  </cols>
  <sheetData>
    <row r="1" spans="1:16" s="12" customFormat="1" ht="51.75" customHeight="1" thickBot="1" x14ac:dyDescent="0.3">
      <c r="A1" s="9" t="s">
        <v>0</v>
      </c>
      <c r="B1" s="11" t="s">
        <v>1</v>
      </c>
      <c r="C1" s="11" t="s">
        <v>2</v>
      </c>
      <c r="D1" s="10" t="s">
        <v>3</v>
      </c>
      <c r="E1" s="11" t="s">
        <v>4</v>
      </c>
      <c r="F1" s="28" t="s">
        <v>5</v>
      </c>
      <c r="G1" s="14" t="s">
        <v>6</v>
      </c>
      <c r="H1" s="12" t="s">
        <v>7</v>
      </c>
      <c r="I1" s="12" t="s">
        <v>8</v>
      </c>
      <c r="J1" s="9" t="s">
        <v>9</v>
      </c>
      <c r="K1" s="12" t="s">
        <v>10</v>
      </c>
      <c r="L1" s="12" t="s">
        <v>11</v>
      </c>
      <c r="M1" s="12" t="s">
        <v>12</v>
      </c>
      <c r="N1" s="30" t="s">
        <v>16</v>
      </c>
      <c r="O1" s="12" t="s">
        <v>14</v>
      </c>
      <c r="P1" s="12" t="s">
        <v>17</v>
      </c>
    </row>
    <row r="2" spans="1:16" x14ac:dyDescent="0.25">
      <c r="A2">
        <v>1</v>
      </c>
      <c r="B2">
        <v>0.82899999999999996</v>
      </c>
      <c r="C2">
        <v>0</v>
      </c>
      <c r="E2" s="1">
        <f>AVERAGE(C2:C3)</f>
        <v>0</v>
      </c>
      <c r="F2" s="7">
        <f t="shared" ref="F2:F33" si="0">C2*D2</f>
        <v>0</v>
      </c>
      <c r="G2" s="2">
        <f>AVERAGE(F2:F3)</f>
        <v>0</v>
      </c>
      <c r="H2" s="2">
        <f>STDEV(B2:B3)/AVERAGE(B2:B3)*100</f>
        <v>1.5188451147205091</v>
      </c>
      <c r="I2" t="str">
        <f>IF(OR(H2&gt;15,(AND(H2&gt;10,E2&gt;0.25))),"RERUN","")</f>
        <v/>
      </c>
      <c r="J2" t="str">
        <f>IF(E2&gt;2, "DILUTE","")</f>
        <v/>
      </c>
      <c r="K2" t="str">
        <f t="shared" ref="K2:K33" si="1">IF(C2&lt;0.04,"BDL","")</f>
        <v>BDL</v>
      </c>
      <c r="M2" t="s">
        <v>68</v>
      </c>
      <c r="N2" s="31">
        <v>45125</v>
      </c>
      <c r="O2" t="s">
        <v>90</v>
      </c>
      <c r="P2">
        <v>1</v>
      </c>
    </row>
    <row r="3" spans="1:16" x14ac:dyDescent="0.25">
      <c r="A3">
        <v>1</v>
      </c>
      <c r="B3">
        <v>0.84699999999999998</v>
      </c>
      <c r="C3">
        <v>0</v>
      </c>
      <c r="F3" s="7">
        <f t="shared" si="0"/>
        <v>0</v>
      </c>
      <c r="K3" t="str">
        <f t="shared" si="1"/>
        <v>BDL</v>
      </c>
      <c r="M3" t="s">
        <v>68</v>
      </c>
      <c r="N3" s="31">
        <v>45125</v>
      </c>
      <c r="O3" t="s">
        <v>90</v>
      </c>
      <c r="P3">
        <v>2</v>
      </c>
    </row>
    <row r="4" spans="1:16" x14ac:dyDescent="0.25">
      <c r="A4">
        <v>2</v>
      </c>
      <c r="B4">
        <v>0.89700000000000002</v>
      </c>
      <c r="C4">
        <v>0</v>
      </c>
      <c r="E4" s="1">
        <v>0</v>
      </c>
      <c r="F4" s="7">
        <f t="shared" si="0"/>
        <v>0</v>
      </c>
      <c r="G4" s="2">
        <f>AVERAGE(F4:F5)</f>
        <v>0</v>
      </c>
      <c r="H4" s="2">
        <f>STDEV(B4:B5)/AVERAGE(B4:B5)*100</f>
        <v>1.8669485971922064</v>
      </c>
      <c r="I4" t="str">
        <f>IF(OR(H4&gt;15,(AND(H4&gt;10,E4&gt;0.25))),"RERUN","")</f>
        <v/>
      </c>
      <c r="J4" t="str">
        <f>IF(E4&gt;2, "DILUTE","")</f>
        <v/>
      </c>
      <c r="K4" t="str">
        <f t="shared" si="1"/>
        <v>BDL</v>
      </c>
      <c r="M4" t="s">
        <v>68</v>
      </c>
      <c r="N4" s="31">
        <v>45125</v>
      </c>
      <c r="O4" t="s">
        <v>90</v>
      </c>
      <c r="P4">
        <v>3</v>
      </c>
    </row>
    <row r="5" spans="1:16" x14ac:dyDescent="0.25">
      <c r="A5">
        <v>2</v>
      </c>
      <c r="B5">
        <v>0.92100000000000004</v>
      </c>
      <c r="C5">
        <v>0</v>
      </c>
      <c r="F5" s="7">
        <f t="shared" si="0"/>
        <v>0</v>
      </c>
      <c r="K5" t="str">
        <f t="shared" si="1"/>
        <v>BDL</v>
      </c>
      <c r="M5" t="s">
        <v>68</v>
      </c>
      <c r="N5" s="31">
        <v>45125</v>
      </c>
      <c r="O5" t="s">
        <v>90</v>
      </c>
      <c r="P5">
        <v>4</v>
      </c>
    </row>
    <row r="6" spans="1:16" x14ac:dyDescent="0.25">
      <c r="A6">
        <v>3</v>
      </c>
      <c r="B6">
        <v>0.89500000000000002</v>
      </c>
      <c r="C6">
        <v>0</v>
      </c>
      <c r="E6" s="1">
        <v>0</v>
      </c>
      <c r="F6" s="7">
        <f t="shared" si="0"/>
        <v>0</v>
      </c>
      <c r="G6" s="2">
        <f>AVERAGE(F6:F7)</f>
        <v>0</v>
      </c>
      <c r="H6" s="2">
        <f>STDEV(B6:B7)/AVERAGE(B6:B7)*100</f>
        <v>1.4365600520719939</v>
      </c>
      <c r="I6" t="str">
        <f>IF(OR(H6&gt;15,(AND(H6&gt;10,E6&gt;0.25))),"RERUN","")</f>
        <v/>
      </c>
      <c r="J6" t="str">
        <f>IF(E6&gt;2, "DILUTE","")</f>
        <v/>
      </c>
      <c r="K6" t="str">
        <f t="shared" si="1"/>
        <v>BDL</v>
      </c>
      <c r="M6" t="s">
        <v>68</v>
      </c>
      <c r="N6" s="31">
        <v>45125</v>
      </c>
      <c r="O6" t="s">
        <v>90</v>
      </c>
      <c r="P6">
        <v>5</v>
      </c>
    </row>
    <row r="7" spans="1:16" x14ac:dyDescent="0.25">
      <c r="A7">
        <v>3</v>
      </c>
      <c r="B7">
        <v>0.877</v>
      </c>
      <c r="C7">
        <v>0</v>
      </c>
      <c r="F7" s="7">
        <f t="shared" si="0"/>
        <v>0</v>
      </c>
      <c r="K7" t="str">
        <f t="shared" si="1"/>
        <v>BDL</v>
      </c>
      <c r="M7" t="s">
        <v>68</v>
      </c>
      <c r="N7" s="31">
        <v>45125</v>
      </c>
      <c r="O7" t="s">
        <v>90</v>
      </c>
      <c r="P7">
        <v>6</v>
      </c>
    </row>
    <row r="8" spans="1:16" x14ac:dyDescent="0.25">
      <c r="A8">
        <v>4</v>
      </c>
      <c r="B8">
        <v>0.88400000000000001</v>
      </c>
      <c r="C8">
        <v>0</v>
      </c>
      <c r="E8" s="1">
        <v>0</v>
      </c>
      <c r="F8" s="7">
        <f t="shared" si="0"/>
        <v>0</v>
      </c>
      <c r="G8" s="2">
        <f>AVERAGE(F8:F9)</f>
        <v>0</v>
      </c>
      <c r="H8" s="2">
        <f>STDEV(B8:B9)/AVERAGE(B8:B9)*100</f>
        <v>0.96643295834152376</v>
      </c>
      <c r="I8" t="str">
        <f>IF(OR(H8&gt;15,(AND(H8&gt;10,E8&gt;0.25))),"RERUN","")</f>
        <v/>
      </c>
      <c r="J8" t="str">
        <f>IF(E8&gt;2, "DILUTE","")</f>
        <v/>
      </c>
      <c r="K8" t="str">
        <f t="shared" si="1"/>
        <v>BDL</v>
      </c>
      <c r="M8" t="s">
        <v>68</v>
      </c>
      <c r="N8" s="31">
        <v>45125</v>
      </c>
      <c r="O8" t="s">
        <v>90</v>
      </c>
      <c r="P8">
        <v>7</v>
      </c>
    </row>
    <row r="9" spans="1:16" x14ac:dyDescent="0.25">
      <c r="A9">
        <v>4</v>
      </c>
      <c r="B9">
        <v>0.872</v>
      </c>
      <c r="C9">
        <v>0</v>
      </c>
      <c r="F9" s="7">
        <f t="shared" si="0"/>
        <v>0</v>
      </c>
      <c r="K9" t="str">
        <f t="shared" si="1"/>
        <v>BDL</v>
      </c>
      <c r="M9" t="s">
        <v>68</v>
      </c>
      <c r="N9" s="31">
        <v>45125</v>
      </c>
      <c r="O9" t="s">
        <v>90</v>
      </c>
      <c r="P9">
        <v>8</v>
      </c>
    </row>
    <row r="10" spans="1:16" x14ac:dyDescent="0.25">
      <c r="A10">
        <v>5</v>
      </c>
      <c r="B10">
        <v>0.89900000000000002</v>
      </c>
      <c r="C10">
        <v>0</v>
      </c>
      <c r="E10" s="1">
        <v>0</v>
      </c>
      <c r="F10" s="7">
        <f t="shared" si="0"/>
        <v>0</v>
      </c>
      <c r="G10" s="2">
        <f>AVERAGE(F10:F11)</f>
        <v>0</v>
      </c>
      <c r="H10" s="2">
        <f>STDEV(B10:B11)/AVERAGE(B10:B11)*100</f>
        <v>2.0158745954879662</v>
      </c>
      <c r="I10" t="str">
        <f>IF(OR(H10&gt;15,(AND(H10&gt;10,E10&gt;0.25))),"RERUN","")</f>
        <v/>
      </c>
      <c r="J10" t="str">
        <f>IF(E10&gt;2, "DILUTE","")</f>
        <v/>
      </c>
      <c r="K10" t="str">
        <f t="shared" si="1"/>
        <v>BDL</v>
      </c>
      <c r="M10" t="s">
        <v>68</v>
      </c>
      <c r="N10" s="31">
        <v>45125</v>
      </c>
      <c r="O10" t="s">
        <v>90</v>
      </c>
      <c r="P10">
        <v>9</v>
      </c>
    </row>
    <row r="11" spans="1:16" x14ac:dyDescent="0.25">
      <c r="A11">
        <v>5</v>
      </c>
      <c r="B11">
        <v>0.92500000000000004</v>
      </c>
      <c r="C11">
        <v>0</v>
      </c>
      <c r="F11" s="7">
        <f t="shared" si="0"/>
        <v>0</v>
      </c>
      <c r="K11" t="str">
        <f t="shared" si="1"/>
        <v>BDL</v>
      </c>
      <c r="M11" t="s">
        <v>68</v>
      </c>
      <c r="N11" s="31">
        <v>45125</v>
      </c>
      <c r="O11" t="s">
        <v>90</v>
      </c>
      <c r="P11">
        <v>10</v>
      </c>
    </row>
    <row r="12" spans="1:16" x14ac:dyDescent="0.25">
      <c r="A12">
        <v>6</v>
      </c>
      <c r="B12">
        <v>0.316</v>
      </c>
      <c r="C12">
        <v>0.47799999999999998</v>
      </c>
      <c r="E12" s="1">
        <f>AVERAGE(C12:C13)</f>
        <v>0.50700000000000001</v>
      </c>
      <c r="F12" s="7">
        <f t="shared" si="0"/>
        <v>0</v>
      </c>
      <c r="G12" s="2">
        <f>AVERAGE(F12:F13)</f>
        <v>0</v>
      </c>
      <c r="H12" s="2">
        <f>STDEV(B12:B13)/AVERAGE(B12:B13)*100</f>
        <v>4.8606358117569597</v>
      </c>
      <c r="I12" t="str">
        <f>IF(OR(H12&gt;15,(AND(H12&gt;10,E12&gt;0.25))),"RERUN","")</f>
        <v/>
      </c>
      <c r="J12" t="str">
        <f>IF(E12&gt;2, "DILUTE","")</f>
        <v/>
      </c>
      <c r="K12" t="str">
        <f t="shared" si="1"/>
        <v/>
      </c>
      <c r="M12" t="s">
        <v>68</v>
      </c>
      <c r="N12" s="31">
        <v>45125</v>
      </c>
      <c r="O12" t="s">
        <v>90</v>
      </c>
      <c r="P12">
        <v>11</v>
      </c>
    </row>
    <row r="13" spans="1:16" x14ac:dyDescent="0.25">
      <c r="A13">
        <v>6</v>
      </c>
      <c r="B13">
        <v>0.29499999999999998</v>
      </c>
      <c r="C13">
        <v>0.53600000000000003</v>
      </c>
      <c r="F13" s="7">
        <f t="shared" si="0"/>
        <v>0</v>
      </c>
      <c r="K13" t="str">
        <f t="shared" si="1"/>
        <v/>
      </c>
      <c r="M13" t="s">
        <v>68</v>
      </c>
      <c r="N13" s="31">
        <v>45125</v>
      </c>
      <c r="O13" t="s">
        <v>90</v>
      </c>
      <c r="P13">
        <v>12</v>
      </c>
    </row>
    <row r="14" spans="1:16" x14ac:dyDescent="0.25">
      <c r="A14">
        <v>7</v>
      </c>
      <c r="B14">
        <v>0.91</v>
      </c>
      <c r="C14">
        <v>0</v>
      </c>
      <c r="E14" s="1">
        <v>0</v>
      </c>
      <c r="F14" s="7">
        <f t="shared" si="0"/>
        <v>0</v>
      </c>
      <c r="G14" s="2">
        <f>AVERAGE(F14:F15)</f>
        <v>0</v>
      </c>
      <c r="H14" s="2">
        <f>STDEV(B14:B15)/AVERAGE(B14:B15)*100</f>
        <v>0.38959051305043974</v>
      </c>
      <c r="I14" t="str">
        <f>IF(OR(H14&gt;15,(AND(H14&gt;10,E14&gt;0.25))),"RERUN","")</f>
        <v/>
      </c>
      <c r="J14" t="str">
        <f>IF(E14&gt;2, "DILUTE","")</f>
        <v/>
      </c>
      <c r="K14" t="str">
        <f t="shared" si="1"/>
        <v>BDL</v>
      </c>
      <c r="M14" t="s">
        <v>68</v>
      </c>
      <c r="N14" s="31">
        <v>45125</v>
      </c>
      <c r="O14" t="s">
        <v>90</v>
      </c>
      <c r="P14">
        <v>13</v>
      </c>
    </row>
    <row r="15" spans="1:16" x14ac:dyDescent="0.25">
      <c r="A15">
        <v>7</v>
      </c>
      <c r="B15">
        <v>0.90500000000000003</v>
      </c>
      <c r="C15">
        <v>0</v>
      </c>
      <c r="F15" s="7">
        <f t="shared" si="0"/>
        <v>0</v>
      </c>
      <c r="K15" t="str">
        <f t="shared" si="1"/>
        <v>BDL</v>
      </c>
      <c r="M15" t="s">
        <v>68</v>
      </c>
      <c r="N15" s="31">
        <v>45125</v>
      </c>
      <c r="O15" t="s">
        <v>90</v>
      </c>
      <c r="P15">
        <v>14</v>
      </c>
    </row>
    <row r="16" spans="1:16" x14ac:dyDescent="0.25">
      <c r="A16">
        <v>8</v>
      </c>
      <c r="B16">
        <v>0.82599999999999996</v>
      </c>
      <c r="C16">
        <v>3.0000000000000001E-3</v>
      </c>
      <c r="E16" s="1">
        <f>AVERAGE(C16:C17)</f>
        <v>9.4999999999999998E-3</v>
      </c>
      <c r="F16" s="7">
        <f t="shared" si="0"/>
        <v>0</v>
      </c>
      <c r="G16" s="2">
        <f>AVERAGE(F16:F17)</f>
        <v>0</v>
      </c>
      <c r="H16" s="2">
        <f>STDEV(B16:B17)/AVERAGE(B16:B17)*100</f>
        <v>2.0848357184861275</v>
      </c>
      <c r="I16" t="str">
        <f>IF(OR(H16&gt;15,(AND(H16&gt;10,E16&gt;0.25))),"RERUN","")</f>
        <v/>
      </c>
      <c r="J16" t="str">
        <f>IF(E16&gt;2, "DILUTE","")</f>
        <v/>
      </c>
      <c r="K16" t="str">
        <f t="shared" si="1"/>
        <v>BDL</v>
      </c>
      <c r="M16" t="s">
        <v>68</v>
      </c>
      <c r="N16" s="31">
        <v>45125</v>
      </c>
      <c r="O16" t="s">
        <v>90</v>
      </c>
      <c r="P16">
        <v>15</v>
      </c>
    </row>
    <row r="17" spans="1:16" x14ac:dyDescent="0.25">
      <c r="A17">
        <v>8</v>
      </c>
      <c r="B17">
        <v>0.80200000000000005</v>
      </c>
      <c r="C17">
        <v>1.6E-2</v>
      </c>
      <c r="F17" s="7">
        <f t="shared" si="0"/>
        <v>0</v>
      </c>
      <c r="K17" t="str">
        <f t="shared" si="1"/>
        <v>BDL</v>
      </c>
      <c r="M17" t="s">
        <v>68</v>
      </c>
      <c r="N17" s="31">
        <v>45125</v>
      </c>
      <c r="O17" t="s">
        <v>90</v>
      </c>
      <c r="P17">
        <v>16</v>
      </c>
    </row>
    <row r="18" spans="1:16" x14ac:dyDescent="0.25">
      <c r="A18">
        <v>9</v>
      </c>
      <c r="B18">
        <v>0.91100000000000003</v>
      </c>
      <c r="C18">
        <v>0</v>
      </c>
      <c r="E18" s="1">
        <f>AVERAGE(C18:C19)</f>
        <v>1E-3</v>
      </c>
      <c r="F18" s="7">
        <f t="shared" si="0"/>
        <v>0</v>
      </c>
      <c r="G18" s="2">
        <f>AVERAGE(F18:F19)</f>
        <v>0</v>
      </c>
      <c r="H18" s="2">
        <f>STDEV(B18:B19)/AVERAGE(B18:B19)*100</f>
        <v>6.8350943175684744</v>
      </c>
      <c r="I18" t="str">
        <f>IF(OR(H18&gt;15,(AND(H18&gt;10,E18&gt;0.25))),"RERUN","")</f>
        <v/>
      </c>
      <c r="J18" t="str">
        <f>IF(E18&gt;2, "DILUTE","")</f>
        <v/>
      </c>
      <c r="K18" t="str">
        <f t="shared" si="1"/>
        <v>BDL</v>
      </c>
      <c r="M18" t="s">
        <v>68</v>
      </c>
      <c r="N18" s="31">
        <v>45125</v>
      </c>
      <c r="O18" t="s">
        <v>90</v>
      </c>
      <c r="P18">
        <v>17</v>
      </c>
    </row>
    <row r="19" spans="1:16" x14ac:dyDescent="0.25">
      <c r="A19">
        <v>9</v>
      </c>
      <c r="B19">
        <v>0.82699999999999996</v>
      </c>
      <c r="C19">
        <v>2E-3</v>
      </c>
      <c r="F19" s="7">
        <f t="shared" si="0"/>
        <v>0</v>
      </c>
      <c r="K19" t="str">
        <f>IF(C19&lt;0.04,"BDL","")</f>
        <v>BDL</v>
      </c>
      <c r="M19" t="s">
        <v>68</v>
      </c>
      <c r="N19" s="31">
        <v>45125</v>
      </c>
      <c r="O19" t="s">
        <v>90</v>
      </c>
      <c r="P19">
        <v>18</v>
      </c>
    </row>
    <row r="20" spans="1:16" x14ac:dyDescent="0.25">
      <c r="A20">
        <v>10</v>
      </c>
      <c r="B20">
        <v>0.84199999999999997</v>
      </c>
      <c r="C20">
        <v>0</v>
      </c>
      <c r="E20" s="1">
        <v>0</v>
      </c>
      <c r="F20" s="7">
        <f t="shared" si="0"/>
        <v>0</v>
      </c>
      <c r="G20" s="2">
        <f>AVERAGE(F20:F21)</f>
        <v>0</v>
      </c>
      <c r="H20" s="2">
        <f>STDEV(B20:B21)/AVERAGE(B20:B21)*100</f>
        <v>3.281237963742683</v>
      </c>
      <c r="I20" t="str">
        <f>IF(OR(H20&gt;15,(AND(H20&gt;10,E20&gt;0.25))),"RERUN","")</f>
        <v/>
      </c>
      <c r="J20" t="str">
        <f>IF(E20&gt;2, "DILUTE","")</f>
        <v/>
      </c>
      <c r="K20" t="str">
        <f t="shared" si="1"/>
        <v>BDL</v>
      </c>
      <c r="M20" t="s">
        <v>68</v>
      </c>
      <c r="N20" s="31">
        <v>45125</v>
      </c>
      <c r="O20" t="s">
        <v>90</v>
      </c>
      <c r="P20">
        <v>19</v>
      </c>
    </row>
    <row r="21" spans="1:16" x14ac:dyDescent="0.25">
      <c r="A21">
        <v>10</v>
      </c>
      <c r="B21">
        <v>0.88200000000000001</v>
      </c>
      <c r="C21">
        <v>0</v>
      </c>
      <c r="F21" s="7">
        <f t="shared" si="0"/>
        <v>0</v>
      </c>
      <c r="K21" t="str">
        <f t="shared" si="1"/>
        <v>BDL</v>
      </c>
      <c r="M21" t="s">
        <v>68</v>
      </c>
      <c r="N21" s="31">
        <v>45125</v>
      </c>
      <c r="O21" t="s">
        <v>90</v>
      </c>
      <c r="P21">
        <v>20</v>
      </c>
    </row>
    <row r="22" spans="1:16" x14ac:dyDescent="0.25">
      <c r="A22">
        <v>11</v>
      </c>
      <c r="B22">
        <v>0.88700000000000001</v>
      </c>
      <c r="C22">
        <v>0</v>
      </c>
      <c r="E22" s="1">
        <v>0</v>
      </c>
      <c r="F22" s="7">
        <f t="shared" si="0"/>
        <v>0</v>
      </c>
      <c r="G22" s="2">
        <f>AVERAGE(F22:F23)</f>
        <v>0</v>
      </c>
      <c r="H22" s="2">
        <f>STDEV(B22:B23)/AVERAGE(B22:B23)*100</f>
        <v>3.1184422544059451</v>
      </c>
      <c r="I22" t="str">
        <f>IF(OR(H22&gt;15,(AND(H22&gt;10,E22&gt;0.25))),"RERUN","")</f>
        <v/>
      </c>
      <c r="J22" t="str">
        <f>IF(E22&gt;2, "DILUTE","")</f>
        <v/>
      </c>
      <c r="K22" t="str">
        <f t="shared" si="1"/>
        <v>BDL</v>
      </c>
      <c r="M22" t="s">
        <v>68</v>
      </c>
      <c r="N22" s="31">
        <v>45125</v>
      </c>
      <c r="O22" t="s">
        <v>90</v>
      </c>
      <c r="P22">
        <v>21</v>
      </c>
    </row>
    <row r="23" spans="1:16" x14ac:dyDescent="0.25">
      <c r="A23">
        <v>11</v>
      </c>
      <c r="B23">
        <v>0.92700000000000005</v>
      </c>
      <c r="C23">
        <v>0</v>
      </c>
      <c r="F23" s="7">
        <f t="shared" si="0"/>
        <v>0</v>
      </c>
      <c r="K23" t="str">
        <f t="shared" si="1"/>
        <v>BDL</v>
      </c>
      <c r="M23" t="s">
        <v>68</v>
      </c>
      <c r="N23" s="31">
        <v>45125</v>
      </c>
      <c r="O23" t="s">
        <v>90</v>
      </c>
      <c r="P23">
        <v>22</v>
      </c>
    </row>
    <row r="24" spans="1:16" x14ac:dyDescent="0.25">
      <c r="A24">
        <v>12</v>
      </c>
      <c r="B24">
        <v>0.93200000000000005</v>
      </c>
      <c r="C24">
        <v>0</v>
      </c>
      <c r="E24" s="1">
        <v>0</v>
      </c>
      <c r="F24" s="7">
        <f t="shared" si="0"/>
        <v>0</v>
      </c>
      <c r="G24" s="2">
        <f>AVERAGE(F24:F25)</f>
        <v>0</v>
      </c>
      <c r="H24" s="2">
        <f>STDEV(B24:B25)/AVERAGE(B24:B25)*100</f>
        <v>4.8657736330261914</v>
      </c>
      <c r="I24" t="str">
        <f>IF(OR(H24&gt;15,(AND(H24&gt;10,E24&gt;0.25))),"RERUN","")</f>
        <v/>
      </c>
      <c r="J24" t="str">
        <f>IF(E24&gt;2, "DILUTE","")</f>
        <v/>
      </c>
      <c r="K24" t="str">
        <f t="shared" si="1"/>
        <v>BDL</v>
      </c>
      <c r="M24" t="s">
        <v>68</v>
      </c>
      <c r="N24" s="31">
        <v>45125</v>
      </c>
      <c r="O24" t="s">
        <v>90</v>
      </c>
      <c r="P24">
        <v>23</v>
      </c>
    </row>
    <row r="25" spans="1:16" x14ac:dyDescent="0.25">
      <c r="A25">
        <v>12</v>
      </c>
      <c r="B25">
        <v>0.87</v>
      </c>
      <c r="C25">
        <v>0</v>
      </c>
      <c r="F25" s="7">
        <f t="shared" si="0"/>
        <v>0</v>
      </c>
      <c r="K25" t="str">
        <f t="shared" si="1"/>
        <v>BDL</v>
      </c>
      <c r="M25" t="s">
        <v>68</v>
      </c>
      <c r="N25" s="31">
        <v>45125</v>
      </c>
      <c r="O25" t="s">
        <v>90</v>
      </c>
      <c r="P25">
        <v>24</v>
      </c>
    </row>
    <row r="26" spans="1:16" x14ac:dyDescent="0.25">
      <c r="A26">
        <v>13</v>
      </c>
      <c r="B26">
        <v>0.89700000000000002</v>
      </c>
      <c r="C26">
        <v>0</v>
      </c>
      <c r="E26" s="1">
        <v>0</v>
      </c>
      <c r="F26" s="7">
        <f t="shared" si="0"/>
        <v>0</v>
      </c>
      <c r="G26" s="2">
        <f>AVERAGE(F26:F27)</f>
        <v>0</v>
      </c>
      <c r="H26" s="2">
        <f>STDEV(B26:B27)/AVERAGE(B26:B27)*100</f>
        <v>1.8366409900949305</v>
      </c>
      <c r="I26" t="str">
        <f>IF(OR(H26&gt;15,(AND(H26&gt;10,E26&gt;0.25))),"RERUN","")</f>
        <v/>
      </c>
      <c r="J26" t="str">
        <f>IF(E26&gt;2, "DILUTE","")</f>
        <v/>
      </c>
      <c r="K26" t="str">
        <f t="shared" si="1"/>
        <v>BDL</v>
      </c>
      <c r="M26" t="s">
        <v>68</v>
      </c>
      <c r="N26" s="31">
        <v>45125</v>
      </c>
      <c r="O26" t="s">
        <v>90</v>
      </c>
      <c r="P26">
        <v>25</v>
      </c>
    </row>
    <row r="27" spans="1:16" x14ac:dyDescent="0.25">
      <c r="A27">
        <v>13</v>
      </c>
      <c r="B27">
        <v>0.874</v>
      </c>
      <c r="C27">
        <v>0</v>
      </c>
      <c r="F27" s="7">
        <f t="shared" si="0"/>
        <v>0</v>
      </c>
      <c r="K27" t="str">
        <f t="shared" si="1"/>
        <v>BDL</v>
      </c>
      <c r="M27" t="s">
        <v>68</v>
      </c>
      <c r="N27" s="31">
        <v>45125</v>
      </c>
      <c r="O27" t="s">
        <v>90</v>
      </c>
      <c r="P27">
        <v>26</v>
      </c>
    </row>
    <row r="28" spans="1:16" x14ac:dyDescent="0.25">
      <c r="A28">
        <v>14</v>
      </c>
      <c r="B28">
        <v>0.86499999999999999</v>
      </c>
      <c r="C28">
        <v>0</v>
      </c>
      <c r="E28" s="1">
        <v>0</v>
      </c>
      <c r="F28" s="7">
        <f t="shared" si="0"/>
        <v>0</v>
      </c>
      <c r="G28" s="2">
        <f>AVERAGE(F28:F29)</f>
        <v>0</v>
      </c>
      <c r="H28" s="2">
        <f>STDEV(B28:B29)/AVERAGE(B28:B29)*100</f>
        <v>2.9612847655803374</v>
      </c>
      <c r="I28" t="str">
        <f>IF(OR(H28&gt;15,(AND(H28&gt;10,E28&gt;0.25))),"RERUN","")</f>
        <v/>
      </c>
      <c r="J28" t="str">
        <f>IF(E28&gt;2, "DILUTE","")</f>
        <v/>
      </c>
      <c r="K28" t="str">
        <f t="shared" si="1"/>
        <v>BDL</v>
      </c>
      <c r="M28" t="s">
        <v>68</v>
      </c>
      <c r="N28" s="31">
        <v>45125</v>
      </c>
      <c r="O28" t="s">
        <v>90</v>
      </c>
      <c r="P28">
        <v>27</v>
      </c>
    </row>
    <row r="29" spans="1:16" x14ac:dyDescent="0.25">
      <c r="A29">
        <v>14</v>
      </c>
      <c r="B29">
        <v>0.90200000000000002</v>
      </c>
      <c r="C29">
        <v>0</v>
      </c>
      <c r="F29" s="7">
        <f t="shared" si="0"/>
        <v>0</v>
      </c>
      <c r="K29" t="str">
        <f t="shared" si="1"/>
        <v>BDL</v>
      </c>
      <c r="M29" t="s">
        <v>68</v>
      </c>
      <c r="N29" s="31">
        <v>45125</v>
      </c>
      <c r="O29" t="s">
        <v>90</v>
      </c>
      <c r="P29">
        <v>28</v>
      </c>
    </row>
    <row r="30" spans="1:16" x14ac:dyDescent="0.25">
      <c r="A30">
        <v>15</v>
      </c>
      <c r="B30">
        <v>0.89600000000000002</v>
      </c>
      <c r="C30">
        <v>0</v>
      </c>
      <c r="E30" s="1">
        <v>0</v>
      </c>
      <c r="F30" s="7">
        <f t="shared" si="0"/>
        <v>0</v>
      </c>
      <c r="G30" s="2">
        <f>AVERAGE(F30:F31)</f>
        <v>0</v>
      </c>
      <c r="H30" s="2">
        <f>STDEV(B30:B31)/AVERAGE(B30:B31)*100</f>
        <v>1.4349404804236603</v>
      </c>
      <c r="I30" t="str">
        <f>IF(OR(H30&gt;15,(AND(H30&gt;10,E30&gt;0.25))),"RERUN","")</f>
        <v/>
      </c>
      <c r="J30" t="str">
        <f>IF(E30&gt;2, "DILUTE","")</f>
        <v/>
      </c>
      <c r="K30" t="str">
        <f t="shared" si="1"/>
        <v>BDL</v>
      </c>
      <c r="M30" t="s">
        <v>68</v>
      </c>
      <c r="N30" s="31">
        <v>45125</v>
      </c>
      <c r="O30" t="s">
        <v>90</v>
      </c>
      <c r="P30">
        <v>29</v>
      </c>
    </row>
    <row r="31" spans="1:16" x14ac:dyDescent="0.25">
      <c r="A31">
        <v>15</v>
      </c>
      <c r="B31">
        <v>0.878</v>
      </c>
      <c r="C31">
        <v>0</v>
      </c>
      <c r="F31" s="7">
        <f t="shared" si="0"/>
        <v>0</v>
      </c>
      <c r="K31" t="str">
        <f t="shared" si="1"/>
        <v>BDL</v>
      </c>
      <c r="M31" t="s">
        <v>68</v>
      </c>
      <c r="N31" s="31">
        <v>45125</v>
      </c>
      <c r="O31" t="s">
        <v>90</v>
      </c>
      <c r="P31">
        <v>30</v>
      </c>
    </row>
    <row r="32" spans="1:16" x14ac:dyDescent="0.25">
      <c r="A32">
        <v>16</v>
      </c>
      <c r="B32">
        <v>0.92700000000000005</v>
      </c>
      <c r="C32">
        <v>0</v>
      </c>
      <c r="E32" s="1">
        <v>0</v>
      </c>
      <c r="F32" s="7">
        <f t="shared" si="0"/>
        <v>0</v>
      </c>
      <c r="G32" s="2">
        <f>AVERAGE(F32:F33)</f>
        <v>0</v>
      </c>
      <c r="H32" s="2">
        <f>STDEV(B32:B33)/AVERAGE(B32:B33)*100</f>
        <v>0.15272284690854171</v>
      </c>
      <c r="I32" t="str">
        <f>IF(OR(H32&gt;15,(AND(H32&gt;10,E32&gt;0.25))),"RERUN","")</f>
        <v/>
      </c>
      <c r="J32" t="str">
        <f>IF(E32&gt;2, "DILUTE","")</f>
        <v/>
      </c>
      <c r="K32" t="str">
        <f t="shared" si="1"/>
        <v>BDL</v>
      </c>
      <c r="M32" t="s">
        <v>68</v>
      </c>
      <c r="N32" s="31">
        <v>45125</v>
      </c>
      <c r="O32" t="s">
        <v>90</v>
      </c>
      <c r="P32">
        <v>31</v>
      </c>
    </row>
    <row r="33" spans="1:16" x14ac:dyDescent="0.25">
      <c r="A33">
        <v>16</v>
      </c>
      <c r="B33">
        <v>0.92500000000000004</v>
      </c>
      <c r="C33">
        <v>0</v>
      </c>
      <c r="F33" s="7">
        <f t="shared" si="0"/>
        <v>0</v>
      </c>
      <c r="K33" t="str">
        <f t="shared" si="1"/>
        <v>BDL</v>
      </c>
      <c r="M33" t="s">
        <v>68</v>
      </c>
      <c r="N33" s="31">
        <v>45125</v>
      </c>
      <c r="O33" t="s">
        <v>90</v>
      </c>
      <c r="P33">
        <v>32</v>
      </c>
    </row>
    <row r="34" spans="1:16" x14ac:dyDescent="0.25">
      <c r="A34">
        <v>17</v>
      </c>
      <c r="B34">
        <v>0.91300000000000003</v>
      </c>
      <c r="C34">
        <v>0</v>
      </c>
      <c r="E34" s="1">
        <v>0</v>
      </c>
      <c r="F34" s="7">
        <f t="shared" ref="F34:F65" si="2">C34*D34</f>
        <v>0</v>
      </c>
      <c r="G34" s="2">
        <f>AVERAGE(F34:F35)</f>
        <v>0</v>
      </c>
      <c r="H34" s="2">
        <f>STDEV(B34:B35)/AVERAGE(B34:B35)*100</f>
        <v>0.70049103254583744</v>
      </c>
      <c r="I34" t="str">
        <f>IF(OR(H34&gt;15,(AND(H34&gt;10,E34&gt;0.25))),"RERUN","")</f>
        <v/>
      </c>
      <c r="J34" t="str">
        <f>IF(E34&gt;2, "DILUTE","")</f>
        <v/>
      </c>
      <c r="K34" t="str">
        <f t="shared" ref="K34:K65" si="3">IF(C34&lt;0.04,"BDL","")</f>
        <v>BDL</v>
      </c>
      <c r="M34" t="s">
        <v>68</v>
      </c>
      <c r="N34" s="31">
        <v>45125</v>
      </c>
      <c r="O34" t="s">
        <v>90</v>
      </c>
      <c r="P34">
        <v>33</v>
      </c>
    </row>
    <row r="35" spans="1:16" x14ac:dyDescent="0.25">
      <c r="A35">
        <v>17</v>
      </c>
      <c r="B35">
        <v>0.90400000000000003</v>
      </c>
      <c r="C35">
        <v>0</v>
      </c>
      <c r="F35" s="7">
        <f t="shared" si="2"/>
        <v>0</v>
      </c>
      <c r="K35" t="str">
        <f t="shared" si="3"/>
        <v>BDL</v>
      </c>
      <c r="M35" t="s">
        <v>68</v>
      </c>
      <c r="N35" s="31">
        <v>45125</v>
      </c>
      <c r="O35" t="s">
        <v>90</v>
      </c>
      <c r="P35">
        <v>34</v>
      </c>
    </row>
    <row r="36" spans="1:16" x14ac:dyDescent="0.25">
      <c r="A36">
        <v>18</v>
      </c>
      <c r="B36">
        <v>0.85299999999999998</v>
      </c>
      <c r="C36">
        <v>0</v>
      </c>
      <c r="E36" s="1">
        <v>0</v>
      </c>
      <c r="F36" s="7">
        <f t="shared" si="2"/>
        <v>0</v>
      </c>
      <c r="G36" s="2">
        <f>AVERAGE(F36:F37)</f>
        <v>0</v>
      </c>
      <c r="H36" s="2">
        <f>STDEV(B36:B37)/AVERAGE(B36:B37)*100</f>
        <v>3.5557369568237851</v>
      </c>
      <c r="I36" t="str">
        <f>IF(OR(H36&gt;15,(AND(H36&gt;10,E36&gt;0.25))),"RERUN","")</f>
        <v/>
      </c>
      <c r="J36" t="str">
        <f>IF(E36&gt;2, "DILUTE","")</f>
        <v/>
      </c>
      <c r="K36" t="str">
        <f t="shared" si="3"/>
        <v>BDL</v>
      </c>
      <c r="M36" t="s">
        <v>68</v>
      </c>
      <c r="N36" s="31">
        <v>45125</v>
      </c>
      <c r="O36" t="s">
        <v>90</v>
      </c>
      <c r="P36">
        <v>35</v>
      </c>
    </row>
    <row r="37" spans="1:16" x14ac:dyDescent="0.25">
      <c r="A37">
        <v>18</v>
      </c>
      <c r="B37">
        <v>0.89700000000000002</v>
      </c>
      <c r="C37">
        <v>0</v>
      </c>
      <c r="F37" s="7">
        <f t="shared" si="2"/>
        <v>0</v>
      </c>
      <c r="K37" t="str">
        <f t="shared" si="3"/>
        <v>BDL</v>
      </c>
      <c r="M37" t="s">
        <v>68</v>
      </c>
      <c r="N37" s="31">
        <v>45125</v>
      </c>
      <c r="O37" t="s">
        <v>90</v>
      </c>
      <c r="P37">
        <v>36</v>
      </c>
    </row>
    <row r="38" spans="1:16" x14ac:dyDescent="0.25">
      <c r="A38">
        <v>19</v>
      </c>
      <c r="B38">
        <v>0.86599999999999999</v>
      </c>
      <c r="C38">
        <v>0</v>
      </c>
      <c r="E38" s="1">
        <v>0</v>
      </c>
      <c r="F38" s="7">
        <f t="shared" si="2"/>
        <v>0</v>
      </c>
      <c r="G38" s="2">
        <f>AVERAGE(F38:F39)</f>
        <v>0</v>
      </c>
      <c r="H38" s="2">
        <f>STDEV(B38:B39)/AVERAGE(B38:B39)*100</f>
        <v>1.1339627647894244</v>
      </c>
      <c r="I38" t="str">
        <f>IF(OR(H38&gt;15,(AND(H38&gt;10,E38&gt;0.25))),"RERUN","")</f>
        <v/>
      </c>
      <c r="J38" t="str">
        <f>IF(E38&gt;2, "DILUTE","")</f>
        <v/>
      </c>
      <c r="K38" t="str">
        <f t="shared" si="3"/>
        <v>BDL</v>
      </c>
      <c r="M38" t="s">
        <v>68</v>
      </c>
      <c r="N38" s="31">
        <v>45125</v>
      </c>
      <c r="O38" t="s">
        <v>90</v>
      </c>
      <c r="P38">
        <v>37</v>
      </c>
    </row>
    <row r="39" spans="1:16" x14ac:dyDescent="0.25">
      <c r="A39">
        <v>19</v>
      </c>
      <c r="B39">
        <v>0.88</v>
      </c>
      <c r="C39">
        <v>0</v>
      </c>
      <c r="F39" s="7">
        <f t="shared" si="2"/>
        <v>0</v>
      </c>
      <c r="K39" t="str">
        <f t="shared" si="3"/>
        <v>BDL</v>
      </c>
      <c r="M39" t="s">
        <v>68</v>
      </c>
      <c r="N39" s="31">
        <v>45125</v>
      </c>
      <c r="O39" t="s">
        <v>90</v>
      </c>
      <c r="P39">
        <v>38</v>
      </c>
    </row>
    <row r="40" spans="1:16" x14ac:dyDescent="0.25">
      <c r="A40">
        <v>20</v>
      </c>
      <c r="B40">
        <v>0.874</v>
      </c>
      <c r="C40">
        <v>0</v>
      </c>
      <c r="E40" s="1">
        <v>0</v>
      </c>
      <c r="F40" s="7">
        <f t="shared" si="2"/>
        <v>0</v>
      </c>
      <c r="G40" s="2">
        <f>AVERAGE(F40:F41)</f>
        <v>0</v>
      </c>
      <c r="H40" s="2">
        <f>STDEV(B40:B41)/AVERAGE(B40:B41)*100</f>
        <v>0.96423651979983849</v>
      </c>
      <c r="I40" t="str">
        <f>IF(OR(H40&gt;15,(AND(H40&gt;10,E40&gt;0.25))),"RERUN","")</f>
        <v/>
      </c>
      <c r="J40" t="str">
        <f>IF(E40&gt;2, "DILUTE","")</f>
        <v/>
      </c>
      <c r="K40" t="str">
        <f t="shared" si="3"/>
        <v>BDL</v>
      </c>
      <c r="M40" t="s">
        <v>68</v>
      </c>
      <c r="N40" s="31">
        <v>45125</v>
      </c>
      <c r="O40" t="s">
        <v>90</v>
      </c>
      <c r="P40">
        <v>39</v>
      </c>
    </row>
    <row r="41" spans="1:16" x14ac:dyDescent="0.25">
      <c r="A41">
        <v>20</v>
      </c>
      <c r="B41">
        <v>0.88600000000000001</v>
      </c>
      <c r="C41">
        <v>0</v>
      </c>
      <c r="F41" s="7">
        <f t="shared" si="2"/>
        <v>0</v>
      </c>
      <c r="K41" t="str">
        <f t="shared" si="3"/>
        <v>BDL</v>
      </c>
      <c r="M41" t="s">
        <v>68</v>
      </c>
      <c r="N41" s="31">
        <v>45125</v>
      </c>
      <c r="O41" t="s">
        <v>90</v>
      </c>
      <c r="P41">
        <v>40</v>
      </c>
    </row>
    <row r="42" spans="1:16" x14ac:dyDescent="0.25">
      <c r="A42">
        <v>21</v>
      </c>
      <c r="B42">
        <v>0.86699999999999999</v>
      </c>
      <c r="C42">
        <v>0</v>
      </c>
      <c r="E42" s="1">
        <v>0</v>
      </c>
      <c r="F42" s="7">
        <f t="shared" si="2"/>
        <v>0</v>
      </c>
      <c r="G42" s="2">
        <f>AVERAGE(F42:F43)</f>
        <v>0</v>
      </c>
      <c r="H42" s="2">
        <f>STDEV(B42:B43)/AVERAGE(B42:B43)*100</f>
        <v>0.9855146776119138</v>
      </c>
      <c r="I42" t="str">
        <f>IF(OR(H42&gt;15,(AND(H42&gt;10,E42&gt;0.25))),"RERUN","")</f>
        <v/>
      </c>
      <c r="J42" t="str">
        <f>IF(E42&gt;2, "DILUTE","")</f>
        <v/>
      </c>
      <c r="K42" t="str">
        <f t="shared" si="3"/>
        <v>BDL</v>
      </c>
      <c r="M42" t="s">
        <v>68</v>
      </c>
      <c r="N42" s="31">
        <v>45125</v>
      </c>
      <c r="O42" t="s">
        <v>90</v>
      </c>
      <c r="P42">
        <v>41</v>
      </c>
    </row>
    <row r="43" spans="1:16" x14ac:dyDescent="0.25">
      <c r="A43">
        <v>21</v>
      </c>
      <c r="B43">
        <v>0.85499999999999998</v>
      </c>
      <c r="C43">
        <v>0</v>
      </c>
      <c r="F43" s="7">
        <f t="shared" si="2"/>
        <v>0</v>
      </c>
      <c r="K43" t="str">
        <f t="shared" si="3"/>
        <v>BDL</v>
      </c>
      <c r="M43" t="s">
        <v>68</v>
      </c>
      <c r="N43" s="31">
        <v>45125</v>
      </c>
      <c r="O43" t="s">
        <v>90</v>
      </c>
      <c r="P43">
        <v>42</v>
      </c>
    </row>
    <row r="44" spans="1:16" x14ac:dyDescent="0.25">
      <c r="A44">
        <v>22</v>
      </c>
      <c r="B44">
        <v>0.92500000000000004</v>
      </c>
      <c r="C44">
        <v>0</v>
      </c>
      <c r="E44" s="1">
        <v>0</v>
      </c>
      <c r="F44" s="7">
        <f t="shared" si="2"/>
        <v>0</v>
      </c>
      <c r="G44" s="2">
        <f>AVERAGE(F44:F45)</f>
        <v>0</v>
      </c>
      <c r="H44" s="2">
        <f>STDEV(B44:B45)/AVERAGE(B44:B45)*100</f>
        <v>0.76859432737668276</v>
      </c>
      <c r="I44" t="str">
        <f>IF(OR(H44&gt;15,(AND(H44&gt;10,E44&gt;0.25))),"RERUN","")</f>
        <v/>
      </c>
      <c r="J44" t="str">
        <f>IF(E44&gt;2, "DILUTE","")</f>
        <v/>
      </c>
      <c r="K44" t="str">
        <f t="shared" si="3"/>
        <v>BDL</v>
      </c>
      <c r="M44" t="s">
        <v>68</v>
      </c>
      <c r="N44" s="31">
        <v>45125</v>
      </c>
      <c r="O44" t="s">
        <v>90</v>
      </c>
      <c r="P44">
        <v>43</v>
      </c>
    </row>
    <row r="45" spans="1:16" x14ac:dyDescent="0.25">
      <c r="A45">
        <v>22</v>
      </c>
      <c r="B45">
        <v>0.91500000000000004</v>
      </c>
      <c r="C45">
        <v>0</v>
      </c>
      <c r="F45" s="7">
        <f t="shared" si="2"/>
        <v>0</v>
      </c>
      <c r="K45" t="str">
        <f t="shared" si="3"/>
        <v>BDL</v>
      </c>
      <c r="M45" t="s">
        <v>68</v>
      </c>
      <c r="N45" s="31">
        <v>45125</v>
      </c>
      <c r="O45" t="s">
        <v>90</v>
      </c>
      <c r="P45">
        <v>44</v>
      </c>
    </row>
    <row r="46" spans="1:16" x14ac:dyDescent="0.25">
      <c r="A46">
        <v>23</v>
      </c>
      <c r="B46">
        <v>0.92600000000000005</v>
      </c>
      <c r="C46">
        <v>0</v>
      </c>
      <c r="E46" s="1">
        <v>0</v>
      </c>
      <c r="F46" s="7">
        <f t="shared" si="2"/>
        <v>0</v>
      </c>
      <c r="G46" s="2">
        <f>AVERAGE(F46:F47)</f>
        <v>0</v>
      </c>
      <c r="H46" s="2">
        <f>STDEV(B46:B47)/AVERAGE(B46:B47)*100</f>
        <v>1.7783986842307937</v>
      </c>
      <c r="I46" t="str">
        <f>IF(OR(H46&gt;15,(AND(H46&gt;10,E46&gt;0.25))),"RERUN","")</f>
        <v/>
      </c>
      <c r="J46" t="str">
        <f>IF(E46&gt;2, "DILUTE","")</f>
        <v/>
      </c>
      <c r="K46" t="str">
        <f t="shared" si="3"/>
        <v>BDL</v>
      </c>
      <c r="M46" t="s">
        <v>68</v>
      </c>
      <c r="N46" s="31">
        <v>45125</v>
      </c>
      <c r="O46" t="s">
        <v>90</v>
      </c>
      <c r="P46">
        <v>45</v>
      </c>
    </row>
    <row r="47" spans="1:16" x14ac:dyDescent="0.25">
      <c r="A47">
        <v>23</v>
      </c>
      <c r="B47">
        <v>0.90300000000000002</v>
      </c>
      <c r="C47">
        <v>0</v>
      </c>
      <c r="F47" s="7">
        <f t="shared" si="2"/>
        <v>0</v>
      </c>
      <c r="K47" t="str">
        <f t="shared" si="3"/>
        <v>BDL</v>
      </c>
      <c r="M47" t="s">
        <v>68</v>
      </c>
      <c r="N47" s="31">
        <v>45125</v>
      </c>
      <c r="O47" t="s">
        <v>90</v>
      </c>
      <c r="P47">
        <v>46</v>
      </c>
    </row>
    <row r="48" spans="1:16" x14ac:dyDescent="0.25">
      <c r="A48">
        <v>24</v>
      </c>
      <c r="B48">
        <v>0.86799999999999999</v>
      </c>
      <c r="C48">
        <v>0</v>
      </c>
      <c r="E48" s="1">
        <f>AVERAGE(C48:C49)</f>
        <v>0</v>
      </c>
      <c r="F48" s="7">
        <f t="shared" si="2"/>
        <v>0</v>
      </c>
      <c r="G48" s="2">
        <f>AVERAGE(F48:F49)</f>
        <v>0</v>
      </c>
      <c r="H48" s="2">
        <f>STDEV(B48:B49)/AVERAGE(B48:B49)*100</f>
        <v>3.2629575721607731</v>
      </c>
      <c r="I48" t="str">
        <f>IF(OR(H48&gt;15,(AND(H48&gt;10,E48&gt;0.25))),"RERUN","")</f>
        <v/>
      </c>
      <c r="J48" t="str">
        <f>IF(E48&gt;2, "DILUTE","")</f>
        <v/>
      </c>
      <c r="K48" t="str">
        <f t="shared" si="3"/>
        <v>BDL</v>
      </c>
      <c r="M48" t="s">
        <v>68</v>
      </c>
      <c r="N48" s="31">
        <v>45125</v>
      </c>
      <c r="O48" t="s">
        <v>90</v>
      </c>
      <c r="P48">
        <v>47</v>
      </c>
    </row>
    <row r="49" spans="1:16" x14ac:dyDescent="0.25">
      <c r="A49">
        <v>24</v>
      </c>
      <c r="B49">
        <v>0.90900000000000003</v>
      </c>
      <c r="C49">
        <v>0</v>
      </c>
      <c r="F49" s="7">
        <f t="shared" si="2"/>
        <v>0</v>
      </c>
      <c r="K49" t="str">
        <f t="shared" si="3"/>
        <v>BDL</v>
      </c>
      <c r="M49" t="s">
        <v>68</v>
      </c>
      <c r="N49" s="31">
        <v>45125</v>
      </c>
      <c r="O49" t="s">
        <v>90</v>
      </c>
      <c r="P49">
        <v>48</v>
      </c>
    </row>
    <row r="50" spans="1:16" x14ac:dyDescent="0.25">
      <c r="A50">
        <v>25</v>
      </c>
      <c r="B50">
        <v>0.90400000000000003</v>
      </c>
      <c r="C50">
        <v>0</v>
      </c>
      <c r="E50" s="1">
        <f>AVERAGE(C50:C51)</f>
        <v>0</v>
      </c>
      <c r="F50" s="7">
        <f t="shared" si="2"/>
        <v>0</v>
      </c>
      <c r="G50" s="2">
        <f>AVERAGE(F50:F51)</f>
        <v>0</v>
      </c>
      <c r="H50" s="2">
        <f>STDEV(B50:B51)/AVERAGE(B50:B51)*100</f>
        <v>1.1831122942329304</v>
      </c>
      <c r="I50" t="str">
        <f>IF(OR(H50&gt;15,(AND(H50&gt;10,E50&gt;0.25))),"RERUN","")</f>
        <v/>
      </c>
      <c r="J50" t="str">
        <f>IF(E50&gt;2, "DILUTE","")</f>
        <v/>
      </c>
      <c r="K50" t="str">
        <f t="shared" si="3"/>
        <v>BDL</v>
      </c>
      <c r="M50" t="s">
        <v>68</v>
      </c>
      <c r="N50" s="31">
        <v>45125</v>
      </c>
      <c r="O50" t="s">
        <v>90</v>
      </c>
      <c r="P50">
        <v>49</v>
      </c>
    </row>
    <row r="51" spans="1:16" x14ac:dyDescent="0.25">
      <c r="A51">
        <v>25</v>
      </c>
      <c r="B51">
        <v>0.88900000000000001</v>
      </c>
      <c r="C51">
        <v>0</v>
      </c>
      <c r="F51" s="7">
        <f t="shared" si="2"/>
        <v>0</v>
      </c>
      <c r="K51" t="str">
        <f t="shared" si="3"/>
        <v>BDL</v>
      </c>
      <c r="M51" t="s">
        <v>68</v>
      </c>
      <c r="N51" s="31">
        <v>45125</v>
      </c>
      <c r="O51" t="s">
        <v>90</v>
      </c>
      <c r="P51">
        <v>50</v>
      </c>
    </row>
    <row r="52" spans="1:16" x14ac:dyDescent="0.25">
      <c r="A52">
        <v>26</v>
      </c>
      <c r="B52">
        <v>0.91</v>
      </c>
      <c r="C52">
        <v>0</v>
      </c>
      <c r="E52" s="1">
        <f>AVERAGE(C52:C53)</f>
        <v>0</v>
      </c>
      <c r="F52" s="7">
        <f t="shared" si="2"/>
        <v>0</v>
      </c>
      <c r="G52" s="2">
        <f>AVERAGE(F52:F53)</f>
        <v>0</v>
      </c>
      <c r="H52" s="2">
        <f>STDEV(B52:B53)/AVERAGE(B52:B53)*100</f>
        <v>2.218074273056768</v>
      </c>
      <c r="I52" t="str">
        <f>IF(OR(H52&gt;15,(AND(H52&gt;10,E52&gt;0.25))),"RERUN","")</f>
        <v/>
      </c>
      <c r="J52" t="str">
        <f>IF(E52&gt;2, "DILUTE","")</f>
        <v/>
      </c>
      <c r="K52" t="str">
        <f t="shared" si="3"/>
        <v>BDL</v>
      </c>
      <c r="M52" t="s">
        <v>68</v>
      </c>
      <c r="N52" s="31">
        <v>45125</v>
      </c>
      <c r="O52" t="s">
        <v>90</v>
      </c>
      <c r="P52">
        <v>51</v>
      </c>
    </row>
    <row r="53" spans="1:16" x14ac:dyDescent="0.25">
      <c r="A53">
        <v>26</v>
      </c>
      <c r="B53">
        <v>0.93899999999999995</v>
      </c>
      <c r="C53">
        <v>0</v>
      </c>
      <c r="F53" s="7">
        <f t="shared" si="2"/>
        <v>0</v>
      </c>
      <c r="K53" t="str">
        <f t="shared" si="3"/>
        <v>BDL</v>
      </c>
      <c r="M53" t="s">
        <v>68</v>
      </c>
      <c r="N53" s="31">
        <v>45125</v>
      </c>
      <c r="O53" t="s">
        <v>90</v>
      </c>
      <c r="P53">
        <v>52</v>
      </c>
    </row>
    <row r="54" spans="1:16" x14ac:dyDescent="0.25">
      <c r="A54">
        <v>27</v>
      </c>
      <c r="B54">
        <v>0.87</v>
      </c>
      <c r="C54">
        <v>0</v>
      </c>
      <c r="E54" s="1">
        <f>AVERAGE(C54:C55)</f>
        <v>1.5E-3</v>
      </c>
      <c r="F54" s="7">
        <f t="shared" si="2"/>
        <v>0</v>
      </c>
      <c r="G54" s="2">
        <f>AVERAGE(F54:F55)</f>
        <v>0</v>
      </c>
      <c r="H54" s="2">
        <f>STDEV(B54:B55)/AVERAGE(B54:B55)*100</f>
        <v>3.6689502797415239</v>
      </c>
      <c r="I54" t="str">
        <f>IF(OR(H54&gt;15,(AND(H54&gt;10,E54&gt;0.25))),"RERUN","")</f>
        <v/>
      </c>
      <c r="J54" t="str">
        <f>IF(E54&gt;2, "DILUTE","")</f>
        <v/>
      </c>
      <c r="K54" t="str">
        <f t="shared" si="3"/>
        <v>BDL</v>
      </c>
      <c r="M54" t="s">
        <v>68</v>
      </c>
      <c r="N54" s="31">
        <v>45125</v>
      </c>
      <c r="O54" t="s">
        <v>90</v>
      </c>
      <c r="P54">
        <v>53</v>
      </c>
    </row>
    <row r="55" spans="1:16" x14ac:dyDescent="0.25">
      <c r="A55">
        <v>27</v>
      </c>
      <c r="B55">
        <v>0.82599999999999996</v>
      </c>
      <c r="C55">
        <v>3.0000000000000001E-3</v>
      </c>
      <c r="F55" s="7">
        <f t="shared" si="2"/>
        <v>0</v>
      </c>
      <c r="K55" t="str">
        <f t="shared" si="3"/>
        <v>BDL</v>
      </c>
      <c r="M55" t="s">
        <v>68</v>
      </c>
      <c r="N55" s="31">
        <v>45125</v>
      </c>
      <c r="O55" t="s">
        <v>90</v>
      </c>
      <c r="P55">
        <v>54</v>
      </c>
    </row>
    <row r="56" spans="1:16" x14ac:dyDescent="0.25">
      <c r="A56">
        <v>28</v>
      </c>
      <c r="B56">
        <v>0.82499999999999996</v>
      </c>
      <c r="C56">
        <v>3.0000000000000001E-3</v>
      </c>
      <c r="E56" s="1">
        <f>AVERAGE(C56:C57)</f>
        <v>1.5E-3</v>
      </c>
      <c r="F56" s="7">
        <f t="shared" si="2"/>
        <v>0</v>
      </c>
      <c r="G56" s="2">
        <f>AVERAGE(F56:F57)</f>
        <v>0</v>
      </c>
      <c r="H56" s="2">
        <f>STDEV(B56:B57)/AVERAGE(B56:B57)*100</f>
        <v>5.4392829322042164</v>
      </c>
      <c r="I56" t="str">
        <f>IF(OR(H56&gt;15,(AND(H56&gt;10,E56&gt;0.25))),"RERUN","")</f>
        <v/>
      </c>
      <c r="J56" t="str">
        <f>IF(E56&gt;2, "DILUTE","")</f>
        <v/>
      </c>
      <c r="K56" t="str">
        <f t="shared" si="3"/>
        <v>BDL</v>
      </c>
      <c r="M56" t="s">
        <v>68</v>
      </c>
      <c r="N56" s="31">
        <v>45125</v>
      </c>
      <c r="O56" t="s">
        <v>90</v>
      </c>
      <c r="P56">
        <v>55</v>
      </c>
    </row>
    <row r="57" spans="1:16" x14ac:dyDescent="0.25">
      <c r="A57">
        <v>28</v>
      </c>
      <c r="B57">
        <v>0.89100000000000001</v>
      </c>
      <c r="C57">
        <v>0</v>
      </c>
      <c r="F57" s="7">
        <f t="shared" si="2"/>
        <v>0</v>
      </c>
      <c r="K57" t="str">
        <f t="shared" si="3"/>
        <v>BDL</v>
      </c>
      <c r="M57" t="s">
        <v>68</v>
      </c>
      <c r="N57" s="31">
        <v>45125</v>
      </c>
      <c r="O57" t="s">
        <v>90</v>
      </c>
      <c r="P57">
        <v>56</v>
      </c>
    </row>
    <row r="58" spans="1:16" x14ac:dyDescent="0.25">
      <c r="A58">
        <v>1127</v>
      </c>
      <c r="B58">
        <v>0.79200000000000004</v>
      </c>
      <c r="C58">
        <v>0.02</v>
      </c>
      <c r="E58" s="1">
        <f>AVERAGE(C58:C59)</f>
        <v>1.2500000000000001E-2</v>
      </c>
      <c r="F58" s="7">
        <f t="shared" si="2"/>
        <v>0</v>
      </c>
      <c r="G58" s="2">
        <f>AVERAGE(F58:F59)</f>
        <v>0</v>
      </c>
      <c r="H58" s="2">
        <f>STDEV(B58:B59)/AVERAGE(B58:B59)*100</f>
        <v>2.6286497441879022</v>
      </c>
      <c r="I58" t="str">
        <f>IF(OR(H58&gt;15,(AND(H58&gt;10,E58&gt;0.25))),"RERUN","")</f>
        <v/>
      </c>
      <c r="J58" t="str">
        <f>IF(E58&gt;2, "DILUTE","")</f>
        <v/>
      </c>
      <c r="K58" t="str">
        <f t="shared" si="3"/>
        <v>BDL</v>
      </c>
      <c r="M58" t="s">
        <v>68</v>
      </c>
      <c r="N58" s="31">
        <v>45125</v>
      </c>
      <c r="O58" t="s">
        <v>90</v>
      </c>
      <c r="P58">
        <v>57</v>
      </c>
    </row>
    <row r="59" spans="1:16" x14ac:dyDescent="0.25">
      <c r="A59">
        <v>1127</v>
      </c>
      <c r="B59">
        <v>0.82199999999999995</v>
      </c>
      <c r="C59">
        <v>5.0000000000000001E-3</v>
      </c>
      <c r="F59" s="7">
        <f t="shared" si="2"/>
        <v>0</v>
      </c>
      <c r="K59" t="str">
        <f t="shared" si="3"/>
        <v>BDL</v>
      </c>
      <c r="M59" t="s">
        <v>68</v>
      </c>
      <c r="N59" s="31">
        <v>45125</v>
      </c>
      <c r="O59" t="s">
        <v>90</v>
      </c>
      <c r="P59">
        <v>58</v>
      </c>
    </row>
    <row r="60" spans="1:16" x14ac:dyDescent="0.25">
      <c r="A60">
        <v>30</v>
      </c>
      <c r="B60">
        <v>0.874</v>
      </c>
      <c r="C60">
        <v>0</v>
      </c>
      <c r="E60" s="1">
        <f>AVERAGE(C60:C61)</f>
        <v>0</v>
      </c>
      <c r="F60" s="7">
        <f t="shared" si="2"/>
        <v>0</v>
      </c>
      <c r="G60" s="2">
        <f>AVERAGE(F60:F61)</f>
        <v>0</v>
      </c>
      <c r="H60" s="2">
        <f>STDEV(B60:B61)/AVERAGE(B60:B61)*100</f>
        <v>1.1236657135768073</v>
      </c>
      <c r="I60" t="str">
        <f>IF(OR(H60&gt;15,(AND(H60&gt;10,E60&gt;0.25))),"RERUN","")</f>
        <v/>
      </c>
      <c r="J60" t="str">
        <f>IF(E60&gt;2, "DILUTE","")</f>
        <v/>
      </c>
      <c r="K60" t="str">
        <f t="shared" si="3"/>
        <v>BDL</v>
      </c>
      <c r="M60" t="s">
        <v>68</v>
      </c>
      <c r="N60" s="31">
        <v>45125</v>
      </c>
      <c r="O60" t="s">
        <v>90</v>
      </c>
      <c r="P60">
        <v>59</v>
      </c>
    </row>
    <row r="61" spans="1:16" x14ac:dyDescent="0.25">
      <c r="A61">
        <v>30</v>
      </c>
      <c r="B61">
        <v>0.88800000000000001</v>
      </c>
      <c r="C61">
        <v>0</v>
      </c>
      <c r="F61" s="7">
        <f t="shared" si="2"/>
        <v>0</v>
      </c>
      <c r="K61" t="str">
        <f t="shared" si="3"/>
        <v>BDL</v>
      </c>
      <c r="M61" t="s">
        <v>68</v>
      </c>
      <c r="N61" s="31">
        <v>45125</v>
      </c>
      <c r="O61" t="s">
        <v>90</v>
      </c>
      <c r="P61">
        <v>60</v>
      </c>
    </row>
    <row r="62" spans="1:16" x14ac:dyDescent="0.25">
      <c r="A62">
        <v>31</v>
      </c>
      <c r="B62">
        <v>0.438</v>
      </c>
      <c r="C62">
        <v>0.26400000000000001</v>
      </c>
      <c r="E62" s="1">
        <f>AVERAGE(C62:C63)</f>
        <v>0.27849999999999997</v>
      </c>
      <c r="F62" s="7">
        <f t="shared" si="2"/>
        <v>0</v>
      </c>
      <c r="G62" s="2">
        <f>AVERAGE(F62:F63)</f>
        <v>0</v>
      </c>
      <c r="H62" s="2">
        <f>STDEV(B62:B63)/AVERAGE(B62:B63)*100</f>
        <v>3.6431731114997796</v>
      </c>
      <c r="I62" t="str">
        <f>IF(OR(H62&gt;15,(AND(H62&gt;10,E62&gt;0.25))),"RERUN","")</f>
        <v/>
      </c>
      <c r="J62" t="str">
        <f>IF(E62&gt;2, "DILUTE","")</f>
        <v/>
      </c>
      <c r="K62" t="str">
        <f t="shared" si="3"/>
        <v/>
      </c>
      <c r="M62" t="s">
        <v>68</v>
      </c>
      <c r="N62" s="31">
        <v>45125</v>
      </c>
      <c r="O62" t="s">
        <v>90</v>
      </c>
      <c r="P62">
        <v>61</v>
      </c>
    </row>
    <row r="63" spans="1:16" x14ac:dyDescent="0.25">
      <c r="A63">
        <v>31</v>
      </c>
      <c r="B63">
        <v>0.41599999999999998</v>
      </c>
      <c r="C63">
        <v>0.29299999999999998</v>
      </c>
      <c r="F63" s="7">
        <f t="shared" si="2"/>
        <v>0</v>
      </c>
      <c r="K63" t="str">
        <f t="shared" si="3"/>
        <v/>
      </c>
      <c r="M63" t="s">
        <v>68</v>
      </c>
      <c r="N63" s="31">
        <v>45125</v>
      </c>
      <c r="O63" t="s">
        <v>90</v>
      </c>
      <c r="P63">
        <v>62</v>
      </c>
    </row>
    <row r="64" spans="1:16" x14ac:dyDescent="0.25">
      <c r="A64">
        <v>32</v>
      </c>
      <c r="B64">
        <v>0.89500000000000002</v>
      </c>
      <c r="C64">
        <v>0</v>
      </c>
      <c r="E64" s="1">
        <f>AVERAGE(C64:C65)</f>
        <v>0</v>
      </c>
      <c r="F64" s="7">
        <f t="shared" si="2"/>
        <v>0</v>
      </c>
      <c r="G64" s="2">
        <f>AVERAGE(F64:F65)</f>
        <v>0</v>
      </c>
      <c r="H64" s="2">
        <f>STDEV(B64:B65)/AVERAGE(B64:B65)*100</f>
        <v>2.0247551003139042</v>
      </c>
      <c r="I64" t="str">
        <f>IF(OR(H64&gt;15,(AND(H64&gt;10,E64&gt;0.25))),"RERUN","")</f>
        <v/>
      </c>
      <c r="J64" t="str">
        <f>IF(E64&gt;2, "DILUTE","")</f>
        <v/>
      </c>
      <c r="K64" t="str">
        <f t="shared" si="3"/>
        <v>BDL</v>
      </c>
      <c r="M64" t="s">
        <v>68</v>
      </c>
      <c r="N64" s="31">
        <v>45125</v>
      </c>
      <c r="O64" t="s">
        <v>90</v>
      </c>
      <c r="P64">
        <v>63</v>
      </c>
    </row>
    <row r="65" spans="1:16" x14ac:dyDescent="0.25">
      <c r="A65">
        <v>32</v>
      </c>
      <c r="B65">
        <v>0.92100000000000004</v>
      </c>
      <c r="C65">
        <v>0</v>
      </c>
      <c r="F65" s="7">
        <f t="shared" si="2"/>
        <v>0</v>
      </c>
      <c r="K65" t="str">
        <f t="shared" si="3"/>
        <v>BDL</v>
      </c>
      <c r="M65" t="s">
        <v>68</v>
      </c>
      <c r="N65" s="31">
        <v>45125</v>
      </c>
      <c r="O65" t="s">
        <v>90</v>
      </c>
      <c r="P65">
        <v>64</v>
      </c>
    </row>
    <row r="66" spans="1:16" x14ac:dyDescent="0.25">
      <c r="A66">
        <v>33</v>
      </c>
      <c r="B66">
        <v>0.83299999999999996</v>
      </c>
      <c r="C66">
        <v>0</v>
      </c>
      <c r="E66" s="1">
        <f>AVERAGE(C66:C67)</f>
        <v>1.5E-3</v>
      </c>
      <c r="F66" s="7">
        <f t="shared" ref="F66:F97" si="4">C66*D66</f>
        <v>0</v>
      </c>
      <c r="G66" s="2">
        <f>AVERAGE(F66:F67)</f>
        <v>0</v>
      </c>
      <c r="H66" s="2">
        <f>STDEV(B66:B67)/AVERAGE(B66:B67)*100</f>
        <v>0.68237083829823708</v>
      </c>
      <c r="I66" t="str">
        <f>IF(OR(H66&gt;15,(AND(H66&gt;10,E66&gt;0.25))),"RERUN","")</f>
        <v/>
      </c>
      <c r="J66" t="str">
        <f>IF(E66&gt;2, "DILUTE","")</f>
        <v/>
      </c>
      <c r="K66" t="str">
        <f t="shared" ref="K66:K97" si="5">IF(C66&lt;0.04,"BDL","")</f>
        <v>BDL</v>
      </c>
      <c r="M66" t="s">
        <v>68</v>
      </c>
      <c r="N66" s="31">
        <v>45125</v>
      </c>
      <c r="O66" t="s">
        <v>90</v>
      </c>
      <c r="P66">
        <v>65</v>
      </c>
    </row>
    <row r="67" spans="1:16" x14ac:dyDescent="0.25">
      <c r="A67">
        <v>33</v>
      </c>
      <c r="B67">
        <v>0.82499999999999996</v>
      </c>
      <c r="C67">
        <v>3.0000000000000001E-3</v>
      </c>
      <c r="F67" s="7">
        <f t="shared" si="4"/>
        <v>0</v>
      </c>
      <c r="K67" t="str">
        <f t="shared" si="5"/>
        <v>BDL</v>
      </c>
      <c r="M67" t="s">
        <v>68</v>
      </c>
      <c r="N67" s="31">
        <v>45125</v>
      </c>
      <c r="O67" t="s">
        <v>90</v>
      </c>
      <c r="P67">
        <v>66</v>
      </c>
    </row>
    <row r="68" spans="1:16" x14ac:dyDescent="0.25">
      <c r="A68">
        <v>34</v>
      </c>
      <c r="B68">
        <v>0.91800000000000004</v>
      </c>
      <c r="C68">
        <v>0</v>
      </c>
      <c r="E68" s="1">
        <f>AVERAGE(C68:C69)</f>
        <v>0</v>
      </c>
      <c r="F68" s="7">
        <f t="shared" si="4"/>
        <v>0</v>
      </c>
      <c r="G68" s="2">
        <f>AVERAGE(F68:F69)</f>
        <v>0</v>
      </c>
      <c r="H68" s="2">
        <f>STDEV(B68:B69)/AVERAGE(B68:B69)*100</f>
        <v>0.85240269512898947</v>
      </c>
      <c r="I68" t="str">
        <f>IF(OR(H68&gt;15,(AND(H68&gt;10,E68&gt;0.25))),"RERUN","")</f>
        <v/>
      </c>
      <c r="J68" t="str">
        <f>IF(E68&gt;2, "DILUTE","")</f>
        <v/>
      </c>
      <c r="K68" t="str">
        <f t="shared" si="5"/>
        <v>BDL</v>
      </c>
      <c r="M68" t="s">
        <v>68</v>
      </c>
      <c r="N68" s="31">
        <v>45125</v>
      </c>
      <c r="O68" t="s">
        <v>90</v>
      </c>
      <c r="P68">
        <v>67</v>
      </c>
    </row>
    <row r="69" spans="1:16" x14ac:dyDescent="0.25">
      <c r="A69">
        <v>34</v>
      </c>
      <c r="B69">
        <v>0.90700000000000003</v>
      </c>
      <c r="C69">
        <v>0</v>
      </c>
      <c r="F69" s="7">
        <f t="shared" si="4"/>
        <v>0</v>
      </c>
      <c r="K69" t="str">
        <f t="shared" si="5"/>
        <v>BDL</v>
      </c>
      <c r="M69" t="s">
        <v>68</v>
      </c>
      <c r="N69" s="31">
        <v>45125</v>
      </c>
      <c r="O69" t="s">
        <v>90</v>
      </c>
      <c r="P69">
        <v>68</v>
      </c>
    </row>
    <row r="70" spans="1:16" x14ac:dyDescent="0.25">
      <c r="A70">
        <v>35</v>
      </c>
      <c r="B70">
        <v>0.871</v>
      </c>
      <c r="C70">
        <v>0</v>
      </c>
      <c r="E70" s="1">
        <f>AVERAGE(C70:C71)</f>
        <v>0</v>
      </c>
      <c r="F70" s="7">
        <f t="shared" si="4"/>
        <v>0</v>
      </c>
      <c r="G70" s="2">
        <f>AVERAGE(F70:F71)</f>
        <v>0</v>
      </c>
      <c r="H70" s="2">
        <f>STDEV(B70:B71)/AVERAGE(B70:B71)*100</f>
        <v>1.0633184679496965</v>
      </c>
      <c r="I70" t="str">
        <f>IF(OR(H70&gt;15,(AND(H70&gt;10,E70&gt;0.25))),"RERUN","")</f>
        <v/>
      </c>
      <c r="J70" t="str">
        <f>IF(E70&gt;2, "DILUTE","")</f>
        <v/>
      </c>
      <c r="K70" t="str">
        <f t="shared" si="5"/>
        <v>BDL</v>
      </c>
      <c r="M70" t="s">
        <v>68</v>
      </c>
      <c r="N70" s="31">
        <v>45125</v>
      </c>
      <c r="O70" t="s">
        <v>90</v>
      </c>
      <c r="P70">
        <v>69</v>
      </c>
    </row>
    <row r="71" spans="1:16" x14ac:dyDescent="0.25">
      <c r="A71">
        <v>35</v>
      </c>
      <c r="B71">
        <v>0.85799999999999998</v>
      </c>
      <c r="C71">
        <v>0</v>
      </c>
      <c r="F71" s="7">
        <f t="shared" si="4"/>
        <v>0</v>
      </c>
      <c r="K71" t="str">
        <f t="shared" si="5"/>
        <v>BDL</v>
      </c>
      <c r="M71" t="s">
        <v>68</v>
      </c>
      <c r="N71" s="31">
        <v>45125</v>
      </c>
      <c r="O71" t="s">
        <v>90</v>
      </c>
      <c r="P71">
        <v>70</v>
      </c>
    </row>
    <row r="72" spans="1:16" x14ac:dyDescent="0.25">
      <c r="A72">
        <v>36</v>
      </c>
      <c r="B72">
        <v>0.92200000000000004</v>
      </c>
      <c r="C72">
        <v>0</v>
      </c>
      <c r="E72" s="1">
        <f>AVERAGE(C72:C73)</f>
        <v>0</v>
      </c>
      <c r="F72" s="7">
        <f t="shared" si="4"/>
        <v>0</v>
      </c>
      <c r="G72" s="2">
        <f>AVERAGE(F72:F73)</f>
        <v>0</v>
      </c>
      <c r="H72" s="2">
        <f>STDEV(B72:B73)/AVERAGE(B72:B73)*100</f>
        <v>1.3940768960961518</v>
      </c>
      <c r="I72" t="str">
        <f>IF(OR(H72&gt;15,(AND(H72&gt;10,E72&gt;0.25))),"RERUN","")</f>
        <v/>
      </c>
      <c r="J72" t="str">
        <f>IF(E72&gt;2, "DILUTE","")</f>
        <v/>
      </c>
      <c r="K72" t="str">
        <f t="shared" si="5"/>
        <v>BDL</v>
      </c>
      <c r="M72" t="s">
        <v>68</v>
      </c>
      <c r="N72" s="31">
        <v>45125</v>
      </c>
      <c r="O72" t="s">
        <v>90</v>
      </c>
      <c r="P72">
        <v>71</v>
      </c>
    </row>
    <row r="73" spans="1:16" x14ac:dyDescent="0.25">
      <c r="A73">
        <v>36</v>
      </c>
      <c r="B73">
        <v>0.90400000000000003</v>
      </c>
      <c r="C73">
        <v>0</v>
      </c>
      <c r="F73" s="7">
        <f t="shared" si="4"/>
        <v>0</v>
      </c>
      <c r="K73" t="str">
        <f t="shared" si="5"/>
        <v>BDL</v>
      </c>
      <c r="M73" t="s">
        <v>68</v>
      </c>
      <c r="N73" s="31">
        <v>45125</v>
      </c>
      <c r="O73" t="s">
        <v>90</v>
      </c>
      <c r="P73">
        <v>72</v>
      </c>
    </row>
    <row r="74" spans="1:16" x14ac:dyDescent="0.25">
      <c r="A74">
        <v>37</v>
      </c>
      <c r="B74">
        <v>0.88500000000000001</v>
      </c>
      <c r="C74">
        <v>0</v>
      </c>
      <c r="E74" s="1">
        <f>AVERAGE(C74:C75)</f>
        <v>0</v>
      </c>
      <c r="F74" s="7">
        <f t="shared" si="4"/>
        <v>0</v>
      </c>
      <c r="G74" s="2">
        <f>AVERAGE(F74:F75)</f>
        <v>0</v>
      </c>
      <c r="H74" s="2">
        <f>STDEV(B74:B75)/AVERAGE(B74:B75)*100</f>
        <v>3.43028647984654</v>
      </c>
      <c r="I74" t="str">
        <f>IF(OR(H74&gt;15,(AND(H74&gt;10,E74&gt;0.25))),"RERUN","")</f>
        <v/>
      </c>
      <c r="J74" t="str">
        <f>IF(E74&gt;2, "DILUTE","")</f>
        <v/>
      </c>
      <c r="K74" t="str">
        <f t="shared" si="5"/>
        <v>BDL</v>
      </c>
      <c r="M74" t="s">
        <v>68</v>
      </c>
      <c r="N74" s="31">
        <v>45125</v>
      </c>
      <c r="O74" t="s">
        <v>90</v>
      </c>
      <c r="P74">
        <v>73</v>
      </c>
    </row>
    <row r="75" spans="1:16" x14ac:dyDescent="0.25">
      <c r="A75">
        <v>37</v>
      </c>
      <c r="B75">
        <v>0.92900000000000005</v>
      </c>
      <c r="C75">
        <v>0</v>
      </c>
      <c r="F75" s="7">
        <f t="shared" si="4"/>
        <v>0</v>
      </c>
      <c r="K75" t="str">
        <f t="shared" si="5"/>
        <v>BDL</v>
      </c>
      <c r="M75" t="s">
        <v>68</v>
      </c>
      <c r="N75" s="31">
        <v>45125</v>
      </c>
      <c r="O75" t="s">
        <v>90</v>
      </c>
      <c r="P75">
        <v>74</v>
      </c>
    </row>
    <row r="76" spans="1:16" x14ac:dyDescent="0.25">
      <c r="A76">
        <v>38</v>
      </c>
      <c r="B76">
        <v>0.90100000000000002</v>
      </c>
      <c r="C76">
        <v>0</v>
      </c>
      <c r="E76" s="1">
        <f>AVERAGE(C76:C77)</f>
        <v>0</v>
      </c>
      <c r="F76" s="7">
        <f t="shared" si="4"/>
        <v>0</v>
      </c>
      <c r="G76" s="2">
        <f>AVERAGE(F76:F77)</f>
        <v>0</v>
      </c>
      <c r="H76" s="2">
        <f>STDEV(B76:B77)/AVERAGE(B76:B77)*100</f>
        <v>3.4571451496329244</v>
      </c>
      <c r="I76" t="str">
        <f>IF(OR(H76&gt;15,(AND(H76&gt;10,E76&gt;0.25))),"RERUN","")</f>
        <v/>
      </c>
      <c r="J76" t="str">
        <f>IF(E76&gt;2, "DILUTE","")</f>
        <v/>
      </c>
      <c r="K76" t="str">
        <f t="shared" si="5"/>
        <v>BDL</v>
      </c>
      <c r="M76" t="s">
        <v>68</v>
      </c>
      <c r="N76" s="31">
        <v>45125</v>
      </c>
      <c r="O76" t="s">
        <v>90</v>
      </c>
      <c r="P76">
        <v>75</v>
      </c>
    </row>
    <row r="77" spans="1:16" x14ac:dyDescent="0.25">
      <c r="A77">
        <v>38</v>
      </c>
      <c r="B77">
        <v>0.85799999999999998</v>
      </c>
      <c r="C77">
        <v>0</v>
      </c>
      <c r="F77" s="7">
        <f t="shared" si="4"/>
        <v>0</v>
      </c>
      <c r="K77" t="str">
        <f t="shared" si="5"/>
        <v>BDL</v>
      </c>
      <c r="M77" t="s">
        <v>68</v>
      </c>
      <c r="N77" s="31">
        <v>45125</v>
      </c>
      <c r="O77" t="s">
        <v>90</v>
      </c>
      <c r="P77">
        <v>76</v>
      </c>
    </row>
    <row r="78" spans="1:16" x14ac:dyDescent="0.25">
      <c r="A78">
        <v>121</v>
      </c>
      <c r="B78">
        <v>0.83199999999999996</v>
      </c>
      <c r="C78">
        <v>0</v>
      </c>
      <c r="E78" s="1">
        <f>AVERAGE(C78:C79)</f>
        <v>0</v>
      </c>
      <c r="F78" s="7">
        <f t="shared" si="4"/>
        <v>0</v>
      </c>
      <c r="G78" s="2">
        <f>AVERAGE(F78:F79)</f>
        <v>0</v>
      </c>
      <c r="H78" s="2">
        <f>STDEV(B78:B79)/AVERAGE(B78:B79)*100</f>
        <v>7.0266464835213815</v>
      </c>
      <c r="I78" t="str">
        <f>IF(OR(H78&gt;15,(AND(H78&gt;10,E78&gt;0.25))),"RERUN","")</f>
        <v/>
      </c>
      <c r="J78" t="str">
        <f>IF(E78&gt;2, "DILUTE","")</f>
        <v/>
      </c>
      <c r="K78" t="str">
        <f t="shared" si="5"/>
        <v>BDL</v>
      </c>
      <c r="M78" t="s">
        <v>68</v>
      </c>
      <c r="N78" s="31">
        <v>45125</v>
      </c>
      <c r="O78" t="s">
        <v>90</v>
      </c>
      <c r="P78">
        <v>77</v>
      </c>
    </row>
    <row r="79" spans="1:16" x14ac:dyDescent="0.25">
      <c r="A79">
        <v>121</v>
      </c>
      <c r="B79">
        <v>0.91900000000000004</v>
      </c>
      <c r="C79">
        <v>0</v>
      </c>
      <c r="F79" s="7">
        <f t="shared" si="4"/>
        <v>0</v>
      </c>
      <c r="K79" t="str">
        <f t="shared" si="5"/>
        <v>BDL</v>
      </c>
      <c r="M79" t="s">
        <v>68</v>
      </c>
      <c r="N79" s="31">
        <v>45125</v>
      </c>
      <c r="O79" t="s">
        <v>90</v>
      </c>
      <c r="P79">
        <v>78</v>
      </c>
    </row>
    <row r="80" spans="1:16" x14ac:dyDescent="0.25">
      <c r="A80">
        <v>127</v>
      </c>
      <c r="B80">
        <v>0.88700000000000001</v>
      </c>
      <c r="C80">
        <v>0</v>
      </c>
      <c r="E80" s="1">
        <f>AVERAGE(C80:C81)</f>
        <v>0</v>
      </c>
      <c r="F80" s="7">
        <f t="shared" si="4"/>
        <v>0</v>
      </c>
      <c r="G80" s="2">
        <f>AVERAGE(F80:F81)</f>
        <v>0</v>
      </c>
      <c r="H80" s="2">
        <f>STDEV(B80:B81)/AVERAGE(B80:B81)*100</f>
        <v>0.31959628528205564</v>
      </c>
      <c r="I80" t="str">
        <f>IF(OR(H80&gt;15,(AND(H80&gt;10,E80&gt;0.25))),"RERUN","")</f>
        <v/>
      </c>
      <c r="J80" t="str">
        <f>IF(E80&gt;2, "DILUTE","")</f>
        <v/>
      </c>
      <c r="K80" t="str">
        <f t="shared" si="5"/>
        <v>BDL</v>
      </c>
      <c r="M80" t="s">
        <v>68</v>
      </c>
      <c r="N80" s="31">
        <v>45125</v>
      </c>
      <c r="O80" t="s">
        <v>90</v>
      </c>
      <c r="P80">
        <v>79</v>
      </c>
    </row>
    <row r="81" spans="1:17" x14ac:dyDescent="0.25">
      <c r="A81" s="3">
        <v>127</v>
      </c>
      <c r="B81" s="3">
        <v>0.88300000000000001</v>
      </c>
      <c r="C81" s="3">
        <v>0</v>
      </c>
      <c r="D81" s="6"/>
      <c r="E81" s="4"/>
      <c r="F81" s="40">
        <f t="shared" si="4"/>
        <v>0</v>
      </c>
      <c r="G81" s="15"/>
      <c r="H81" s="3"/>
      <c r="I81" s="3"/>
      <c r="J81" s="3"/>
      <c r="K81" s="3" t="str">
        <f t="shared" si="5"/>
        <v>BDL</v>
      </c>
      <c r="L81" s="3"/>
      <c r="M81" s="3" t="s">
        <v>68</v>
      </c>
      <c r="N81" s="33">
        <v>45125</v>
      </c>
      <c r="O81" s="3" t="s">
        <v>90</v>
      </c>
      <c r="P81" s="3">
        <v>80</v>
      </c>
      <c r="Q81" s="3"/>
    </row>
    <row r="82" spans="1:17" x14ac:dyDescent="0.25">
      <c r="A82">
        <v>39</v>
      </c>
      <c r="B82">
        <v>0.89100000000000001</v>
      </c>
      <c r="C82">
        <v>0</v>
      </c>
      <c r="E82" s="1">
        <f>AVERAGE(C82:C83)</f>
        <v>4.0000000000000001E-3</v>
      </c>
      <c r="F82" s="7">
        <f t="shared" si="4"/>
        <v>0</v>
      </c>
      <c r="G82" s="2">
        <f>AVERAGE(F82:F83)</f>
        <v>0</v>
      </c>
      <c r="H82" s="2">
        <f>STDEV(B82:B83)/AVERAGE(B82:B83)*100</f>
        <v>4.7577950474268906</v>
      </c>
      <c r="I82" t="str">
        <f>IF(OR(H82&gt;15,(AND(H82&gt;10,E82&gt;0.25))),"RERUN","")</f>
        <v/>
      </c>
      <c r="J82" t="str">
        <f>IF(E82&gt;2, "DILUTE","")</f>
        <v/>
      </c>
      <c r="K82" t="str">
        <f t="shared" si="5"/>
        <v>BDL</v>
      </c>
      <c r="M82" t="s">
        <v>68</v>
      </c>
      <c r="N82" s="31">
        <v>45132</v>
      </c>
      <c r="O82" t="s">
        <v>90</v>
      </c>
      <c r="P82">
        <v>81</v>
      </c>
    </row>
    <row r="83" spans="1:17" x14ac:dyDescent="0.25">
      <c r="A83">
        <v>39</v>
      </c>
      <c r="B83">
        <v>0.83299999999999996</v>
      </c>
      <c r="C83">
        <v>8.0000000000000002E-3</v>
      </c>
      <c r="F83" s="7">
        <f t="shared" si="4"/>
        <v>0</v>
      </c>
      <c r="K83" t="str">
        <f t="shared" si="5"/>
        <v>BDL</v>
      </c>
      <c r="M83" t="s">
        <v>68</v>
      </c>
      <c r="N83" s="31">
        <v>45132</v>
      </c>
      <c r="O83" t="s">
        <v>90</v>
      </c>
      <c r="P83">
        <v>82</v>
      </c>
    </row>
    <row r="84" spans="1:17" x14ac:dyDescent="0.25">
      <c r="A84">
        <v>40</v>
      </c>
      <c r="B84">
        <v>0.83499999999999996</v>
      </c>
      <c r="C84">
        <v>8.0000000000000002E-3</v>
      </c>
      <c r="E84" s="1">
        <f>AVERAGE(C84:C85)</f>
        <v>1.0999999999999999E-2</v>
      </c>
      <c r="F84" s="7">
        <f t="shared" si="4"/>
        <v>0</v>
      </c>
      <c r="G84" s="2">
        <f>AVERAGE(F84:F85)</f>
        <v>0</v>
      </c>
      <c r="H84" s="2">
        <f>STDEV(B84:B85)/AVERAGE(B84:B85)*100</f>
        <v>2.2365907920742303</v>
      </c>
      <c r="I84" t="str">
        <f>IF(OR(H84&gt;15,(AND(H84&gt;10,E84&gt;0.25))),"RERUN","")</f>
        <v/>
      </c>
      <c r="J84" t="str">
        <f>IF(E84&gt;2, "DILUTE","")</f>
        <v/>
      </c>
      <c r="K84" t="str">
        <f t="shared" si="5"/>
        <v>BDL</v>
      </c>
      <c r="M84" t="s">
        <v>68</v>
      </c>
      <c r="N84" s="31">
        <v>45132</v>
      </c>
      <c r="O84" t="s">
        <v>90</v>
      </c>
      <c r="P84">
        <v>83</v>
      </c>
    </row>
    <row r="85" spans="1:17" x14ac:dyDescent="0.25">
      <c r="A85">
        <v>40</v>
      </c>
      <c r="B85">
        <v>0.80900000000000005</v>
      </c>
      <c r="C85">
        <v>1.4E-2</v>
      </c>
      <c r="F85" s="7">
        <f t="shared" si="4"/>
        <v>0</v>
      </c>
      <c r="K85" t="str">
        <f t="shared" si="5"/>
        <v>BDL</v>
      </c>
      <c r="M85" t="s">
        <v>68</v>
      </c>
      <c r="N85" s="31">
        <v>45132</v>
      </c>
      <c r="O85" t="s">
        <v>90</v>
      </c>
      <c r="P85">
        <v>84</v>
      </c>
    </row>
    <row r="86" spans="1:17" x14ac:dyDescent="0.25">
      <c r="A86">
        <v>41</v>
      </c>
      <c r="B86">
        <v>0.83099999999999996</v>
      </c>
      <c r="C86">
        <v>8.9999999999999993E-3</v>
      </c>
      <c r="E86" s="1">
        <f>AVERAGE(C86:C87)</f>
        <v>7.4999999999999997E-3</v>
      </c>
      <c r="F86" s="7">
        <f t="shared" si="4"/>
        <v>0</v>
      </c>
      <c r="G86" s="2">
        <f>AVERAGE(F86:F87)</f>
        <v>0</v>
      </c>
      <c r="H86" s="2">
        <f>STDEV(B86:B87)/AVERAGE(B86:B87)*100</f>
        <v>0.9298475305501529</v>
      </c>
      <c r="I86" t="str">
        <f>IF(OR(H86&gt;15,(AND(H86&gt;10,E86&gt;0.25))),"RERUN","")</f>
        <v/>
      </c>
      <c r="J86" t="str">
        <f>IF(E86&gt;2, "DILUTE","")</f>
        <v/>
      </c>
      <c r="K86" t="str">
        <f t="shared" si="5"/>
        <v>BDL</v>
      </c>
      <c r="M86" t="s">
        <v>68</v>
      </c>
      <c r="N86" s="31">
        <v>45132</v>
      </c>
      <c r="O86" t="s">
        <v>90</v>
      </c>
      <c r="P86">
        <v>85</v>
      </c>
    </row>
    <row r="87" spans="1:17" x14ac:dyDescent="0.25">
      <c r="A87">
        <v>41</v>
      </c>
      <c r="B87">
        <v>0.84199999999999997</v>
      </c>
      <c r="C87">
        <v>6.0000000000000001E-3</v>
      </c>
      <c r="F87" s="7">
        <f t="shared" si="4"/>
        <v>0</v>
      </c>
      <c r="K87" t="str">
        <f t="shared" si="5"/>
        <v>BDL</v>
      </c>
      <c r="M87" t="s">
        <v>68</v>
      </c>
      <c r="N87" s="31">
        <v>45132</v>
      </c>
      <c r="O87" t="s">
        <v>90</v>
      </c>
      <c r="P87">
        <v>86</v>
      </c>
    </row>
    <row r="88" spans="1:17" x14ac:dyDescent="0.25">
      <c r="A88">
        <v>42</v>
      </c>
      <c r="B88">
        <v>0.82299999999999995</v>
      </c>
      <c r="C88">
        <v>1.0999999999999999E-2</v>
      </c>
      <c r="E88" s="1">
        <f>AVERAGE(C88:C89)</f>
        <v>1.2999999999999999E-2</v>
      </c>
      <c r="F88" s="7">
        <f t="shared" si="4"/>
        <v>0</v>
      </c>
      <c r="G88" s="2">
        <f>AVERAGE(F88:F89)</f>
        <v>0</v>
      </c>
      <c r="H88" s="2">
        <f>STDEV(B88:B89)/AVERAGE(B88:B89)*100</f>
        <v>1.3881850918999623</v>
      </c>
      <c r="I88" t="str">
        <f>IF(OR(H88&gt;15,(AND(H88&gt;10,E88&gt;0.25))),"RERUN","")</f>
        <v/>
      </c>
      <c r="J88" t="str">
        <f>IF(E88&gt;2, "DILUTE","")</f>
        <v/>
      </c>
      <c r="K88" t="str">
        <f t="shared" si="5"/>
        <v>BDL</v>
      </c>
      <c r="M88" t="s">
        <v>68</v>
      </c>
      <c r="N88" s="31">
        <v>45132</v>
      </c>
      <c r="O88" t="s">
        <v>90</v>
      </c>
      <c r="P88">
        <v>87</v>
      </c>
    </row>
    <row r="89" spans="1:17" x14ac:dyDescent="0.25">
      <c r="A89">
        <v>42</v>
      </c>
      <c r="B89">
        <v>0.80700000000000005</v>
      </c>
      <c r="C89">
        <v>1.4999999999999999E-2</v>
      </c>
      <c r="F89" s="7">
        <f t="shared" si="4"/>
        <v>0</v>
      </c>
      <c r="K89" t="str">
        <f t="shared" si="5"/>
        <v>BDL</v>
      </c>
      <c r="M89" t="s">
        <v>68</v>
      </c>
      <c r="N89" s="31">
        <v>45132</v>
      </c>
      <c r="O89" t="s">
        <v>90</v>
      </c>
      <c r="P89">
        <v>88</v>
      </c>
    </row>
    <row r="90" spans="1:17" x14ac:dyDescent="0.25">
      <c r="A90" t="s">
        <v>77</v>
      </c>
      <c r="B90">
        <v>0.84</v>
      </c>
      <c r="C90">
        <v>6.0000000000000001E-3</v>
      </c>
      <c r="E90" s="1">
        <f>AVERAGE(C90:C91)</f>
        <v>6.0000000000000001E-3</v>
      </c>
      <c r="F90" s="7">
        <f t="shared" si="4"/>
        <v>0</v>
      </c>
      <c r="G90" s="2">
        <f>AVERAGE(F90:F91)</f>
        <v>0</v>
      </c>
      <c r="H90" s="2">
        <f>STDEV(B90:B91)/AVERAGE(B90:B91)*100</f>
        <v>0.16815856865316248</v>
      </c>
      <c r="I90" t="str">
        <f>IF(OR(H90&gt;15,(AND(H90&gt;10,E90&gt;0.25))),"RERUN","")</f>
        <v/>
      </c>
      <c r="J90" t="str">
        <f>IF(E90&gt;2, "DILUTE","")</f>
        <v/>
      </c>
      <c r="K90" t="str">
        <f t="shared" si="5"/>
        <v>BDL</v>
      </c>
      <c r="L90" t="s">
        <v>93</v>
      </c>
      <c r="N90" s="31">
        <v>45132</v>
      </c>
      <c r="O90" t="s">
        <v>90</v>
      </c>
      <c r="P90">
        <v>89</v>
      </c>
    </row>
    <row r="91" spans="1:17" x14ac:dyDescent="0.25">
      <c r="A91" t="s">
        <v>77</v>
      </c>
      <c r="B91">
        <v>0.84199999999999997</v>
      </c>
      <c r="C91">
        <v>6.0000000000000001E-3</v>
      </c>
      <c r="F91" s="7">
        <f t="shared" si="4"/>
        <v>0</v>
      </c>
      <c r="K91" t="str">
        <f t="shared" si="5"/>
        <v>BDL</v>
      </c>
      <c r="L91" t="s">
        <v>93</v>
      </c>
      <c r="N91" s="31">
        <v>45132</v>
      </c>
      <c r="O91" t="s">
        <v>90</v>
      </c>
      <c r="P91">
        <v>90</v>
      </c>
    </row>
    <row r="92" spans="1:17" x14ac:dyDescent="0.25">
      <c r="A92" t="s">
        <v>78</v>
      </c>
      <c r="B92">
        <v>0.81499999999999995</v>
      </c>
      <c r="C92">
        <v>1.2999999999999999E-2</v>
      </c>
      <c r="E92" s="1">
        <f>AVERAGE(C92:C93)</f>
        <v>1.0499999999999999E-2</v>
      </c>
      <c r="F92" s="7">
        <f t="shared" si="4"/>
        <v>0</v>
      </c>
      <c r="G92" s="2">
        <f>AVERAGE(F92:F93)</f>
        <v>0</v>
      </c>
      <c r="H92" s="2">
        <f>STDEV(B92:B93)/AVERAGE(B92:B93)*100</f>
        <v>1.544650735601683</v>
      </c>
      <c r="I92" t="str">
        <f>IF(OR(H92&gt;15,(AND(H92&gt;10,E92&gt;0.25))),"RERUN","")</f>
        <v/>
      </c>
      <c r="J92" t="str">
        <f>IF(E92&gt;2, "DILUTE","")</f>
        <v/>
      </c>
      <c r="K92" t="str">
        <f t="shared" si="5"/>
        <v>BDL</v>
      </c>
      <c r="L92" t="s">
        <v>93</v>
      </c>
      <c r="N92" s="31">
        <v>45132</v>
      </c>
      <c r="O92" t="s">
        <v>90</v>
      </c>
      <c r="P92">
        <v>91</v>
      </c>
    </row>
    <row r="93" spans="1:17" x14ac:dyDescent="0.25">
      <c r="A93" t="s">
        <v>78</v>
      </c>
      <c r="B93">
        <v>0.83299999999999996</v>
      </c>
      <c r="C93">
        <v>8.0000000000000002E-3</v>
      </c>
      <c r="F93" s="7">
        <f t="shared" si="4"/>
        <v>0</v>
      </c>
      <c r="K93" t="str">
        <f t="shared" si="5"/>
        <v>BDL</v>
      </c>
      <c r="L93" t="s">
        <v>93</v>
      </c>
      <c r="N93" s="31">
        <v>45132</v>
      </c>
      <c r="O93" t="s">
        <v>90</v>
      </c>
      <c r="P93">
        <v>92</v>
      </c>
    </row>
    <row r="94" spans="1:17" x14ac:dyDescent="0.25">
      <c r="A94" t="s">
        <v>79</v>
      </c>
      <c r="B94">
        <v>0.184</v>
      </c>
      <c r="C94">
        <v>1.1399999999999999</v>
      </c>
      <c r="E94" s="1">
        <f>AVERAGE(C94:C95)</f>
        <v>1.1399999999999999</v>
      </c>
      <c r="F94" s="7">
        <f t="shared" si="4"/>
        <v>0</v>
      </c>
      <c r="G94" s="2">
        <f>AVERAGE(F94:F95)</f>
        <v>0</v>
      </c>
      <c r="H94" s="2">
        <f>STDEV(B94:B95)/AVERAGE(B94:B95)*100</f>
        <v>0</v>
      </c>
      <c r="I94" t="str">
        <f>IF(OR(H94&gt;15,(AND(H94&gt;10,E94&gt;0.25))),"RERUN","")</f>
        <v/>
      </c>
      <c r="J94" t="str">
        <f>IF(E94&gt;2, "DILUTE","")</f>
        <v/>
      </c>
      <c r="K94" t="str">
        <f t="shared" si="5"/>
        <v/>
      </c>
      <c r="L94" t="s">
        <v>93</v>
      </c>
      <c r="N94" s="31">
        <v>45132</v>
      </c>
      <c r="O94" t="s">
        <v>90</v>
      </c>
      <c r="P94">
        <v>93</v>
      </c>
    </row>
    <row r="95" spans="1:17" x14ac:dyDescent="0.25">
      <c r="A95" t="s">
        <v>79</v>
      </c>
      <c r="B95">
        <v>0.184</v>
      </c>
      <c r="C95">
        <v>1.1399999999999999</v>
      </c>
      <c r="F95" s="7">
        <f t="shared" si="4"/>
        <v>0</v>
      </c>
      <c r="K95" t="str">
        <f t="shared" si="5"/>
        <v/>
      </c>
      <c r="L95" t="s">
        <v>93</v>
      </c>
      <c r="N95" s="31">
        <v>45132</v>
      </c>
      <c r="O95" t="s">
        <v>90</v>
      </c>
      <c r="P95">
        <v>94</v>
      </c>
    </row>
    <row r="96" spans="1:17" x14ac:dyDescent="0.25">
      <c r="A96" t="s">
        <v>80</v>
      </c>
      <c r="B96">
        <v>0.17799999999999999</v>
      </c>
      <c r="C96">
        <v>1.202</v>
      </c>
      <c r="E96" s="1">
        <f>AVERAGE(C96:C97)</f>
        <v>1.254</v>
      </c>
      <c r="F96" s="7">
        <f t="shared" si="4"/>
        <v>0</v>
      </c>
      <c r="G96" s="2">
        <f>AVERAGE(F96:F97)</f>
        <v>0</v>
      </c>
      <c r="H96" s="2">
        <f>STDEV(B96:B97)/AVERAGE(B96:B97)*100</f>
        <v>3.6679890666737256</v>
      </c>
      <c r="I96" t="str">
        <f>IF(OR(H96&gt;15,(AND(H96&gt;10,E96&gt;0.25))),"RERUN","")</f>
        <v/>
      </c>
      <c r="J96" t="str">
        <f>IF(E96&gt;2, "DILUTE","")</f>
        <v/>
      </c>
      <c r="K96" t="str">
        <f t="shared" si="5"/>
        <v/>
      </c>
      <c r="L96" t="s">
        <v>93</v>
      </c>
      <c r="N96" s="31">
        <v>45132</v>
      </c>
      <c r="O96" t="s">
        <v>90</v>
      </c>
      <c r="P96">
        <v>95</v>
      </c>
    </row>
    <row r="97" spans="1:18" x14ac:dyDescent="0.25">
      <c r="A97" t="s">
        <v>80</v>
      </c>
      <c r="B97">
        <v>0.16900000000000001</v>
      </c>
      <c r="C97">
        <v>1.306</v>
      </c>
      <c r="F97" s="7">
        <f t="shared" si="4"/>
        <v>0</v>
      </c>
      <c r="K97" t="str">
        <f t="shared" si="5"/>
        <v/>
      </c>
      <c r="L97" t="s">
        <v>93</v>
      </c>
      <c r="N97" s="31">
        <v>45132</v>
      </c>
      <c r="O97" t="s">
        <v>90</v>
      </c>
      <c r="P97">
        <v>96</v>
      </c>
      <c r="R97" s="1"/>
    </row>
    <row r="98" spans="1:18" x14ac:dyDescent="0.25">
      <c r="A98">
        <v>43</v>
      </c>
      <c r="B98">
        <v>0.86699999999999999</v>
      </c>
      <c r="C98">
        <v>1E-3</v>
      </c>
      <c r="E98" s="1">
        <f>AVERAGE(C98:C99)</f>
        <v>5.0000000000000001E-4</v>
      </c>
      <c r="F98" s="7">
        <f t="shared" ref="F98:F130" si="6">C98*D98</f>
        <v>0</v>
      </c>
      <c r="G98" s="2">
        <f>AVERAGE(F98:F99)</f>
        <v>0</v>
      </c>
      <c r="H98" s="2">
        <f>STDEV(B98:B99)/AVERAGE(B98:B99)*100</f>
        <v>8.1510868148305271E-2</v>
      </c>
      <c r="I98" t="str">
        <f>IF(OR(H98&gt;15,(AND(H98&gt;10,E98&gt;0.25))),"RERUN","")</f>
        <v/>
      </c>
      <c r="J98" t="str">
        <f>IF(E98&gt;2, "DILUTE","")</f>
        <v/>
      </c>
      <c r="K98" t="str">
        <f t="shared" ref="K98:K130" si="7">IF(C98&lt;0.04,"BDL","")</f>
        <v>BDL</v>
      </c>
      <c r="M98" t="s">
        <v>68</v>
      </c>
      <c r="N98" s="31">
        <v>45132</v>
      </c>
      <c r="O98" t="s">
        <v>90</v>
      </c>
      <c r="P98">
        <v>97</v>
      </c>
    </row>
    <row r="99" spans="1:18" x14ac:dyDescent="0.25">
      <c r="A99">
        <v>43</v>
      </c>
      <c r="B99">
        <v>0.86799999999999999</v>
      </c>
      <c r="C99">
        <v>0</v>
      </c>
      <c r="F99" s="7">
        <f t="shared" si="6"/>
        <v>0</v>
      </c>
      <c r="K99" t="str">
        <f t="shared" si="7"/>
        <v>BDL</v>
      </c>
      <c r="M99" t="s">
        <v>68</v>
      </c>
      <c r="N99" s="31">
        <v>45132</v>
      </c>
      <c r="O99" t="s">
        <v>90</v>
      </c>
      <c r="P99">
        <v>98</v>
      </c>
    </row>
    <row r="100" spans="1:18" x14ac:dyDescent="0.25">
      <c r="A100">
        <v>44</v>
      </c>
      <c r="B100">
        <v>0.84599999999999997</v>
      </c>
      <c r="C100">
        <v>5.0000000000000001E-3</v>
      </c>
      <c r="E100" s="1">
        <f>AVERAGE(C100:C101)</f>
        <v>6.0000000000000001E-3</v>
      </c>
      <c r="F100" s="7">
        <f t="shared" si="6"/>
        <v>0</v>
      </c>
      <c r="G100" s="2">
        <f>AVERAGE(F100:F101)</f>
        <v>0</v>
      </c>
      <c r="H100" s="2">
        <f>STDEV(B100:B101)/AVERAGE(B100:B101)*100</f>
        <v>0.58750711789980259</v>
      </c>
      <c r="I100" t="str">
        <f>IF(OR(H100&gt;15,(AND(H100&gt;10,E100&gt;0.25))),"RERUN","")</f>
        <v/>
      </c>
      <c r="J100" t="str">
        <f>IF(E100&gt;2, "DILUTE","")</f>
        <v/>
      </c>
      <c r="K100" t="str">
        <f t="shared" si="7"/>
        <v>BDL</v>
      </c>
      <c r="M100" t="s">
        <v>68</v>
      </c>
      <c r="N100" s="31">
        <v>45132</v>
      </c>
      <c r="O100" t="s">
        <v>90</v>
      </c>
      <c r="P100">
        <v>99</v>
      </c>
    </row>
    <row r="101" spans="1:18" x14ac:dyDescent="0.25">
      <c r="A101">
        <v>44</v>
      </c>
      <c r="B101">
        <v>0.83899999999999997</v>
      </c>
      <c r="C101">
        <v>7.0000000000000001E-3</v>
      </c>
      <c r="F101" s="7">
        <f t="shared" si="6"/>
        <v>0</v>
      </c>
      <c r="K101" t="str">
        <f t="shared" si="7"/>
        <v>BDL</v>
      </c>
      <c r="M101" t="s">
        <v>68</v>
      </c>
      <c r="N101" s="31">
        <v>45132</v>
      </c>
      <c r="O101" t="s">
        <v>90</v>
      </c>
      <c r="P101">
        <v>100</v>
      </c>
    </row>
    <row r="102" spans="1:18" x14ac:dyDescent="0.25">
      <c r="A102">
        <v>45</v>
      </c>
      <c r="B102">
        <v>0.8</v>
      </c>
      <c r="C102">
        <v>1.7000000000000001E-2</v>
      </c>
      <c r="E102" s="1">
        <f>AVERAGE(C102:C103)</f>
        <v>1.4500000000000001E-2</v>
      </c>
      <c r="F102" s="7">
        <f t="shared" si="6"/>
        <v>0</v>
      </c>
      <c r="G102" s="2">
        <f>AVERAGE(F102:F103)</f>
        <v>0</v>
      </c>
      <c r="H102" s="2">
        <f>STDEV(B102:B103)/AVERAGE(B102:B103)*100</f>
        <v>1.400211447894145</v>
      </c>
      <c r="I102" t="str">
        <f>IF(OR(H102&gt;15,(AND(H102&gt;10,E102&gt;0.25))),"RERUN","")</f>
        <v/>
      </c>
      <c r="J102" t="str">
        <f>IF(E102&gt;2, "DILUTE","")</f>
        <v/>
      </c>
      <c r="K102" t="str">
        <f t="shared" si="7"/>
        <v>BDL</v>
      </c>
      <c r="M102" t="s">
        <v>68</v>
      </c>
      <c r="N102" s="31">
        <v>45132</v>
      </c>
      <c r="O102" t="s">
        <v>90</v>
      </c>
      <c r="P102">
        <v>101</v>
      </c>
    </row>
    <row r="103" spans="1:18" x14ac:dyDescent="0.25">
      <c r="A103">
        <v>45</v>
      </c>
      <c r="B103">
        <v>0.81599999999999995</v>
      </c>
      <c r="C103">
        <v>1.2E-2</v>
      </c>
      <c r="F103" s="7">
        <f t="shared" si="6"/>
        <v>0</v>
      </c>
      <c r="K103" t="str">
        <f t="shared" si="7"/>
        <v>BDL</v>
      </c>
      <c r="M103" t="s">
        <v>68</v>
      </c>
      <c r="N103" s="31">
        <v>45132</v>
      </c>
      <c r="O103" t="s">
        <v>90</v>
      </c>
      <c r="P103">
        <v>102</v>
      </c>
    </row>
    <row r="104" spans="1:18" x14ac:dyDescent="0.25">
      <c r="A104">
        <v>46</v>
      </c>
      <c r="B104">
        <v>0.83499999999999996</v>
      </c>
      <c r="C104">
        <v>8.0000000000000002E-3</v>
      </c>
      <c r="E104" s="1">
        <f>AVERAGE(C104:C105)</f>
        <v>7.0000000000000001E-3</v>
      </c>
      <c r="F104" s="7">
        <f t="shared" si="6"/>
        <v>0</v>
      </c>
      <c r="G104" s="2">
        <f>AVERAGE(F104:F105)</f>
        <v>0</v>
      </c>
      <c r="H104" s="2">
        <f>STDEV(B104:B105)/AVERAGE(B104:B105)*100</f>
        <v>0.50628170490683644</v>
      </c>
      <c r="I104" t="str">
        <f>IF(OR(H104&gt;15,(AND(H104&gt;10,E104&gt;0.25))),"RERUN","")</f>
        <v/>
      </c>
      <c r="J104" t="str">
        <f>IF(E104&gt;2, "DILUTE","")</f>
        <v/>
      </c>
      <c r="K104" t="str">
        <f t="shared" si="7"/>
        <v>BDL</v>
      </c>
      <c r="M104" t="s">
        <v>68</v>
      </c>
      <c r="N104" s="31">
        <v>45132</v>
      </c>
      <c r="O104" t="s">
        <v>90</v>
      </c>
      <c r="P104">
        <v>103</v>
      </c>
    </row>
    <row r="105" spans="1:18" x14ac:dyDescent="0.25">
      <c r="A105">
        <v>46</v>
      </c>
      <c r="B105">
        <v>0.84099999999999997</v>
      </c>
      <c r="C105">
        <v>6.0000000000000001E-3</v>
      </c>
      <c r="F105" s="7">
        <f t="shared" si="6"/>
        <v>0</v>
      </c>
      <c r="K105" t="str">
        <f t="shared" si="7"/>
        <v>BDL</v>
      </c>
      <c r="M105" t="s">
        <v>68</v>
      </c>
      <c r="N105" s="31">
        <v>45132</v>
      </c>
      <c r="O105" t="s">
        <v>90</v>
      </c>
      <c r="P105">
        <v>104</v>
      </c>
    </row>
    <row r="106" spans="1:18" x14ac:dyDescent="0.25">
      <c r="A106">
        <v>47</v>
      </c>
      <c r="B106">
        <v>0.87</v>
      </c>
      <c r="C106">
        <v>0</v>
      </c>
      <c r="E106" s="1">
        <f>AVERAGE(C106:C107)</f>
        <v>0</v>
      </c>
      <c r="F106" s="7">
        <f t="shared" si="6"/>
        <v>0</v>
      </c>
      <c r="G106" s="2">
        <f>AVERAGE(F106:F107)</f>
        <v>0</v>
      </c>
      <c r="H106" s="2">
        <f>STDEV(B106:B107)/AVERAGE(B106:B107)*100</f>
        <v>1.048760770727339</v>
      </c>
      <c r="I106" t="str">
        <f>IF(OR(H106&gt;15,(AND(H106&gt;10,E106&gt;0.25))),"RERUN","")</f>
        <v/>
      </c>
      <c r="J106" t="str">
        <f>IF(E106&gt;2, "DILUTE","")</f>
        <v/>
      </c>
      <c r="K106" t="str">
        <f t="shared" si="7"/>
        <v>BDL</v>
      </c>
      <c r="M106" t="s">
        <v>68</v>
      </c>
      <c r="N106" s="31">
        <v>45132</v>
      </c>
      <c r="O106" t="s">
        <v>90</v>
      </c>
      <c r="P106">
        <v>105</v>
      </c>
    </row>
    <row r="107" spans="1:18" x14ac:dyDescent="0.25">
      <c r="A107">
        <v>47</v>
      </c>
      <c r="B107">
        <v>0.88300000000000001</v>
      </c>
      <c r="C107">
        <v>0</v>
      </c>
      <c r="F107" s="7">
        <f t="shared" si="6"/>
        <v>0</v>
      </c>
      <c r="K107" t="str">
        <f t="shared" si="7"/>
        <v>BDL</v>
      </c>
      <c r="M107" t="s">
        <v>68</v>
      </c>
      <c r="N107" s="31">
        <v>45132</v>
      </c>
      <c r="O107" t="s">
        <v>90</v>
      </c>
      <c r="P107">
        <v>106</v>
      </c>
    </row>
    <row r="108" spans="1:18" x14ac:dyDescent="0.25">
      <c r="A108">
        <v>48</v>
      </c>
      <c r="B108">
        <v>0.85799999999999998</v>
      </c>
      <c r="C108">
        <v>2E-3</v>
      </c>
      <c r="E108" s="1">
        <f>AVERAGE(C108:C109)</f>
        <v>5.0000000000000001E-3</v>
      </c>
      <c r="F108" s="7">
        <f t="shared" si="6"/>
        <v>0</v>
      </c>
      <c r="G108" s="2">
        <f>AVERAGE(F108:F109)</f>
        <v>0</v>
      </c>
      <c r="H108" s="2">
        <f>STDEV(B108:B109)/AVERAGE(B108:B109)*100</f>
        <v>2.0907947403505269</v>
      </c>
      <c r="I108" t="str">
        <f>IF(OR(H108&gt;15,(AND(H108&gt;10,E108&gt;0.25))),"RERUN","")</f>
        <v/>
      </c>
      <c r="J108" t="str">
        <f>IF(E108&gt;2, "DILUTE","")</f>
        <v/>
      </c>
      <c r="K108" t="str">
        <f t="shared" si="7"/>
        <v>BDL</v>
      </c>
      <c r="M108" t="s">
        <v>68</v>
      </c>
      <c r="N108" s="31">
        <v>45132</v>
      </c>
      <c r="O108" t="s">
        <v>90</v>
      </c>
      <c r="P108">
        <v>107</v>
      </c>
    </row>
    <row r="109" spans="1:18" x14ac:dyDescent="0.25">
      <c r="A109">
        <v>48</v>
      </c>
      <c r="B109">
        <v>0.83299999999999996</v>
      </c>
      <c r="C109">
        <v>8.0000000000000002E-3</v>
      </c>
      <c r="F109" s="7">
        <f t="shared" si="6"/>
        <v>0</v>
      </c>
      <c r="K109" t="str">
        <f t="shared" si="7"/>
        <v>BDL</v>
      </c>
      <c r="M109" t="s">
        <v>68</v>
      </c>
      <c r="N109" s="31">
        <v>45132</v>
      </c>
      <c r="O109" t="s">
        <v>90</v>
      </c>
      <c r="P109">
        <v>108</v>
      </c>
    </row>
    <row r="110" spans="1:18" x14ac:dyDescent="0.25">
      <c r="A110">
        <v>49</v>
      </c>
      <c r="B110">
        <v>0.77300000000000002</v>
      </c>
      <c r="C110">
        <v>2.5000000000000001E-2</v>
      </c>
      <c r="E110" s="1">
        <f>AVERAGE(C110:C111)</f>
        <v>1.8000000000000002E-2</v>
      </c>
      <c r="F110" s="7">
        <f t="shared" si="6"/>
        <v>0</v>
      </c>
      <c r="G110" s="2">
        <f>AVERAGE(F110:F111)</f>
        <v>0</v>
      </c>
      <c r="H110" s="2">
        <f>STDEV(B110:B111)/AVERAGE(B110:B111)*100</f>
        <v>4.4304936164570581</v>
      </c>
      <c r="I110" t="str">
        <f>IF(OR(H110&gt;15,(AND(H110&gt;10,E110&gt;0.25))),"RERUN","")</f>
        <v/>
      </c>
      <c r="J110" t="str">
        <f>IF(E110&gt;2, "DILUTE","")</f>
        <v/>
      </c>
      <c r="K110" t="str">
        <f t="shared" si="7"/>
        <v>BDL</v>
      </c>
      <c r="M110" t="s">
        <v>68</v>
      </c>
      <c r="N110" s="31">
        <v>45132</v>
      </c>
      <c r="O110" t="s">
        <v>90</v>
      </c>
      <c r="P110">
        <v>109</v>
      </c>
    </row>
    <row r="111" spans="1:18" x14ac:dyDescent="0.25">
      <c r="A111">
        <v>49</v>
      </c>
      <c r="B111">
        <v>0.82299999999999995</v>
      </c>
      <c r="C111">
        <v>1.0999999999999999E-2</v>
      </c>
      <c r="F111" s="7">
        <f t="shared" si="6"/>
        <v>0</v>
      </c>
      <c r="K111" t="str">
        <f t="shared" si="7"/>
        <v>BDL</v>
      </c>
      <c r="M111" t="s">
        <v>68</v>
      </c>
      <c r="N111" s="31">
        <v>45132</v>
      </c>
      <c r="O111" t="s">
        <v>90</v>
      </c>
      <c r="P111">
        <v>110</v>
      </c>
    </row>
    <row r="112" spans="1:18" x14ac:dyDescent="0.25">
      <c r="A112">
        <v>50</v>
      </c>
      <c r="B112">
        <v>0.82299999999999995</v>
      </c>
      <c r="C112">
        <v>1.0999999999999999E-2</v>
      </c>
      <c r="E112" s="1">
        <f>AVERAGE(C112:C113)</f>
        <v>1.7500000000000002E-2</v>
      </c>
      <c r="F112" s="7">
        <f t="shared" si="6"/>
        <v>0</v>
      </c>
      <c r="G112" s="2">
        <f>AVERAGE(F112:F113)</f>
        <v>0</v>
      </c>
      <c r="H112" s="2">
        <f>STDEV(B112:B113)/AVERAGE(B112:B113)*100</f>
        <v>4.3391649690846315</v>
      </c>
      <c r="I112" t="str">
        <f>IF(OR(H112&gt;15,(AND(H112&gt;10,E112&gt;0.25))),"RERUN","")</f>
        <v/>
      </c>
      <c r="J112" t="str">
        <f>IF(E112&gt;2, "DILUTE","")</f>
        <v/>
      </c>
      <c r="K112" t="str">
        <f t="shared" si="7"/>
        <v>BDL</v>
      </c>
      <c r="M112" t="s">
        <v>68</v>
      </c>
      <c r="N112" s="31">
        <v>45132</v>
      </c>
      <c r="O112" t="s">
        <v>90</v>
      </c>
      <c r="P112">
        <v>111</v>
      </c>
    </row>
    <row r="113" spans="1:16" x14ac:dyDescent="0.25">
      <c r="A113">
        <v>50</v>
      </c>
      <c r="B113">
        <v>0.77400000000000002</v>
      </c>
      <c r="C113">
        <v>2.4E-2</v>
      </c>
      <c r="F113" s="7">
        <f t="shared" si="6"/>
        <v>0</v>
      </c>
      <c r="K113" t="str">
        <f t="shared" si="7"/>
        <v>BDL</v>
      </c>
      <c r="M113" t="s">
        <v>68</v>
      </c>
      <c r="N113" s="31">
        <v>45132</v>
      </c>
      <c r="O113" t="s">
        <v>90</v>
      </c>
      <c r="P113">
        <v>112</v>
      </c>
    </row>
    <row r="114" spans="1:16" x14ac:dyDescent="0.25">
      <c r="A114">
        <v>51</v>
      </c>
      <c r="B114">
        <v>0.872</v>
      </c>
      <c r="C114">
        <v>0</v>
      </c>
      <c r="E114" s="1">
        <f>AVERAGE(C114:C115)</f>
        <v>0</v>
      </c>
      <c r="F114" s="7">
        <f t="shared" si="6"/>
        <v>0</v>
      </c>
      <c r="G114" s="2">
        <f>AVERAGE(F114:F115)</f>
        <v>0</v>
      </c>
      <c r="H114" s="2">
        <f>STDEV(B114:B115)/AVERAGE(B114:B115)*100</f>
        <v>1.9197469172485473</v>
      </c>
      <c r="I114" t="str">
        <f>IF(OR(H114&gt;15,(AND(H114&gt;10,E114&gt;0.25))),"RERUN","")</f>
        <v/>
      </c>
      <c r="J114" t="str">
        <f>IF(E114&gt;2, "DILUTE","")</f>
        <v/>
      </c>
      <c r="K114" t="str">
        <f t="shared" si="7"/>
        <v>BDL</v>
      </c>
      <c r="M114" t="s">
        <v>68</v>
      </c>
      <c r="N114" s="31">
        <v>45132</v>
      </c>
      <c r="O114" t="s">
        <v>90</v>
      </c>
      <c r="P114">
        <v>113</v>
      </c>
    </row>
    <row r="115" spans="1:16" x14ac:dyDescent="0.25">
      <c r="A115">
        <v>51</v>
      </c>
      <c r="B115">
        <v>0.89600000000000002</v>
      </c>
      <c r="C115">
        <v>0</v>
      </c>
      <c r="F115" s="7">
        <f t="shared" si="6"/>
        <v>0</v>
      </c>
      <c r="K115" t="str">
        <f t="shared" si="7"/>
        <v>BDL</v>
      </c>
      <c r="M115" t="s">
        <v>68</v>
      </c>
      <c r="N115" s="31">
        <v>45132</v>
      </c>
      <c r="O115" t="s">
        <v>90</v>
      </c>
      <c r="P115">
        <v>114</v>
      </c>
    </row>
    <row r="116" spans="1:16" x14ac:dyDescent="0.25">
      <c r="A116">
        <v>52</v>
      </c>
      <c r="B116">
        <v>0.85599999999999998</v>
      </c>
      <c r="C116">
        <v>3.0000000000000001E-3</v>
      </c>
      <c r="E116" s="1">
        <f>AVERAGE(C116:C117)</f>
        <v>1.5E-3</v>
      </c>
      <c r="F116" s="7">
        <f t="shared" si="6"/>
        <v>0</v>
      </c>
      <c r="G116" s="2">
        <f>AVERAGE(F116:F117)</f>
        <v>0</v>
      </c>
      <c r="H116" s="2">
        <f>STDEV(B116:B117)/AVERAGE(B116:B117)*100</f>
        <v>1.0657841339623335</v>
      </c>
      <c r="I116" t="str">
        <f>IF(OR(H116&gt;15,(AND(H116&gt;10,E116&gt;0.25))),"RERUN","")</f>
        <v/>
      </c>
      <c r="J116" t="str">
        <f>IF(E116&gt;2, "DILUTE","")</f>
        <v/>
      </c>
      <c r="K116" t="str">
        <f t="shared" si="7"/>
        <v>BDL</v>
      </c>
      <c r="M116" t="s">
        <v>68</v>
      </c>
      <c r="N116" s="31">
        <v>45132</v>
      </c>
      <c r="O116" t="s">
        <v>90</v>
      </c>
      <c r="P116">
        <v>115</v>
      </c>
    </row>
    <row r="117" spans="1:16" x14ac:dyDescent="0.25">
      <c r="A117">
        <v>52</v>
      </c>
      <c r="B117">
        <v>0.86899999999999999</v>
      </c>
      <c r="C117">
        <v>0</v>
      </c>
      <c r="F117" s="7">
        <f t="shared" si="6"/>
        <v>0</v>
      </c>
      <c r="K117" t="str">
        <f t="shared" si="7"/>
        <v>BDL</v>
      </c>
      <c r="M117" t="s">
        <v>68</v>
      </c>
      <c r="N117" s="31">
        <v>45132</v>
      </c>
      <c r="O117" t="s">
        <v>90</v>
      </c>
      <c r="P117">
        <v>116</v>
      </c>
    </row>
    <row r="118" spans="1:16" x14ac:dyDescent="0.25">
      <c r="A118">
        <v>53</v>
      </c>
      <c r="B118">
        <v>0.84299999999999997</v>
      </c>
      <c r="C118">
        <v>6.0000000000000001E-3</v>
      </c>
      <c r="E118" s="1">
        <f>AVERAGE(C118:C119)</f>
        <v>3.5000000000000001E-3</v>
      </c>
      <c r="F118" s="7">
        <f t="shared" si="6"/>
        <v>0</v>
      </c>
      <c r="G118" s="2">
        <f>AVERAGE(F118:F119)</f>
        <v>0</v>
      </c>
      <c r="H118" s="2">
        <f>STDEV(B118:B119)/AVERAGE(B118:B119)*100</f>
        <v>1.739805788508203</v>
      </c>
      <c r="I118" t="str">
        <f>IF(OR(H118&gt;15,(AND(H118&gt;10,E118&gt;0.25))),"RERUN","")</f>
        <v/>
      </c>
      <c r="J118" t="str">
        <f>IF(E118&gt;2, "DILUTE","")</f>
        <v/>
      </c>
      <c r="K118" t="str">
        <f t="shared" si="7"/>
        <v>BDL</v>
      </c>
      <c r="M118" t="s">
        <v>68</v>
      </c>
      <c r="N118" s="31">
        <v>45132</v>
      </c>
      <c r="O118" t="s">
        <v>90</v>
      </c>
      <c r="P118">
        <v>117</v>
      </c>
    </row>
    <row r="119" spans="1:16" x14ac:dyDescent="0.25">
      <c r="A119">
        <v>53</v>
      </c>
      <c r="B119">
        <v>0.86399999999999999</v>
      </c>
      <c r="C119">
        <v>1E-3</v>
      </c>
      <c r="F119" s="7">
        <f t="shared" si="6"/>
        <v>0</v>
      </c>
      <c r="K119" t="str">
        <f t="shared" si="7"/>
        <v>BDL</v>
      </c>
      <c r="M119" t="s">
        <v>68</v>
      </c>
      <c r="N119" s="31">
        <v>45132</v>
      </c>
      <c r="O119" t="s">
        <v>90</v>
      </c>
      <c r="P119">
        <v>118</v>
      </c>
    </row>
    <row r="120" spans="1:16" x14ac:dyDescent="0.25">
      <c r="A120">
        <v>54</v>
      </c>
      <c r="B120">
        <v>0.85099999999999998</v>
      </c>
      <c r="C120">
        <v>4.0000000000000001E-3</v>
      </c>
      <c r="E120" s="1">
        <f>AVERAGE(C120:C121)</f>
        <v>3.0000000000000001E-3</v>
      </c>
      <c r="F120" s="7">
        <f t="shared" si="6"/>
        <v>0</v>
      </c>
      <c r="G120" s="2">
        <f>AVERAGE(F120:F121)</f>
        <v>0</v>
      </c>
      <c r="H120" s="2">
        <f>STDEV(B120:B121)/AVERAGE(B120:B121)*100</f>
        <v>0.74388790539788829</v>
      </c>
      <c r="I120" t="str">
        <f>IF(OR(H120&gt;15,(AND(H120&gt;10,E120&gt;0.25))),"RERUN","")</f>
        <v/>
      </c>
      <c r="J120" t="str">
        <f>IF(E120&gt;2, "DILUTE","")</f>
        <v/>
      </c>
      <c r="K120" t="str">
        <f t="shared" si="7"/>
        <v>BDL</v>
      </c>
      <c r="M120" t="s">
        <v>68</v>
      </c>
      <c r="N120" s="31">
        <v>45132</v>
      </c>
      <c r="O120" t="s">
        <v>90</v>
      </c>
      <c r="P120">
        <v>119</v>
      </c>
    </row>
    <row r="121" spans="1:16" x14ac:dyDescent="0.25">
      <c r="A121">
        <v>54</v>
      </c>
      <c r="B121">
        <v>0.86</v>
      </c>
      <c r="C121">
        <v>2E-3</v>
      </c>
      <c r="F121" s="7">
        <f t="shared" si="6"/>
        <v>0</v>
      </c>
      <c r="K121" t="str">
        <f t="shared" si="7"/>
        <v>BDL</v>
      </c>
      <c r="M121" t="s">
        <v>68</v>
      </c>
      <c r="N121" s="31">
        <v>45132</v>
      </c>
      <c r="O121" t="s">
        <v>90</v>
      </c>
      <c r="P121">
        <v>120</v>
      </c>
    </row>
    <row r="122" spans="1:16" x14ac:dyDescent="0.25">
      <c r="A122">
        <v>55</v>
      </c>
      <c r="B122">
        <v>0.9</v>
      </c>
      <c r="C122">
        <v>0</v>
      </c>
      <c r="E122" s="1">
        <f>AVERAGE(C122:C123)</f>
        <v>0</v>
      </c>
      <c r="F122" s="7">
        <f t="shared" si="6"/>
        <v>0</v>
      </c>
      <c r="G122" s="2">
        <f>AVERAGE(F122:F123)</f>
        <v>0</v>
      </c>
      <c r="H122" s="2">
        <f>STDEV(B122:B123)/AVERAGE(B122:B123)*100</f>
        <v>2.5596625563313959</v>
      </c>
      <c r="I122" t="str">
        <f>IF(OR(H122&gt;15,(AND(H122&gt;10,E122&gt;0.25))),"RERUN","")</f>
        <v/>
      </c>
      <c r="J122" t="str">
        <f>IF(E122&gt;2, "DILUTE","")</f>
        <v/>
      </c>
      <c r="K122" t="str">
        <f t="shared" si="7"/>
        <v>BDL</v>
      </c>
      <c r="M122" t="s">
        <v>68</v>
      </c>
      <c r="N122" s="31">
        <v>45132</v>
      </c>
      <c r="O122" t="s">
        <v>90</v>
      </c>
      <c r="P122">
        <v>121</v>
      </c>
    </row>
    <row r="123" spans="1:16" x14ac:dyDescent="0.25">
      <c r="A123">
        <v>55</v>
      </c>
      <c r="B123">
        <v>0.86799999999999999</v>
      </c>
      <c r="C123">
        <v>0</v>
      </c>
      <c r="F123" s="7">
        <f t="shared" si="6"/>
        <v>0</v>
      </c>
      <c r="K123" t="str">
        <f t="shared" si="7"/>
        <v>BDL</v>
      </c>
      <c r="M123" t="s">
        <v>68</v>
      </c>
      <c r="N123" s="31">
        <v>45132</v>
      </c>
      <c r="O123" t="s">
        <v>90</v>
      </c>
      <c r="P123">
        <v>122</v>
      </c>
    </row>
    <row r="124" spans="1:16" x14ac:dyDescent="0.25">
      <c r="A124">
        <v>56</v>
      </c>
      <c r="B124">
        <v>0.61899999999999999</v>
      </c>
      <c r="C124">
        <v>8.8999999999999996E-2</v>
      </c>
      <c r="E124" s="1">
        <f>AVERAGE(C124:C125)</f>
        <v>7.7499999999999999E-2</v>
      </c>
      <c r="F124" s="7">
        <f t="shared" si="6"/>
        <v>0</v>
      </c>
      <c r="G124" s="2">
        <f>AVERAGE(F124:F125)</f>
        <v>0</v>
      </c>
      <c r="H124" s="2">
        <f>STDEV(B124:B125)/AVERAGE(B124:B125)*100</f>
        <v>4.9602190418386085</v>
      </c>
      <c r="I124" t="str">
        <f>IF(OR(H124&gt;15,(AND(H124&gt;10,E124&gt;0.25))),"RERUN","")</f>
        <v/>
      </c>
      <c r="J124" t="str">
        <f>IF(E124&gt;2, "DILUTE","")</f>
        <v/>
      </c>
      <c r="K124" t="str">
        <f t="shared" si="7"/>
        <v/>
      </c>
      <c r="M124" t="s">
        <v>68</v>
      </c>
      <c r="N124" s="31">
        <v>45132</v>
      </c>
      <c r="O124" t="s">
        <v>90</v>
      </c>
      <c r="P124">
        <v>123</v>
      </c>
    </row>
    <row r="125" spans="1:16" x14ac:dyDescent="0.25">
      <c r="A125">
        <v>56</v>
      </c>
      <c r="B125">
        <v>0.66400000000000003</v>
      </c>
      <c r="C125">
        <v>6.6000000000000003E-2</v>
      </c>
      <c r="F125" s="7">
        <f t="shared" si="6"/>
        <v>0</v>
      </c>
      <c r="K125" t="str">
        <f t="shared" si="7"/>
        <v/>
      </c>
      <c r="M125" t="s">
        <v>68</v>
      </c>
      <c r="N125" s="31">
        <v>45132</v>
      </c>
      <c r="O125" t="s">
        <v>90</v>
      </c>
      <c r="P125">
        <v>124</v>
      </c>
    </row>
    <row r="126" spans="1:16" x14ac:dyDescent="0.25">
      <c r="A126">
        <v>57</v>
      </c>
      <c r="B126">
        <v>0.76500000000000001</v>
      </c>
      <c r="C126">
        <v>2.7E-2</v>
      </c>
      <c r="E126" s="1">
        <f>AVERAGE(C126:C127)</f>
        <v>3.4500000000000003E-2</v>
      </c>
      <c r="F126" s="7">
        <f t="shared" si="6"/>
        <v>0</v>
      </c>
      <c r="G126" s="2">
        <f>AVERAGE(F126:F127)</f>
        <v>0</v>
      </c>
      <c r="H126" s="2">
        <f>STDEV(B126:B127)/AVERAGE(B126:B127)*100</f>
        <v>4.1874425803779429</v>
      </c>
      <c r="I126" t="str">
        <f>IF(OR(H126&gt;15,(AND(H126&gt;10,E126&gt;0.25))),"RERUN","")</f>
        <v/>
      </c>
      <c r="J126" t="str">
        <f>IF(E126&gt;2, "DILUTE","")</f>
        <v/>
      </c>
      <c r="K126" t="str">
        <f t="shared" si="7"/>
        <v>BDL</v>
      </c>
      <c r="M126" t="s">
        <v>68</v>
      </c>
      <c r="N126" s="31">
        <v>45132</v>
      </c>
      <c r="O126" t="s">
        <v>90</v>
      </c>
      <c r="P126">
        <v>125</v>
      </c>
    </row>
    <row r="127" spans="1:16" x14ac:dyDescent="0.25">
      <c r="A127">
        <v>57</v>
      </c>
      <c r="B127">
        <v>0.72099999999999997</v>
      </c>
      <c r="C127">
        <v>4.2000000000000003E-2</v>
      </c>
      <c r="F127" s="7">
        <f t="shared" si="6"/>
        <v>0</v>
      </c>
      <c r="K127" t="str">
        <f t="shared" si="7"/>
        <v/>
      </c>
      <c r="M127" t="s">
        <v>68</v>
      </c>
      <c r="N127" s="31">
        <v>45132</v>
      </c>
      <c r="O127" t="s">
        <v>90</v>
      </c>
      <c r="P127">
        <v>126</v>
      </c>
    </row>
    <row r="128" spans="1:16" x14ac:dyDescent="0.25">
      <c r="A128">
        <v>58</v>
      </c>
      <c r="B128">
        <v>0.76400000000000001</v>
      </c>
      <c r="C128">
        <v>2.7E-2</v>
      </c>
      <c r="E128" s="1">
        <f>AVERAGE(C128:C129)</f>
        <v>2.2499999999999999E-2</v>
      </c>
      <c r="F128" s="7">
        <f t="shared" si="6"/>
        <v>0</v>
      </c>
      <c r="G128" s="2">
        <f>AVERAGE(F128:F129)</f>
        <v>0</v>
      </c>
      <c r="H128" s="2">
        <f>STDEV(B128:B129)/AVERAGE(B128:B129)*100</f>
        <v>2.9896891453114787</v>
      </c>
      <c r="I128" t="str">
        <f>IF(OR(H128&gt;15,(AND(H128&gt;10,E128&gt;0.25))),"RERUN","")</f>
        <v/>
      </c>
      <c r="J128" t="str">
        <f>IF(E128&gt;2, "DILUTE","")</f>
        <v/>
      </c>
      <c r="K128" t="str">
        <f t="shared" si="7"/>
        <v>BDL</v>
      </c>
      <c r="M128" t="s">
        <v>68</v>
      </c>
      <c r="N128" s="31">
        <v>45132</v>
      </c>
      <c r="O128" t="s">
        <v>90</v>
      </c>
      <c r="P128">
        <v>127</v>
      </c>
    </row>
    <row r="129" spans="1:16" x14ac:dyDescent="0.25">
      <c r="A129">
        <v>58</v>
      </c>
      <c r="B129">
        <v>0.79700000000000004</v>
      </c>
      <c r="C129">
        <v>1.7999999999999999E-2</v>
      </c>
      <c r="F129" s="7">
        <f t="shared" si="6"/>
        <v>0</v>
      </c>
      <c r="K129" t="str">
        <f t="shared" si="7"/>
        <v>BDL</v>
      </c>
      <c r="M129" t="s">
        <v>68</v>
      </c>
      <c r="N129" s="31">
        <v>45132</v>
      </c>
      <c r="O129" t="s">
        <v>90</v>
      </c>
      <c r="P129">
        <v>128</v>
      </c>
    </row>
    <row r="130" spans="1:16" x14ac:dyDescent="0.25">
      <c r="A130">
        <v>59</v>
      </c>
      <c r="B130">
        <v>0.72</v>
      </c>
      <c r="C130">
        <v>4.2999999999999997E-2</v>
      </c>
      <c r="E130" s="1">
        <f>AVERAGE(C130:C131)</f>
        <v>4.2499999999999996E-2</v>
      </c>
      <c r="F130" s="7">
        <f t="shared" si="6"/>
        <v>0</v>
      </c>
      <c r="G130" s="2">
        <f>AVERAGE(F130:F131)</f>
        <v>0</v>
      </c>
      <c r="H130" s="2">
        <f>STDEV(B130:B131)/AVERAGE(B130:B131)*100</f>
        <v>0.29401529363266038</v>
      </c>
      <c r="I130" t="str">
        <f>IF(OR(H130&gt;15,(AND(H130&gt;10,E130&gt;0.25))),"RERUN","")</f>
        <v/>
      </c>
      <c r="J130" t="str">
        <f>IF(E130&gt;2, "DILUTE","")</f>
        <v/>
      </c>
      <c r="K130" t="str">
        <f t="shared" si="7"/>
        <v/>
      </c>
      <c r="M130" t="s">
        <v>68</v>
      </c>
      <c r="N130" s="31">
        <v>45132</v>
      </c>
      <c r="O130" t="s">
        <v>90</v>
      </c>
      <c r="P130">
        <v>129</v>
      </c>
    </row>
    <row r="131" spans="1:16" x14ac:dyDescent="0.25">
      <c r="A131">
        <v>59</v>
      </c>
      <c r="B131">
        <v>0.72299999999999998</v>
      </c>
      <c r="C131">
        <v>4.2000000000000003E-2</v>
      </c>
      <c r="F131" s="7">
        <f t="shared" ref="F131:F194" si="8">C131*D131</f>
        <v>0</v>
      </c>
      <c r="K131" t="str">
        <f t="shared" ref="K131:K194" si="9">IF(C131&lt;0.04,"BDL","")</f>
        <v/>
      </c>
      <c r="M131" t="s">
        <v>68</v>
      </c>
      <c r="N131" s="31">
        <v>45132</v>
      </c>
      <c r="O131" t="s">
        <v>90</v>
      </c>
      <c r="P131">
        <v>130</v>
      </c>
    </row>
    <row r="132" spans="1:16" x14ac:dyDescent="0.25">
      <c r="A132">
        <v>60</v>
      </c>
      <c r="B132">
        <v>0.73199999999999998</v>
      </c>
      <c r="C132">
        <v>3.7999999999999999E-2</v>
      </c>
      <c r="E132" s="1">
        <f>AVERAGE(C132:C133)</f>
        <v>3.3500000000000002E-2</v>
      </c>
      <c r="F132" s="7">
        <f t="shared" si="8"/>
        <v>0</v>
      </c>
      <c r="G132" s="2">
        <f>AVERAGE(F132:F133)</f>
        <v>0</v>
      </c>
      <c r="H132" s="2">
        <f>STDEV(B132:B133)/AVERAGE(B132:B133)*100</f>
        <v>2.4677552095101012</v>
      </c>
      <c r="I132" t="str">
        <f>IF(OR(H132&gt;15,(AND(H132&gt;10,E132&gt;0.25))),"RERUN","")</f>
        <v/>
      </c>
      <c r="J132" t="str">
        <f>IF(E132&gt;2, "DILUTE","")</f>
        <v/>
      </c>
      <c r="K132" t="str">
        <f t="shared" si="9"/>
        <v>BDL</v>
      </c>
      <c r="M132" t="s">
        <v>68</v>
      </c>
      <c r="N132" s="31">
        <v>45132</v>
      </c>
      <c r="O132" t="s">
        <v>90</v>
      </c>
      <c r="P132">
        <v>131</v>
      </c>
    </row>
    <row r="133" spans="1:16" x14ac:dyDescent="0.25">
      <c r="A133">
        <v>60</v>
      </c>
      <c r="B133">
        <v>0.75800000000000001</v>
      </c>
      <c r="C133">
        <v>2.9000000000000001E-2</v>
      </c>
      <c r="F133" s="7">
        <f t="shared" si="8"/>
        <v>0</v>
      </c>
      <c r="K133" t="str">
        <f t="shared" si="9"/>
        <v>BDL</v>
      </c>
      <c r="M133" t="s">
        <v>68</v>
      </c>
      <c r="N133" s="31">
        <v>45132</v>
      </c>
      <c r="O133" t="s">
        <v>90</v>
      </c>
      <c r="P133">
        <v>132</v>
      </c>
    </row>
    <row r="134" spans="1:16" x14ac:dyDescent="0.25">
      <c r="A134">
        <v>61</v>
      </c>
      <c r="B134">
        <v>0.443</v>
      </c>
      <c r="C134">
        <v>0.23200000000000001</v>
      </c>
      <c r="E134" s="1">
        <f>AVERAGE(C134:C135)</f>
        <v>0.22700000000000001</v>
      </c>
      <c r="F134" s="7">
        <f t="shared" si="8"/>
        <v>0</v>
      </c>
      <c r="G134" s="2">
        <f>AVERAGE(F134:F135)</f>
        <v>0</v>
      </c>
      <c r="H134" s="2">
        <f>STDEV(B134:B135)/AVERAGE(B134:B135)*100</f>
        <v>1.265515492056462</v>
      </c>
      <c r="I134" t="str">
        <f>IF(OR(H134&gt;15,(AND(H134&gt;10,E134&gt;0.25))),"RERUN","")</f>
        <v/>
      </c>
      <c r="J134" t="str">
        <f>IF(E134&gt;2, "DILUTE","")</f>
        <v/>
      </c>
      <c r="K134" t="str">
        <f t="shared" si="9"/>
        <v/>
      </c>
      <c r="M134" t="s">
        <v>68</v>
      </c>
      <c r="N134" s="31">
        <v>45132</v>
      </c>
      <c r="O134" t="s">
        <v>90</v>
      </c>
      <c r="P134">
        <v>133</v>
      </c>
    </row>
    <row r="135" spans="1:16" x14ac:dyDescent="0.25">
      <c r="A135">
        <v>61</v>
      </c>
      <c r="B135">
        <v>0.45100000000000001</v>
      </c>
      <c r="C135">
        <v>0.222</v>
      </c>
      <c r="F135" s="7">
        <f t="shared" si="8"/>
        <v>0</v>
      </c>
      <c r="K135" t="str">
        <f t="shared" si="9"/>
        <v/>
      </c>
      <c r="M135" t="s">
        <v>68</v>
      </c>
      <c r="N135" s="31">
        <v>45132</v>
      </c>
      <c r="O135" t="s">
        <v>90</v>
      </c>
      <c r="P135">
        <v>134</v>
      </c>
    </row>
    <row r="136" spans="1:16" x14ac:dyDescent="0.25">
      <c r="A136">
        <v>62</v>
      </c>
      <c r="B136">
        <v>0.58099999999999996</v>
      </c>
      <c r="C136">
        <v>0.111</v>
      </c>
      <c r="E136" s="1">
        <f>AVERAGE(C136:C137)</f>
        <v>9.5500000000000002E-2</v>
      </c>
      <c r="F136" s="7">
        <f t="shared" si="8"/>
        <v>0</v>
      </c>
      <c r="G136" s="2">
        <f>AVERAGE(F136:F137)</f>
        <v>0</v>
      </c>
      <c r="H136" s="2">
        <f>STDEV(B136:B137)/AVERAGE(B136:B137)*100</f>
        <v>6.3912691808151427</v>
      </c>
      <c r="I136" t="str">
        <f>IF(OR(H136&gt;15,(AND(H136&gt;10,E136&gt;0.25))),"RERUN","")</f>
        <v/>
      </c>
      <c r="J136" t="str">
        <f>IF(E136&gt;2, "DILUTE","")</f>
        <v/>
      </c>
      <c r="K136" t="str">
        <f t="shared" si="9"/>
        <v/>
      </c>
      <c r="M136" t="s">
        <v>68</v>
      </c>
      <c r="N136" s="31">
        <v>45132</v>
      </c>
      <c r="O136" t="s">
        <v>90</v>
      </c>
      <c r="P136">
        <v>135</v>
      </c>
    </row>
    <row r="137" spans="1:16" x14ac:dyDescent="0.25">
      <c r="A137">
        <v>62</v>
      </c>
      <c r="B137">
        <v>0.63600000000000001</v>
      </c>
      <c r="C137">
        <v>0.08</v>
      </c>
      <c r="F137" s="7">
        <f t="shared" si="8"/>
        <v>0</v>
      </c>
      <c r="K137" t="str">
        <f t="shared" si="9"/>
        <v/>
      </c>
      <c r="M137" t="s">
        <v>68</v>
      </c>
      <c r="N137" s="31">
        <v>45132</v>
      </c>
      <c r="O137" t="s">
        <v>90</v>
      </c>
      <c r="P137">
        <v>136</v>
      </c>
    </row>
    <row r="138" spans="1:16" x14ac:dyDescent="0.25">
      <c r="A138">
        <v>63</v>
      </c>
      <c r="B138">
        <v>0.86399999999999999</v>
      </c>
      <c r="C138">
        <v>1E-3</v>
      </c>
      <c r="E138" s="1">
        <f>AVERAGE(C138:C139)</f>
        <v>5.0000000000000001E-4</v>
      </c>
      <c r="F138" s="7">
        <f t="shared" si="8"/>
        <v>0</v>
      </c>
      <c r="G138" s="2">
        <f>AVERAGE(F138:F139)</f>
        <v>0</v>
      </c>
      <c r="H138" s="2">
        <f>STDEV(B138:B139)/AVERAGE(B138:B139)*100</f>
        <v>1.7778684784118925</v>
      </c>
      <c r="I138" t="str">
        <f>IF(OR(H138&gt;15,(AND(H138&gt;10,E138&gt;0.25))),"RERUN","")</f>
        <v/>
      </c>
      <c r="J138" t="str">
        <f>IF(E138&gt;2, "DILUTE","")</f>
        <v/>
      </c>
      <c r="K138" t="str">
        <f t="shared" si="9"/>
        <v>BDL</v>
      </c>
      <c r="M138" t="s">
        <v>68</v>
      </c>
      <c r="N138" s="31">
        <v>45132</v>
      </c>
      <c r="O138" t="s">
        <v>90</v>
      </c>
      <c r="P138">
        <v>137</v>
      </c>
    </row>
    <row r="139" spans="1:16" x14ac:dyDescent="0.25">
      <c r="A139">
        <v>63</v>
      </c>
      <c r="B139">
        <v>0.88600000000000001</v>
      </c>
      <c r="C139">
        <v>0</v>
      </c>
      <c r="F139" s="7">
        <f t="shared" si="8"/>
        <v>0</v>
      </c>
      <c r="K139" t="str">
        <f t="shared" si="9"/>
        <v>BDL</v>
      </c>
      <c r="M139" t="s">
        <v>68</v>
      </c>
      <c r="N139" s="31">
        <v>45132</v>
      </c>
      <c r="O139" t="s">
        <v>90</v>
      </c>
      <c r="P139">
        <v>138</v>
      </c>
    </row>
    <row r="140" spans="1:16" x14ac:dyDescent="0.25">
      <c r="A140">
        <v>64</v>
      </c>
      <c r="B140">
        <v>0.86599999999999999</v>
      </c>
      <c r="C140">
        <v>1E-3</v>
      </c>
      <c r="E140" s="1">
        <f>AVERAGE(C140:C141)</f>
        <v>5.0000000000000001E-4</v>
      </c>
      <c r="F140" s="7">
        <f t="shared" si="8"/>
        <v>0</v>
      </c>
      <c r="G140" s="2">
        <f>AVERAGE(F140:F141)</f>
        <v>0</v>
      </c>
      <c r="H140" s="2">
        <f>STDEV(B140:B141)/AVERAGE(B140:B141)*100</f>
        <v>2.3289150090187274</v>
      </c>
      <c r="I140" t="str">
        <f>IF(OR(H140&gt;15,(AND(H140&gt;10,E140&gt;0.25))),"RERUN","")</f>
        <v/>
      </c>
      <c r="J140" t="str">
        <f>IF(E140&gt;2, "DILUTE","")</f>
        <v/>
      </c>
      <c r="K140" t="str">
        <f t="shared" si="9"/>
        <v>BDL</v>
      </c>
      <c r="M140" t="s">
        <v>68</v>
      </c>
      <c r="N140" s="31">
        <v>45132</v>
      </c>
      <c r="O140" t="s">
        <v>90</v>
      </c>
      <c r="P140">
        <v>139</v>
      </c>
    </row>
    <row r="141" spans="1:16" x14ac:dyDescent="0.25">
      <c r="A141">
        <v>64</v>
      </c>
      <c r="B141">
        <v>0.89500000000000002</v>
      </c>
      <c r="C141">
        <v>0</v>
      </c>
      <c r="F141" s="7">
        <f t="shared" si="8"/>
        <v>0</v>
      </c>
      <c r="K141" t="str">
        <f t="shared" si="9"/>
        <v>BDL</v>
      </c>
      <c r="M141" t="s">
        <v>68</v>
      </c>
      <c r="N141" s="31">
        <v>45132</v>
      </c>
      <c r="O141" t="s">
        <v>90</v>
      </c>
      <c r="P141">
        <v>140</v>
      </c>
    </row>
    <row r="142" spans="1:16" x14ac:dyDescent="0.25">
      <c r="A142">
        <v>65</v>
      </c>
      <c r="B142">
        <v>0.84199999999999997</v>
      </c>
      <c r="C142">
        <v>6.0000000000000001E-3</v>
      </c>
      <c r="E142" s="1">
        <f>AVERAGE(C142:C143)</f>
        <v>1.2500000000000001E-2</v>
      </c>
      <c r="F142" s="7">
        <f t="shared" si="8"/>
        <v>0</v>
      </c>
      <c r="G142" s="2">
        <f>AVERAGE(F142:F143)</f>
        <v>0</v>
      </c>
      <c r="H142" s="2">
        <f>STDEV(B142:B143)/AVERAGE(B142:B143)*100</f>
        <v>4.2383158750019305</v>
      </c>
      <c r="I142" t="str">
        <f>IF(OR(H142&gt;15,(AND(H142&gt;10,E142&gt;0.25))),"RERUN","")</f>
        <v/>
      </c>
      <c r="J142" t="str">
        <f>IF(E142&gt;2, "DILUTE","")</f>
        <v/>
      </c>
      <c r="K142" t="str">
        <f t="shared" si="9"/>
        <v>BDL</v>
      </c>
      <c r="M142" t="s">
        <v>68</v>
      </c>
      <c r="N142" s="31">
        <v>45132</v>
      </c>
      <c r="O142" t="s">
        <v>90</v>
      </c>
      <c r="P142">
        <v>141</v>
      </c>
    </row>
    <row r="143" spans="1:16" x14ac:dyDescent="0.25">
      <c r="A143">
        <v>65</v>
      </c>
      <c r="B143">
        <v>0.79300000000000004</v>
      </c>
      <c r="C143">
        <v>1.9E-2</v>
      </c>
      <c r="F143" s="7">
        <f t="shared" si="8"/>
        <v>0</v>
      </c>
      <c r="K143" t="str">
        <f t="shared" si="9"/>
        <v>BDL</v>
      </c>
      <c r="M143" t="s">
        <v>68</v>
      </c>
      <c r="N143" s="31">
        <v>45132</v>
      </c>
      <c r="O143" t="s">
        <v>90</v>
      </c>
      <c r="P143">
        <v>142</v>
      </c>
    </row>
    <row r="144" spans="1:16" x14ac:dyDescent="0.25">
      <c r="A144">
        <v>66</v>
      </c>
      <c r="B144">
        <v>0.81699999999999995</v>
      </c>
      <c r="C144">
        <v>1.2E-2</v>
      </c>
      <c r="E144" s="1">
        <f>AVERAGE(C144:C145)</f>
        <v>1.2E-2</v>
      </c>
      <c r="F144" s="7">
        <f t="shared" si="8"/>
        <v>0</v>
      </c>
      <c r="G144" s="2">
        <f>AVERAGE(F144:F145)</f>
        <v>0</v>
      </c>
      <c r="H144" s="2">
        <f>STDEV(B144:B145)/AVERAGE(B144:B145)*100</f>
        <v>8.6602177732583982E-2</v>
      </c>
      <c r="I144" t="str">
        <f>IF(OR(H144&gt;15,(AND(H144&gt;10,E144&gt;0.25))),"RERUN","")</f>
        <v/>
      </c>
      <c r="J144" t="str">
        <f>IF(E144&gt;2, "DILUTE","")</f>
        <v/>
      </c>
      <c r="K144" t="str">
        <f t="shared" si="9"/>
        <v>BDL</v>
      </c>
      <c r="M144" t="s">
        <v>68</v>
      </c>
      <c r="N144" s="31">
        <v>45132</v>
      </c>
      <c r="O144" t="s">
        <v>90</v>
      </c>
      <c r="P144">
        <v>143</v>
      </c>
    </row>
    <row r="145" spans="1:16" x14ac:dyDescent="0.25">
      <c r="A145">
        <v>66</v>
      </c>
      <c r="B145">
        <v>0.81599999999999995</v>
      </c>
      <c r="C145">
        <v>1.2E-2</v>
      </c>
      <c r="F145" s="7">
        <f t="shared" si="8"/>
        <v>0</v>
      </c>
      <c r="K145" t="str">
        <f t="shared" si="9"/>
        <v>BDL</v>
      </c>
      <c r="M145" t="s">
        <v>68</v>
      </c>
      <c r="N145" s="31">
        <v>45132</v>
      </c>
      <c r="O145" t="s">
        <v>90</v>
      </c>
      <c r="P145">
        <v>144</v>
      </c>
    </row>
    <row r="146" spans="1:16" x14ac:dyDescent="0.25">
      <c r="A146">
        <v>67</v>
      </c>
      <c r="B146">
        <v>0.79900000000000004</v>
      </c>
      <c r="C146">
        <v>1.7000000000000001E-2</v>
      </c>
      <c r="E146" s="1">
        <f>AVERAGE(C146:C147)</f>
        <v>1.7500000000000002E-2</v>
      </c>
      <c r="F146" s="7">
        <f t="shared" si="8"/>
        <v>0</v>
      </c>
      <c r="G146" s="2">
        <f>AVERAGE(F146:F147)</f>
        <v>0</v>
      </c>
      <c r="H146" s="2">
        <f>STDEV(B146:B147)/AVERAGE(B146:B147)*100</f>
        <v>0.17721974465828275</v>
      </c>
      <c r="I146" t="str">
        <f>IF(OR(H146&gt;15,(AND(H146&gt;10,E146&gt;0.25))),"RERUN","")</f>
        <v/>
      </c>
      <c r="J146" t="str">
        <f>IF(E146&gt;2, "DILUTE","")</f>
        <v/>
      </c>
      <c r="K146" t="str">
        <f t="shared" si="9"/>
        <v>BDL</v>
      </c>
      <c r="M146" t="s">
        <v>68</v>
      </c>
      <c r="N146" s="31">
        <v>45132</v>
      </c>
      <c r="O146" t="s">
        <v>90</v>
      </c>
      <c r="P146">
        <v>145</v>
      </c>
    </row>
    <row r="147" spans="1:16" x14ac:dyDescent="0.25">
      <c r="A147">
        <v>67</v>
      </c>
      <c r="B147">
        <v>0.79700000000000004</v>
      </c>
      <c r="C147">
        <v>1.7999999999999999E-2</v>
      </c>
      <c r="F147" s="7">
        <f t="shared" si="8"/>
        <v>0</v>
      </c>
      <c r="K147" t="str">
        <f t="shared" si="9"/>
        <v>BDL</v>
      </c>
      <c r="M147" t="s">
        <v>68</v>
      </c>
      <c r="N147" s="31">
        <v>45132</v>
      </c>
      <c r="O147" t="s">
        <v>90</v>
      </c>
      <c r="P147">
        <v>146</v>
      </c>
    </row>
    <row r="148" spans="1:16" x14ac:dyDescent="0.25">
      <c r="A148">
        <v>68</v>
      </c>
      <c r="B148">
        <v>0.61499999999999999</v>
      </c>
      <c r="C148">
        <v>9.0999999999999998E-2</v>
      </c>
      <c r="E148" s="1">
        <f>AVERAGE(C148:C149)</f>
        <v>7.85E-2</v>
      </c>
      <c r="F148" s="7">
        <f t="shared" si="8"/>
        <v>0</v>
      </c>
      <c r="G148" s="2">
        <f>AVERAGE(F148:F149)</f>
        <v>0</v>
      </c>
      <c r="H148" s="2">
        <f>STDEV(B148:B149)/AVERAGE(B148:B149)*100</f>
        <v>5.3116002342651507</v>
      </c>
      <c r="I148" t="str">
        <f>IF(OR(H148&gt;15,(AND(H148&gt;10,E148&gt;0.25))),"RERUN","")</f>
        <v/>
      </c>
      <c r="J148" t="str">
        <f>IF(E148&gt;2, "DILUTE","")</f>
        <v/>
      </c>
      <c r="K148" t="str">
        <f t="shared" si="9"/>
        <v/>
      </c>
      <c r="M148" t="s">
        <v>68</v>
      </c>
      <c r="N148" s="31">
        <v>45132</v>
      </c>
      <c r="O148" t="s">
        <v>90</v>
      </c>
      <c r="P148">
        <v>147</v>
      </c>
    </row>
    <row r="149" spans="1:16" x14ac:dyDescent="0.25">
      <c r="A149">
        <v>68</v>
      </c>
      <c r="B149">
        <v>0.66300000000000003</v>
      </c>
      <c r="C149">
        <v>6.6000000000000003E-2</v>
      </c>
      <c r="F149" s="7">
        <f t="shared" si="8"/>
        <v>0</v>
      </c>
      <c r="K149" t="str">
        <f t="shared" si="9"/>
        <v/>
      </c>
      <c r="M149" t="s">
        <v>68</v>
      </c>
      <c r="N149" s="31">
        <v>45132</v>
      </c>
      <c r="O149" t="s">
        <v>90</v>
      </c>
      <c r="P149">
        <v>148</v>
      </c>
    </row>
    <row r="150" spans="1:16" x14ac:dyDescent="0.25">
      <c r="A150">
        <v>69</v>
      </c>
      <c r="B150">
        <v>0.83399999999999996</v>
      </c>
      <c r="C150">
        <v>8.0000000000000002E-3</v>
      </c>
      <c r="E150" s="1">
        <f>AVERAGE(C150:C151)</f>
        <v>1.35E-2</v>
      </c>
      <c r="F150" s="7">
        <f t="shared" si="8"/>
        <v>0</v>
      </c>
      <c r="G150" s="2">
        <f>AVERAGE(F150:F151)</f>
        <v>0</v>
      </c>
      <c r="H150" s="2">
        <f>STDEV(B150:B151)/AVERAGE(B150:B151)*100</f>
        <v>3.7422266573564915</v>
      </c>
      <c r="I150" t="str">
        <f>IF(OR(H150&gt;15,(AND(H150&gt;10,E150&gt;0.25))),"RERUN","")</f>
        <v/>
      </c>
      <c r="J150" t="str">
        <f>IF(E150&gt;2, "DILUTE","")</f>
        <v/>
      </c>
      <c r="K150" t="str">
        <f t="shared" si="9"/>
        <v>BDL</v>
      </c>
      <c r="M150" t="s">
        <v>68</v>
      </c>
      <c r="N150" s="31">
        <v>45132</v>
      </c>
      <c r="O150" t="s">
        <v>90</v>
      </c>
      <c r="P150">
        <v>149</v>
      </c>
    </row>
    <row r="151" spans="1:16" x14ac:dyDescent="0.25">
      <c r="A151">
        <v>69</v>
      </c>
      <c r="B151">
        <v>0.79100000000000004</v>
      </c>
      <c r="C151">
        <v>1.9E-2</v>
      </c>
      <c r="F151" s="7">
        <f t="shared" si="8"/>
        <v>0</v>
      </c>
      <c r="K151" t="str">
        <f t="shared" si="9"/>
        <v>BDL</v>
      </c>
      <c r="M151" t="s">
        <v>68</v>
      </c>
      <c r="N151" s="31">
        <v>45132</v>
      </c>
      <c r="O151" t="s">
        <v>90</v>
      </c>
      <c r="P151">
        <v>150</v>
      </c>
    </row>
    <row r="152" spans="1:16" x14ac:dyDescent="0.25">
      <c r="A152">
        <v>70</v>
      </c>
      <c r="B152">
        <v>0.83299999999999996</v>
      </c>
      <c r="C152">
        <v>8.0000000000000002E-3</v>
      </c>
      <c r="E152" s="1">
        <f>AVERAGE(C152:C153)</f>
        <v>0.01</v>
      </c>
      <c r="F152" s="7">
        <f t="shared" si="8"/>
        <v>0</v>
      </c>
      <c r="G152" s="2">
        <f>AVERAGE(F152:F153)</f>
        <v>0</v>
      </c>
      <c r="H152" s="2">
        <f>STDEV(B152:B153)/AVERAGE(B152:B153)*100</f>
        <v>1.371358605937548</v>
      </c>
      <c r="I152" t="str">
        <f>IF(OR(H152&gt;15,(AND(H152&gt;10,E152&gt;0.25))),"RERUN","")</f>
        <v/>
      </c>
      <c r="J152" t="str">
        <f>IF(E152&gt;2, "DILUTE","")</f>
        <v/>
      </c>
      <c r="K152" t="str">
        <f t="shared" si="9"/>
        <v>BDL</v>
      </c>
      <c r="M152" t="s">
        <v>68</v>
      </c>
      <c r="N152" s="31">
        <v>45132</v>
      </c>
      <c r="O152" t="s">
        <v>90</v>
      </c>
      <c r="P152">
        <v>151</v>
      </c>
    </row>
    <row r="153" spans="1:16" x14ac:dyDescent="0.25">
      <c r="A153">
        <v>70</v>
      </c>
      <c r="B153">
        <v>0.81699999999999995</v>
      </c>
      <c r="C153">
        <v>1.2E-2</v>
      </c>
      <c r="F153" s="7">
        <f t="shared" si="8"/>
        <v>0</v>
      </c>
      <c r="K153" t="str">
        <f t="shared" si="9"/>
        <v>BDL</v>
      </c>
      <c r="M153" t="s">
        <v>68</v>
      </c>
      <c r="N153" s="31">
        <v>45132</v>
      </c>
      <c r="O153" t="s">
        <v>90</v>
      </c>
      <c r="P153">
        <v>152</v>
      </c>
    </row>
    <row r="154" spans="1:16" x14ac:dyDescent="0.25">
      <c r="A154">
        <v>71</v>
      </c>
      <c r="B154">
        <v>0.82</v>
      </c>
      <c r="C154">
        <v>1.0999999999999999E-2</v>
      </c>
      <c r="E154" s="1">
        <f>AVERAGE(C154:C155)</f>
        <v>8.0000000000000002E-3</v>
      </c>
      <c r="F154" s="7">
        <f t="shared" si="8"/>
        <v>0</v>
      </c>
      <c r="G154" s="2">
        <f>AVERAGE(F154:F155)</f>
        <v>0</v>
      </c>
      <c r="H154" s="2">
        <f>STDEV(B154:B155)/AVERAGE(B154:B155)*100</f>
        <v>2.2070559796939082</v>
      </c>
      <c r="I154" t="str">
        <f>IF(OR(H154&gt;15,(AND(H154&gt;10,E154&gt;0.25))),"RERUN","")</f>
        <v/>
      </c>
      <c r="J154" t="str">
        <f>IF(E154&gt;2, "DILUTE","")</f>
        <v/>
      </c>
      <c r="K154" t="str">
        <f t="shared" si="9"/>
        <v>BDL</v>
      </c>
      <c r="M154" t="s">
        <v>68</v>
      </c>
      <c r="N154" s="31">
        <v>45132</v>
      </c>
      <c r="O154" t="s">
        <v>90</v>
      </c>
      <c r="P154">
        <v>153</v>
      </c>
    </row>
    <row r="155" spans="1:16" x14ac:dyDescent="0.25">
      <c r="A155">
        <v>71</v>
      </c>
      <c r="B155">
        <v>0.84599999999999997</v>
      </c>
      <c r="C155">
        <v>5.0000000000000001E-3</v>
      </c>
      <c r="F155" s="7">
        <f t="shared" si="8"/>
        <v>0</v>
      </c>
      <c r="K155" t="str">
        <f t="shared" si="9"/>
        <v>BDL</v>
      </c>
      <c r="M155" t="s">
        <v>68</v>
      </c>
      <c r="N155" s="31">
        <v>45132</v>
      </c>
      <c r="O155" t="s">
        <v>90</v>
      </c>
      <c r="P155">
        <v>154</v>
      </c>
    </row>
    <row r="156" spans="1:16" x14ac:dyDescent="0.25">
      <c r="A156">
        <v>72</v>
      </c>
      <c r="B156">
        <v>0.76900000000000002</v>
      </c>
      <c r="C156">
        <v>2.5999999999999999E-2</v>
      </c>
      <c r="E156" s="1">
        <f>AVERAGE(C156:C157)</f>
        <v>3.4000000000000002E-2</v>
      </c>
      <c r="F156" s="7">
        <f t="shared" si="8"/>
        <v>0</v>
      </c>
      <c r="G156" s="2">
        <f>AVERAGE(F156:F157)</f>
        <v>0</v>
      </c>
      <c r="H156" s="2">
        <f>STDEV(B156:B157)/AVERAGE(B156:B157)*100</f>
        <v>4.3601758625443994</v>
      </c>
      <c r="I156" t="str">
        <f>IF(OR(H156&gt;15,(AND(H156&gt;10,E156&gt;0.25))),"RERUN","")</f>
        <v/>
      </c>
      <c r="J156" t="str">
        <f>IF(E156&gt;2, "DILUTE","")</f>
        <v/>
      </c>
      <c r="K156" t="str">
        <f t="shared" si="9"/>
        <v>BDL</v>
      </c>
      <c r="M156" t="s">
        <v>68</v>
      </c>
      <c r="N156" s="31">
        <v>45132</v>
      </c>
      <c r="O156" t="s">
        <v>90</v>
      </c>
      <c r="P156">
        <v>155</v>
      </c>
    </row>
    <row r="157" spans="1:16" x14ac:dyDescent="0.25">
      <c r="A157">
        <v>72</v>
      </c>
      <c r="B157">
        <v>0.72299999999999998</v>
      </c>
      <c r="C157">
        <v>4.2000000000000003E-2</v>
      </c>
      <c r="F157" s="7">
        <f t="shared" si="8"/>
        <v>0</v>
      </c>
      <c r="K157" t="str">
        <f t="shared" si="9"/>
        <v/>
      </c>
      <c r="M157" t="s">
        <v>68</v>
      </c>
      <c r="N157" s="31">
        <v>45132</v>
      </c>
      <c r="O157" t="s">
        <v>90</v>
      </c>
      <c r="P157">
        <v>156</v>
      </c>
    </row>
    <row r="158" spans="1:16" x14ac:dyDescent="0.25">
      <c r="A158">
        <v>73</v>
      </c>
      <c r="B158">
        <v>0.32800000000000001</v>
      </c>
      <c r="C158">
        <v>0.42799999999999999</v>
      </c>
      <c r="E158" s="1">
        <f>AVERAGE(C158:C159)</f>
        <v>0.41449999999999998</v>
      </c>
      <c r="F158" s="7">
        <f t="shared" si="8"/>
        <v>0</v>
      </c>
      <c r="G158" s="2">
        <f>AVERAGE(F158:F159)</f>
        <v>0</v>
      </c>
      <c r="H158" s="2">
        <f>STDEV(B158:B159)/AVERAGE(B158:B159)*100</f>
        <v>2.5405034054606519</v>
      </c>
      <c r="I158" t="str">
        <f>IF(OR(H158&gt;15,(AND(H158&gt;10,E158&gt;0.25))),"RERUN","")</f>
        <v/>
      </c>
      <c r="J158" t="str">
        <f>IF(E158&gt;2, "DILUTE","")</f>
        <v/>
      </c>
      <c r="K158" t="str">
        <f t="shared" si="9"/>
        <v/>
      </c>
      <c r="M158" t="s">
        <v>68</v>
      </c>
      <c r="N158" s="31">
        <v>45132</v>
      </c>
      <c r="O158" t="s">
        <v>90</v>
      </c>
      <c r="P158">
        <v>157</v>
      </c>
    </row>
    <row r="159" spans="1:16" x14ac:dyDescent="0.25">
      <c r="A159">
        <v>73</v>
      </c>
      <c r="B159">
        <v>0.34</v>
      </c>
      <c r="C159">
        <v>0.40100000000000002</v>
      </c>
      <c r="F159" s="7">
        <f t="shared" si="8"/>
        <v>0</v>
      </c>
      <c r="K159" t="str">
        <f t="shared" si="9"/>
        <v/>
      </c>
      <c r="M159" t="s">
        <v>68</v>
      </c>
      <c r="N159" s="31">
        <v>45132</v>
      </c>
      <c r="O159" t="s">
        <v>90</v>
      </c>
      <c r="P159">
        <v>158</v>
      </c>
    </row>
    <row r="160" spans="1:16" x14ac:dyDescent="0.25">
      <c r="A160">
        <v>74</v>
      </c>
      <c r="B160">
        <v>0.83499999999999996</v>
      </c>
      <c r="C160">
        <v>8.0000000000000002E-3</v>
      </c>
      <c r="E160" s="1">
        <f>AVERAGE(C160:C161)</f>
        <v>1.2999999999999999E-2</v>
      </c>
      <c r="F160" s="7">
        <f t="shared" si="8"/>
        <v>0</v>
      </c>
      <c r="G160" s="2">
        <f>AVERAGE(F160:F161)</f>
        <v>0</v>
      </c>
      <c r="H160" s="2">
        <f>STDEV(B160:B161)/AVERAGE(B160:B161)*100</f>
        <v>3.381626543994519</v>
      </c>
      <c r="I160" t="str">
        <f>IF(OR(H160&gt;15,(AND(H160&gt;10,E160&gt;0.25))),"RERUN","")</f>
        <v/>
      </c>
      <c r="J160" t="str">
        <f>IF(E160&gt;2, "DILUTE","")</f>
        <v/>
      </c>
      <c r="K160" t="str">
        <f t="shared" si="9"/>
        <v>BDL</v>
      </c>
      <c r="M160" t="s">
        <v>68</v>
      </c>
      <c r="N160" s="31">
        <v>45132</v>
      </c>
      <c r="O160" t="s">
        <v>90</v>
      </c>
      <c r="P160">
        <v>159</v>
      </c>
    </row>
    <row r="161" spans="1:17" x14ac:dyDescent="0.25">
      <c r="A161" s="3">
        <v>74</v>
      </c>
      <c r="B161" s="3">
        <v>0.79600000000000004</v>
      </c>
      <c r="C161" s="3">
        <v>1.7999999999999999E-2</v>
      </c>
      <c r="D161" s="6"/>
      <c r="E161" s="4"/>
      <c r="F161" s="40">
        <f t="shared" si="8"/>
        <v>0</v>
      </c>
      <c r="G161" s="15"/>
      <c r="H161" s="3"/>
      <c r="I161" s="3"/>
      <c r="J161" s="3"/>
      <c r="K161" s="3" t="str">
        <f t="shared" si="9"/>
        <v>BDL</v>
      </c>
      <c r="L161" s="3"/>
      <c r="M161" s="3" t="s">
        <v>68</v>
      </c>
      <c r="N161" s="33">
        <v>45132</v>
      </c>
      <c r="O161" s="3" t="s">
        <v>90</v>
      </c>
      <c r="P161" s="3">
        <v>160</v>
      </c>
      <c r="Q161" s="3"/>
    </row>
    <row r="162" spans="1:17" x14ac:dyDescent="0.25">
      <c r="A162">
        <v>75</v>
      </c>
      <c r="B162">
        <v>0.77100000000000002</v>
      </c>
      <c r="C162" s="1">
        <v>0</v>
      </c>
      <c r="E162" s="1">
        <f>AVERAGE(C162:C163)</f>
        <v>2.4353062863103278E-3</v>
      </c>
      <c r="F162" s="7">
        <f t="shared" si="8"/>
        <v>0</v>
      </c>
      <c r="G162" s="2">
        <f>AVERAGE(F162:F163)</f>
        <v>0</v>
      </c>
      <c r="H162" s="2">
        <f>STDEV(B162:B163)/AVERAGE(B162:B163)*100</f>
        <v>4.2511429730654209</v>
      </c>
      <c r="I162" t="str">
        <f>IF(OR(H162&gt;15,(AND(H162&gt;10,E162&gt;0.25))),"RERUN","")</f>
        <v/>
      </c>
      <c r="J162" t="str">
        <f>IF(E162&gt;2, "DILUTE","")</f>
        <v/>
      </c>
      <c r="K162" t="str">
        <f t="shared" si="9"/>
        <v>BDL</v>
      </c>
      <c r="M162" t="s">
        <v>68</v>
      </c>
      <c r="N162" s="31">
        <v>45188</v>
      </c>
      <c r="O162" t="s">
        <v>118</v>
      </c>
      <c r="P162">
        <v>161</v>
      </c>
    </row>
    <row r="163" spans="1:17" x14ac:dyDescent="0.25">
      <c r="A163">
        <v>75</v>
      </c>
      <c r="B163">
        <v>0.72599999999999998</v>
      </c>
      <c r="C163" s="1">
        <v>4.8706125726206556E-3</v>
      </c>
      <c r="F163" s="7">
        <f t="shared" si="8"/>
        <v>0</v>
      </c>
      <c r="K163" t="str">
        <f t="shared" si="9"/>
        <v>BDL</v>
      </c>
      <c r="M163" t="s">
        <v>68</v>
      </c>
      <c r="N163" s="31">
        <v>45188</v>
      </c>
      <c r="O163" t="s">
        <v>118</v>
      </c>
      <c r="P163">
        <v>162</v>
      </c>
    </row>
    <row r="164" spans="1:17" x14ac:dyDescent="0.25">
      <c r="A164">
        <v>76</v>
      </c>
      <c r="B164">
        <v>0.65500000000000003</v>
      </c>
      <c r="C164" s="1">
        <v>3.5674053343616043E-2</v>
      </c>
      <c r="E164" s="1">
        <f>AVERAGE(C164:C165)</f>
        <v>1.9430879834296946E-2</v>
      </c>
      <c r="F164" s="7">
        <f t="shared" si="8"/>
        <v>0</v>
      </c>
      <c r="G164" s="2">
        <f>AVERAGE(F164:F165)</f>
        <v>0</v>
      </c>
      <c r="H164" s="2">
        <f>STDEV(B164:B165)/AVERAGE(B164:B165)*100</f>
        <v>7.6581961861358891</v>
      </c>
      <c r="I164" t="str">
        <f>IF(OR(H164&gt;15,(AND(H164&gt;10,E164&gt;0.25))),"RERUN","")</f>
        <v/>
      </c>
      <c r="J164" t="str">
        <f>IF(E164&gt;2, "DILUTE","")</f>
        <v/>
      </c>
      <c r="K164" t="str">
        <f t="shared" si="9"/>
        <v>BDL</v>
      </c>
      <c r="M164" t="s">
        <v>68</v>
      </c>
      <c r="N164" s="31">
        <v>45188</v>
      </c>
      <c r="O164" t="s">
        <v>118</v>
      </c>
      <c r="P164">
        <v>163</v>
      </c>
    </row>
    <row r="165" spans="1:17" x14ac:dyDescent="0.25">
      <c r="A165">
        <v>76</v>
      </c>
      <c r="B165">
        <v>0.73</v>
      </c>
      <c r="C165" s="1">
        <v>3.1877063249778487E-3</v>
      </c>
      <c r="F165" s="7">
        <f t="shared" si="8"/>
        <v>0</v>
      </c>
      <c r="K165" t="str">
        <f t="shared" si="9"/>
        <v>BDL</v>
      </c>
      <c r="M165" t="s">
        <v>68</v>
      </c>
      <c r="N165" s="31">
        <v>45188</v>
      </c>
      <c r="O165" t="s">
        <v>118</v>
      </c>
      <c r="P165">
        <v>164</v>
      </c>
    </row>
    <row r="166" spans="1:17" x14ac:dyDescent="0.25">
      <c r="A166" s="34">
        <v>77</v>
      </c>
      <c r="B166" s="34">
        <v>0.78600000000000003</v>
      </c>
      <c r="C166" s="37">
        <v>0</v>
      </c>
      <c r="D166" s="36"/>
      <c r="E166" s="37">
        <f>AVERAGE(C166:C167)</f>
        <v>3.5142254700447122E-2</v>
      </c>
      <c r="F166" s="43">
        <f t="shared" si="8"/>
        <v>0</v>
      </c>
      <c r="G166" s="35">
        <f>AVERAGE(F166:F167)</f>
        <v>0</v>
      </c>
      <c r="H166" s="35">
        <f>STDEV(B166:B167)/AVERAGE(B166:B167)*100</f>
        <v>20.37949675035453</v>
      </c>
      <c r="I166" s="34" t="str">
        <f>IF(OR(H166&gt;15,(AND(H166&gt;10,E166&gt;0.25))),"RERUN","")</f>
        <v>RERUN</v>
      </c>
      <c r="J166" s="34" t="str">
        <f>IF(E166&gt;2, "DILUTE","")</f>
        <v/>
      </c>
      <c r="K166" s="34" t="str">
        <f t="shared" si="9"/>
        <v>BDL</v>
      </c>
      <c r="L166" s="34"/>
      <c r="M166" s="34" t="s">
        <v>68</v>
      </c>
      <c r="N166" s="42">
        <v>45188</v>
      </c>
      <c r="O166" s="34" t="s">
        <v>118</v>
      </c>
      <c r="P166" s="34">
        <v>165</v>
      </c>
    </row>
    <row r="167" spans="1:17" x14ac:dyDescent="0.25">
      <c r="A167" s="34">
        <v>77</v>
      </c>
      <c r="B167" s="34">
        <v>0.58799999999999997</v>
      </c>
      <c r="C167" s="37">
        <v>7.0284509400894243E-2</v>
      </c>
      <c r="D167" s="36"/>
      <c r="E167" s="37"/>
      <c r="F167" s="43">
        <f t="shared" si="8"/>
        <v>0</v>
      </c>
      <c r="G167" s="35"/>
      <c r="H167" s="34"/>
      <c r="I167" s="34"/>
      <c r="J167" s="34"/>
      <c r="K167" s="34" t="str">
        <f t="shared" si="9"/>
        <v/>
      </c>
      <c r="L167" s="34"/>
      <c r="M167" s="34" t="s">
        <v>68</v>
      </c>
      <c r="N167" s="42">
        <v>45188</v>
      </c>
      <c r="O167" s="34" t="s">
        <v>118</v>
      </c>
      <c r="P167" s="34">
        <v>166</v>
      </c>
    </row>
    <row r="168" spans="1:17" x14ac:dyDescent="0.25">
      <c r="A168" s="34">
        <v>78</v>
      </c>
      <c r="B168" s="34">
        <v>0.82399999999999995</v>
      </c>
      <c r="C168" s="37">
        <v>0</v>
      </c>
      <c r="D168" s="36"/>
      <c r="E168" s="37">
        <f>AVERAGE(C168:C169)</f>
        <v>1.5757876461627015E-2</v>
      </c>
      <c r="F168" s="43">
        <f t="shared" si="8"/>
        <v>0</v>
      </c>
      <c r="G168" s="35">
        <f>AVERAGE(F168:F169)</f>
        <v>0</v>
      </c>
      <c r="H168" s="35">
        <f>STDEV(B168:B169)/AVERAGE(B168:B169)*100</f>
        <v>15.206597444871944</v>
      </c>
      <c r="I168" s="34" t="str">
        <f>IF(OR(H168&gt;15,(AND(H168&gt;10,E168&gt;0.25))),"RERUN","")</f>
        <v>RERUN</v>
      </c>
      <c r="J168" s="34" t="str">
        <f>IF(E168&gt;2, "DILUTE","")</f>
        <v/>
      </c>
      <c r="K168" s="34" t="str">
        <f t="shared" si="9"/>
        <v>BDL</v>
      </c>
      <c r="L168" s="34"/>
      <c r="M168" s="34" t="s">
        <v>68</v>
      </c>
      <c r="N168" s="42">
        <v>45188</v>
      </c>
      <c r="O168" s="34" t="s">
        <v>118</v>
      </c>
      <c r="P168" s="34">
        <v>167</v>
      </c>
    </row>
    <row r="169" spans="1:17" x14ac:dyDescent="0.25">
      <c r="A169" s="34">
        <v>78</v>
      </c>
      <c r="B169" s="34">
        <v>0.66400000000000003</v>
      </c>
      <c r="C169" s="37">
        <v>3.151575292325403E-2</v>
      </c>
      <c r="D169" s="36"/>
      <c r="E169" s="37"/>
      <c r="F169" s="43">
        <f t="shared" si="8"/>
        <v>0</v>
      </c>
      <c r="G169" s="35"/>
      <c r="H169" s="34"/>
      <c r="I169" s="34"/>
      <c r="J169" s="34"/>
      <c r="K169" s="34" t="str">
        <f t="shared" si="9"/>
        <v>BDL</v>
      </c>
      <c r="L169" s="34"/>
      <c r="M169" s="34" t="s">
        <v>68</v>
      </c>
      <c r="N169" s="42">
        <v>45188</v>
      </c>
      <c r="O169" s="34" t="s">
        <v>118</v>
      </c>
      <c r="P169" s="34">
        <v>168</v>
      </c>
    </row>
    <row r="170" spans="1:17" x14ac:dyDescent="0.25">
      <c r="A170">
        <v>79</v>
      </c>
      <c r="B170">
        <v>0.61299999999999999</v>
      </c>
      <c r="C170" s="1">
        <v>5.6525682542636055E-2</v>
      </c>
      <c r="E170" s="1">
        <f>AVERAGE(C170:C171)</f>
        <v>4.6803914134459577E-2</v>
      </c>
      <c r="F170" s="7">
        <f t="shared" si="8"/>
        <v>0</v>
      </c>
      <c r="G170" s="2">
        <f>AVERAGE(F170:F171)</f>
        <v>0</v>
      </c>
      <c r="H170" s="2">
        <f>STDEV(B170:B171)/AVERAGE(B170:B171)*100</f>
        <v>4.3600260025731821</v>
      </c>
      <c r="I170" t="str">
        <f>IF(OR(H170&gt;15,(AND(H170&gt;10,E170&gt;0.25))),"RERUN","")</f>
        <v/>
      </c>
      <c r="J170" t="str">
        <f>IF(E170&gt;2, "DILUTE","")</f>
        <v/>
      </c>
      <c r="K170" t="str">
        <f t="shared" si="9"/>
        <v/>
      </c>
      <c r="M170" t="s">
        <v>68</v>
      </c>
      <c r="N170" s="31">
        <v>45188</v>
      </c>
      <c r="O170" t="s">
        <v>118</v>
      </c>
      <c r="P170">
        <v>169</v>
      </c>
    </row>
    <row r="171" spans="1:17" x14ac:dyDescent="0.25">
      <c r="A171">
        <v>79</v>
      </c>
      <c r="B171">
        <v>0.65200000000000002</v>
      </c>
      <c r="C171" s="1">
        <v>3.70821457262831E-2</v>
      </c>
      <c r="F171" s="7">
        <f t="shared" si="8"/>
        <v>0</v>
      </c>
      <c r="K171" t="str">
        <f t="shared" si="9"/>
        <v>BDL</v>
      </c>
      <c r="M171" t="s">
        <v>68</v>
      </c>
      <c r="N171" s="31">
        <v>45188</v>
      </c>
      <c r="O171" t="s">
        <v>118</v>
      </c>
      <c r="P171">
        <v>170</v>
      </c>
    </row>
    <row r="172" spans="1:17" x14ac:dyDescent="0.25">
      <c r="A172">
        <v>80</v>
      </c>
      <c r="B172">
        <v>0.66700000000000004</v>
      </c>
      <c r="C172" s="1">
        <v>3.0150738377520206E-2</v>
      </c>
      <c r="E172" s="1">
        <f>AVERAGE(C172:C173)</f>
        <v>4.0481226788176179E-2</v>
      </c>
      <c r="F172" s="7">
        <f t="shared" si="8"/>
        <v>0</v>
      </c>
      <c r="G172" s="2">
        <f>AVERAGE(F172:F173)</f>
        <v>0</v>
      </c>
      <c r="H172" s="2">
        <f>STDEV(B172:B173)/AVERAGE(B172:B173)*100</f>
        <v>4.710393739894899</v>
      </c>
      <c r="I172" t="str">
        <f>IF(OR(H172&gt;15,(AND(H172&gt;10,E172&gt;0.25))),"RERUN","")</f>
        <v/>
      </c>
      <c r="J172" t="str">
        <f>IF(E172&gt;2, "DILUTE","")</f>
        <v/>
      </c>
      <c r="K172" t="str">
        <f t="shared" si="9"/>
        <v>BDL</v>
      </c>
      <c r="M172" t="s">
        <v>68</v>
      </c>
      <c r="N172" s="31">
        <v>45188</v>
      </c>
      <c r="O172" t="s">
        <v>118</v>
      </c>
      <c r="P172">
        <v>171</v>
      </c>
    </row>
    <row r="173" spans="1:17" x14ac:dyDescent="0.25">
      <c r="A173">
        <v>80</v>
      </c>
      <c r="B173">
        <v>0.624</v>
      </c>
      <c r="C173" s="1">
        <v>5.0811715198832152E-2</v>
      </c>
      <c r="F173" s="7">
        <f t="shared" si="8"/>
        <v>0</v>
      </c>
      <c r="K173" t="str">
        <f t="shared" si="9"/>
        <v/>
      </c>
      <c r="M173" t="s">
        <v>68</v>
      </c>
      <c r="N173" s="31">
        <v>45188</v>
      </c>
      <c r="O173" t="s">
        <v>118</v>
      </c>
      <c r="P173">
        <v>172</v>
      </c>
    </row>
    <row r="174" spans="1:17" x14ac:dyDescent="0.25">
      <c r="A174">
        <v>81</v>
      </c>
      <c r="B174">
        <v>0.69599999999999995</v>
      </c>
      <c r="C174" s="1">
        <v>1.7429502071742424E-2</v>
      </c>
      <c r="E174" s="1">
        <f>AVERAGE(C174:C175)</f>
        <v>8.714751035871212E-3</v>
      </c>
      <c r="F174" s="7">
        <f t="shared" si="8"/>
        <v>0</v>
      </c>
      <c r="G174" s="2">
        <f>AVERAGE(F174:F175)</f>
        <v>0</v>
      </c>
      <c r="H174" s="2">
        <f>STDEV(B174:B175)/AVERAGE(B174:B175)*100</f>
        <v>6.2163233510905336</v>
      </c>
      <c r="I174" t="str">
        <f>IF(OR(H174&gt;15,(AND(H174&gt;10,E174&gt;0.25))),"RERUN","")</f>
        <v/>
      </c>
      <c r="J174" t="str">
        <f>IF(E174&gt;2, "DILUTE","")</f>
        <v/>
      </c>
      <c r="K174" t="str">
        <f t="shared" si="9"/>
        <v>BDL</v>
      </c>
      <c r="M174" t="s">
        <v>68</v>
      </c>
      <c r="N174" s="31">
        <v>45188</v>
      </c>
      <c r="O174" t="s">
        <v>118</v>
      </c>
      <c r="P174">
        <v>173</v>
      </c>
    </row>
    <row r="175" spans="1:17" x14ac:dyDescent="0.25">
      <c r="A175">
        <v>81</v>
      </c>
      <c r="B175">
        <v>0.76</v>
      </c>
      <c r="C175" s="1">
        <v>0</v>
      </c>
      <c r="F175" s="7">
        <f t="shared" si="8"/>
        <v>0</v>
      </c>
      <c r="K175" t="str">
        <f t="shared" si="9"/>
        <v>BDL</v>
      </c>
      <c r="M175" t="s">
        <v>68</v>
      </c>
      <c r="N175" s="31">
        <v>45188</v>
      </c>
      <c r="O175" t="s">
        <v>118</v>
      </c>
      <c r="P175">
        <v>174</v>
      </c>
    </row>
    <row r="176" spans="1:17" x14ac:dyDescent="0.25">
      <c r="A176">
        <v>82</v>
      </c>
      <c r="B176">
        <v>0.73499999999999999</v>
      </c>
      <c r="C176" s="1">
        <v>1.0254052510079148E-3</v>
      </c>
      <c r="E176" s="1">
        <f>AVERAGE(C176:C177)</f>
        <v>5.1270262550395741E-4</v>
      </c>
      <c r="F176" s="7">
        <f t="shared" si="8"/>
        <v>0</v>
      </c>
      <c r="G176" s="2">
        <f>AVERAGE(F176:F177)</f>
        <v>0</v>
      </c>
      <c r="H176" s="2">
        <f>STDEV(B176:B177)/AVERAGE(B176:B177)*100</f>
        <v>6.4282434653322547</v>
      </c>
      <c r="I176" t="str">
        <f>IF(OR(H176&gt;15,(AND(H176&gt;10,E176&gt;0.25))),"RERUN","")</f>
        <v/>
      </c>
      <c r="J176" t="str">
        <f>IF(E176&gt;2, "DILUTE","")</f>
        <v/>
      </c>
      <c r="K176" t="str">
        <f t="shared" si="9"/>
        <v>BDL</v>
      </c>
      <c r="M176" t="s">
        <v>68</v>
      </c>
      <c r="N176" s="31">
        <v>45188</v>
      </c>
      <c r="O176" t="s">
        <v>118</v>
      </c>
      <c r="P176">
        <v>175</v>
      </c>
    </row>
    <row r="177" spans="1:16" x14ac:dyDescent="0.25">
      <c r="A177">
        <v>82</v>
      </c>
      <c r="B177">
        <v>0.80500000000000005</v>
      </c>
      <c r="C177" s="1">
        <v>0</v>
      </c>
      <c r="F177" s="7">
        <f t="shared" si="8"/>
        <v>0</v>
      </c>
      <c r="K177" t="str">
        <f t="shared" si="9"/>
        <v>BDL</v>
      </c>
      <c r="M177" t="s">
        <v>68</v>
      </c>
      <c r="N177" s="31">
        <v>45188</v>
      </c>
      <c r="O177" t="s">
        <v>118</v>
      </c>
      <c r="P177">
        <v>176</v>
      </c>
    </row>
    <row r="178" spans="1:16" x14ac:dyDescent="0.25">
      <c r="A178">
        <v>83</v>
      </c>
      <c r="B178">
        <v>0.68700000000000006</v>
      </c>
      <c r="C178" s="1">
        <v>2.1293871498626719E-2</v>
      </c>
      <c r="E178" s="1">
        <f>AVERAGE(C178:C179)</f>
        <v>1.0646935749313359E-2</v>
      </c>
      <c r="F178" s="7">
        <f t="shared" si="8"/>
        <v>0</v>
      </c>
      <c r="G178" s="2">
        <f>AVERAGE(F178:F179)</f>
        <v>0</v>
      </c>
      <c r="H178" s="2">
        <f>STDEV(B178:B179)/AVERAGE(B178:B179)*100</f>
        <v>9.4152805103643527</v>
      </c>
      <c r="I178" t="str">
        <f>IF(OR(H178&gt;15,(AND(H178&gt;10,E178&gt;0.25))),"RERUN","")</f>
        <v/>
      </c>
      <c r="J178" t="str">
        <f>IF(E178&gt;2, "DILUTE","")</f>
        <v/>
      </c>
      <c r="K178" t="str">
        <f t="shared" si="9"/>
        <v>BDL</v>
      </c>
      <c r="M178" t="s">
        <v>68</v>
      </c>
      <c r="N178" s="31">
        <v>45188</v>
      </c>
      <c r="O178" t="s">
        <v>118</v>
      </c>
      <c r="P178">
        <v>177</v>
      </c>
    </row>
    <row r="179" spans="1:16" x14ac:dyDescent="0.25">
      <c r="A179">
        <v>83</v>
      </c>
      <c r="B179">
        <v>0.78500000000000003</v>
      </c>
      <c r="C179" s="1">
        <v>0</v>
      </c>
      <c r="F179" s="7">
        <f t="shared" si="8"/>
        <v>0</v>
      </c>
      <c r="K179" t="str">
        <f t="shared" si="9"/>
        <v>BDL</v>
      </c>
      <c r="M179" t="s">
        <v>68</v>
      </c>
      <c r="N179" s="31">
        <v>45188</v>
      </c>
      <c r="O179" t="s">
        <v>118</v>
      </c>
      <c r="P179">
        <v>178</v>
      </c>
    </row>
    <row r="180" spans="1:16" x14ac:dyDescent="0.25">
      <c r="A180">
        <v>84</v>
      </c>
      <c r="B180">
        <v>0.72299999999999998</v>
      </c>
      <c r="C180" s="1">
        <v>6.1224709774856754E-3</v>
      </c>
      <c r="E180" s="1">
        <f>AVERAGE(C180:C181)</f>
        <v>1.5455518844440706E-2</v>
      </c>
      <c r="F180" s="7">
        <f t="shared" si="8"/>
        <v>0</v>
      </c>
      <c r="G180" s="2">
        <f>AVERAGE(F180:F181)</f>
        <v>0</v>
      </c>
      <c r="H180" s="2">
        <f>STDEV(B180:B181)/AVERAGE(B180:B181)*100</f>
        <v>4.4383307235674803</v>
      </c>
      <c r="I180" t="str">
        <f>IF(OR(H180&gt;15,(AND(H180&gt;10,E180&gt;0.25))),"RERUN","")</f>
        <v/>
      </c>
      <c r="J180" t="str">
        <f>IF(E180&gt;2, "DILUTE","")</f>
        <v/>
      </c>
      <c r="K180" t="str">
        <f t="shared" si="9"/>
        <v>BDL</v>
      </c>
      <c r="M180" t="s">
        <v>68</v>
      </c>
      <c r="N180" s="31">
        <v>45188</v>
      </c>
      <c r="O180" t="s">
        <v>118</v>
      </c>
      <c r="P180">
        <v>179</v>
      </c>
    </row>
    <row r="181" spans="1:16" x14ac:dyDescent="0.25">
      <c r="A181">
        <v>84</v>
      </c>
      <c r="B181">
        <v>0.67900000000000005</v>
      </c>
      <c r="C181" s="1">
        <v>2.4788566711395735E-2</v>
      </c>
      <c r="F181" s="7">
        <f t="shared" si="8"/>
        <v>0</v>
      </c>
      <c r="K181" t="str">
        <f t="shared" si="9"/>
        <v>BDL</v>
      </c>
      <c r="M181" t="s">
        <v>68</v>
      </c>
      <c r="N181" s="31">
        <v>45188</v>
      </c>
      <c r="O181" t="s">
        <v>118</v>
      </c>
      <c r="P181">
        <v>180</v>
      </c>
    </row>
    <row r="182" spans="1:16" x14ac:dyDescent="0.25">
      <c r="A182">
        <v>85</v>
      </c>
      <c r="B182">
        <v>0.74399999999999999</v>
      </c>
      <c r="C182" s="1">
        <v>0</v>
      </c>
      <c r="E182" s="1">
        <f>AVERAGE(C182:C183)</f>
        <v>4.9324479756857539E-3</v>
      </c>
      <c r="F182" s="7">
        <f t="shared" si="8"/>
        <v>0</v>
      </c>
      <c r="G182" s="2">
        <f>AVERAGE(F182:F183)</f>
        <v>0</v>
      </c>
      <c r="H182" s="2">
        <f>STDEV(B182:B183)/AVERAGE(B182:B183)*100</f>
        <v>2.9099044493273585</v>
      </c>
      <c r="I182" t="str">
        <f>IF(OR(H182&gt;15,(AND(H182&gt;10,E182&gt;0.25))),"RERUN","")</f>
        <v/>
      </c>
      <c r="J182" t="str">
        <f>IF(E182&gt;2, "DILUTE","")</f>
        <v/>
      </c>
      <c r="K182" t="str">
        <f t="shared" si="9"/>
        <v>BDL</v>
      </c>
      <c r="M182" t="s">
        <v>68</v>
      </c>
      <c r="N182" s="31">
        <v>45188</v>
      </c>
      <c r="O182" t="s">
        <v>118</v>
      </c>
      <c r="P182">
        <v>181</v>
      </c>
    </row>
    <row r="183" spans="1:16" x14ac:dyDescent="0.25">
      <c r="A183">
        <v>85</v>
      </c>
      <c r="B183">
        <v>0.71399999999999997</v>
      </c>
      <c r="C183" s="1">
        <v>9.8648959513715079E-3</v>
      </c>
      <c r="F183" s="7">
        <f t="shared" si="8"/>
        <v>0</v>
      </c>
      <c r="K183" t="str">
        <f t="shared" si="9"/>
        <v>BDL</v>
      </c>
      <c r="M183" t="s">
        <v>68</v>
      </c>
      <c r="N183" s="31">
        <v>45188</v>
      </c>
      <c r="O183" t="s">
        <v>118</v>
      </c>
      <c r="P183">
        <v>182</v>
      </c>
    </row>
    <row r="184" spans="1:16" x14ac:dyDescent="0.25">
      <c r="A184">
        <v>86</v>
      </c>
      <c r="B184">
        <v>0.79200000000000004</v>
      </c>
      <c r="C184" s="1">
        <v>0</v>
      </c>
      <c r="E184" s="1">
        <f>AVERAGE(C184:C185)</f>
        <v>0</v>
      </c>
      <c r="F184" s="7">
        <f t="shared" si="8"/>
        <v>0</v>
      </c>
      <c r="G184" s="2">
        <f>AVERAGE(F184:F185)</f>
        <v>0</v>
      </c>
      <c r="H184" s="2">
        <f>STDEV(B184:B185)/AVERAGE(B184:B185)*100</f>
        <v>1.5890040026664003</v>
      </c>
      <c r="I184" t="str">
        <f>IF(OR(H184&gt;15,(AND(H184&gt;10,E184&gt;0.25))),"RERUN","")</f>
        <v/>
      </c>
      <c r="J184" t="str">
        <f>IF(E184&gt;2, "DILUTE","")</f>
        <v/>
      </c>
      <c r="K184" t="str">
        <f t="shared" si="9"/>
        <v>BDL</v>
      </c>
      <c r="M184" t="s">
        <v>68</v>
      </c>
      <c r="N184" s="31">
        <v>45188</v>
      </c>
      <c r="O184" t="s">
        <v>118</v>
      </c>
      <c r="P184">
        <v>183</v>
      </c>
    </row>
    <row r="185" spans="1:16" x14ac:dyDescent="0.25">
      <c r="A185">
        <v>86</v>
      </c>
      <c r="B185">
        <v>0.81</v>
      </c>
      <c r="C185" s="1">
        <v>0</v>
      </c>
      <c r="F185" s="7">
        <f t="shared" si="8"/>
        <v>0</v>
      </c>
      <c r="K185" t="str">
        <f t="shared" si="9"/>
        <v>BDL</v>
      </c>
      <c r="M185" t="s">
        <v>68</v>
      </c>
      <c r="N185" s="31">
        <v>45188</v>
      </c>
      <c r="O185" t="s">
        <v>118</v>
      </c>
      <c r="P185">
        <v>184</v>
      </c>
    </row>
    <row r="186" spans="1:16" x14ac:dyDescent="0.25">
      <c r="A186">
        <v>87</v>
      </c>
      <c r="B186">
        <v>0.75600000000000001</v>
      </c>
      <c r="C186" s="1">
        <v>0</v>
      </c>
      <c r="E186" s="1">
        <f>AVERAGE(C186:C187)</f>
        <v>0</v>
      </c>
      <c r="F186" s="7">
        <f t="shared" si="8"/>
        <v>0</v>
      </c>
      <c r="G186" s="2">
        <f>AVERAGE(F186:F187)</f>
        <v>0</v>
      </c>
      <c r="H186" s="2">
        <f>STDEV(B186:B187)/AVERAGE(B186:B187)*100</f>
        <v>3.288868749704875</v>
      </c>
      <c r="I186" t="str">
        <f>IF(OR(H186&gt;15,(AND(H186&gt;10,E186&gt;0.25))),"RERUN","")</f>
        <v/>
      </c>
      <c r="J186" t="str">
        <f>IF(E186&gt;2, "DILUTE","")</f>
        <v/>
      </c>
      <c r="K186" t="str">
        <f t="shared" si="9"/>
        <v>BDL</v>
      </c>
      <c r="M186" t="s">
        <v>68</v>
      </c>
      <c r="N186" s="31">
        <v>45188</v>
      </c>
      <c r="O186" t="s">
        <v>118</v>
      </c>
      <c r="P186">
        <v>185</v>
      </c>
    </row>
    <row r="187" spans="1:16" x14ac:dyDescent="0.25">
      <c r="A187">
        <v>87</v>
      </c>
      <c r="B187">
        <v>0.79200000000000004</v>
      </c>
      <c r="C187" s="1">
        <v>0</v>
      </c>
      <c r="F187" s="7">
        <f t="shared" si="8"/>
        <v>0</v>
      </c>
      <c r="K187" t="str">
        <f t="shared" si="9"/>
        <v>BDL</v>
      </c>
      <c r="M187" t="s">
        <v>68</v>
      </c>
      <c r="N187" s="31">
        <v>45188</v>
      </c>
      <c r="O187" t="s">
        <v>118</v>
      </c>
      <c r="P187">
        <v>186</v>
      </c>
    </row>
    <row r="188" spans="1:16" x14ac:dyDescent="0.25">
      <c r="A188" s="34">
        <v>88</v>
      </c>
      <c r="B188" s="34">
        <v>0.79800000000000004</v>
      </c>
      <c r="C188" s="37">
        <v>0</v>
      </c>
      <c r="D188" s="36"/>
      <c r="E188" s="37">
        <f>AVERAGE(C188:C189)</f>
        <v>5.543057321656282E-2</v>
      </c>
      <c r="F188" s="43">
        <f t="shared" si="8"/>
        <v>0</v>
      </c>
      <c r="G188" s="35">
        <f>AVERAGE(F188:F189)</f>
        <v>0</v>
      </c>
      <c r="H188" s="35">
        <f>STDEV(B188:B189)/AVERAGE(B188:B189)*100</f>
        <v>29.182184620397255</v>
      </c>
      <c r="I188" s="34" t="str">
        <f>IF(OR(H188&gt;15,(AND(H188&gt;10,E188&gt;0.25))),"RERUN","")</f>
        <v>RERUN</v>
      </c>
      <c r="J188" s="34" t="str">
        <f>IF(E188&gt;2, "DILUTE","")</f>
        <v/>
      </c>
      <c r="K188" s="34" t="str">
        <f t="shared" si="9"/>
        <v>BDL</v>
      </c>
      <c r="L188" s="34"/>
      <c r="M188" s="34" t="s">
        <v>68</v>
      </c>
      <c r="N188" s="42">
        <v>45188</v>
      </c>
      <c r="O188" s="34" t="s">
        <v>118</v>
      </c>
      <c r="P188" s="34">
        <v>187</v>
      </c>
    </row>
    <row r="189" spans="1:16" x14ac:dyDescent="0.25">
      <c r="A189" s="34">
        <v>88</v>
      </c>
      <c r="B189" s="34">
        <v>0.52500000000000002</v>
      </c>
      <c r="C189" s="37">
        <v>0.11086114643312564</v>
      </c>
      <c r="D189" s="36"/>
      <c r="E189" s="37"/>
      <c r="F189" s="43">
        <f t="shared" si="8"/>
        <v>0</v>
      </c>
      <c r="G189" s="35"/>
      <c r="H189" s="34"/>
      <c r="I189" s="34"/>
      <c r="J189" s="34"/>
      <c r="K189" s="34" t="str">
        <f t="shared" si="9"/>
        <v/>
      </c>
      <c r="L189" s="34"/>
      <c r="M189" s="34" t="s">
        <v>68</v>
      </c>
      <c r="N189" s="42">
        <v>45188</v>
      </c>
      <c r="O189" s="34" t="s">
        <v>118</v>
      </c>
      <c r="P189" s="34">
        <v>188</v>
      </c>
    </row>
    <row r="190" spans="1:16" x14ac:dyDescent="0.25">
      <c r="A190">
        <v>89</v>
      </c>
      <c r="B190">
        <v>0.69899999999999995</v>
      </c>
      <c r="C190" s="1">
        <v>1.6155372215400952E-2</v>
      </c>
      <c r="E190" s="1">
        <f>AVERAGE(C190:C191)</f>
        <v>1.8724621857013835E-2</v>
      </c>
      <c r="F190" s="7">
        <f t="shared" si="8"/>
        <v>0</v>
      </c>
      <c r="G190" s="2">
        <f>AVERAGE(F190:F191)</f>
        <v>0</v>
      </c>
      <c r="H190" s="2">
        <f>STDEV(B190:B191)/AVERAGE(B190:B191)*100</f>
        <v>1.2244273267299421</v>
      </c>
      <c r="I190" t="str">
        <f>IF(OR(H190&gt;15,(AND(H190&gt;10,E190&gt;0.25))),"RERUN","")</f>
        <v/>
      </c>
      <c r="J190" t="str">
        <f>IF(E190&gt;2, "DILUTE","")</f>
        <v/>
      </c>
      <c r="K190" t="str">
        <f t="shared" si="9"/>
        <v>BDL</v>
      </c>
      <c r="M190" t="s">
        <v>68</v>
      </c>
      <c r="N190" s="31">
        <v>45188</v>
      </c>
      <c r="O190" t="s">
        <v>118</v>
      </c>
      <c r="P190">
        <v>189</v>
      </c>
    </row>
    <row r="191" spans="1:16" x14ac:dyDescent="0.25">
      <c r="A191">
        <v>89</v>
      </c>
      <c r="B191">
        <v>0.68700000000000006</v>
      </c>
      <c r="C191" s="1">
        <v>2.1293871498626719E-2</v>
      </c>
      <c r="F191" s="7">
        <f t="shared" si="8"/>
        <v>0</v>
      </c>
      <c r="K191" t="str">
        <f t="shared" si="9"/>
        <v>BDL</v>
      </c>
      <c r="M191" t="s">
        <v>68</v>
      </c>
      <c r="N191" s="31">
        <v>45188</v>
      </c>
      <c r="O191" t="s">
        <v>118</v>
      </c>
      <c r="P191">
        <v>190</v>
      </c>
    </row>
    <row r="192" spans="1:16" x14ac:dyDescent="0.25">
      <c r="A192">
        <v>90</v>
      </c>
      <c r="B192">
        <v>0.73</v>
      </c>
      <c r="C192" s="1">
        <v>3.1877063249778487E-3</v>
      </c>
      <c r="E192" s="1">
        <f>AVERAGE(C192:C193)</f>
        <v>1.5938531624889243E-3</v>
      </c>
      <c r="F192" s="7">
        <f t="shared" si="8"/>
        <v>0</v>
      </c>
      <c r="G192" s="2">
        <f>AVERAGE(F192:F193)</f>
        <v>0</v>
      </c>
      <c r="H192" s="2">
        <f>STDEV(B192:B193)/AVERAGE(B192:B193)*100</f>
        <v>4.7733217525498288</v>
      </c>
      <c r="I192" t="str">
        <f>IF(OR(H192&gt;15,(AND(H192&gt;10,E192&gt;0.25))),"RERUN","")</f>
        <v/>
      </c>
      <c r="J192" t="str">
        <f>IF(E192&gt;2, "DILUTE","")</f>
        <v/>
      </c>
      <c r="K192" t="str">
        <f t="shared" si="9"/>
        <v>BDL</v>
      </c>
      <c r="M192" t="s">
        <v>68</v>
      </c>
      <c r="N192" s="31">
        <v>45188</v>
      </c>
      <c r="O192" t="s">
        <v>118</v>
      </c>
      <c r="P192">
        <v>191</v>
      </c>
    </row>
    <row r="193" spans="1:16" x14ac:dyDescent="0.25">
      <c r="A193">
        <v>90</v>
      </c>
      <c r="B193">
        <v>0.78100000000000003</v>
      </c>
      <c r="C193" s="1">
        <v>0</v>
      </c>
      <c r="F193" s="7">
        <f t="shared" si="8"/>
        <v>0</v>
      </c>
      <c r="K193" t="str">
        <f t="shared" si="9"/>
        <v>BDL</v>
      </c>
      <c r="M193" t="s">
        <v>68</v>
      </c>
      <c r="N193" s="31">
        <v>45188</v>
      </c>
      <c r="O193" t="s">
        <v>118</v>
      </c>
      <c r="P193">
        <v>192</v>
      </c>
    </row>
    <row r="194" spans="1:16" x14ac:dyDescent="0.25">
      <c r="A194">
        <v>91</v>
      </c>
      <c r="B194">
        <v>0.75600000000000001</v>
      </c>
      <c r="C194" s="1">
        <v>0</v>
      </c>
      <c r="E194" s="1">
        <f>AVERAGE(C194:C195)</f>
        <v>1.2174202928758458E-2</v>
      </c>
      <c r="F194" s="7">
        <f t="shared" si="8"/>
        <v>0</v>
      </c>
      <c r="G194" s="2">
        <f>AVERAGE(F194:F195)</f>
        <v>0</v>
      </c>
      <c r="H194" s="2">
        <f>STDEV(B194:B195)/AVERAGE(B194:B195)*100</f>
        <v>7.4846957340080209</v>
      </c>
      <c r="I194" t="str">
        <f>IF(OR(H194&gt;15,(AND(H194&gt;10,E194&gt;0.25))),"RERUN","")</f>
        <v/>
      </c>
      <c r="J194" t="str">
        <f>IF(E194&gt;2, "DILUTE","")</f>
        <v/>
      </c>
      <c r="K194" t="str">
        <f t="shared" si="9"/>
        <v>BDL</v>
      </c>
      <c r="M194" t="s">
        <v>68</v>
      </c>
      <c r="N194" s="31">
        <v>45188</v>
      </c>
      <c r="O194" t="s">
        <v>118</v>
      </c>
      <c r="P194">
        <v>193</v>
      </c>
    </row>
    <row r="195" spans="1:16" x14ac:dyDescent="0.25">
      <c r="A195">
        <v>91</v>
      </c>
      <c r="B195">
        <v>0.68</v>
      </c>
      <c r="C195" s="1">
        <v>2.4348405857516915E-2</v>
      </c>
      <c r="F195" s="7">
        <f t="shared" ref="F195:F258" si="10">C195*D195</f>
        <v>0</v>
      </c>
      <c r="K195" t="str">
        <f t="shared" ref="K195:K258" si="11">IF(C195&lt;0.04,"BDL","")</f>
        <v>BDL</v>
      </c>
      <c r="M195" t="s">
        <v>68</v>
      </c>
      <c r="N195" s="31">
        <v>45188</v>
      </c>
      <c r="O195" t="s">
        <v>118</v>
      </c>
      <c r="P195">
        <v>194</v>
      </c>
    </row>
    <row r="196" spans="1:16" x14ac:dyDescent="0.25">
      <c r="A196">
        <v>92</v>
      </c>
      <c r="B196">
        <v>0.73199999999999998</v>
      </c>
      <c r="C196" s="1">
        <v>2.3349561500472112E-3</v>
      </c>
      <c r="E196" s="1">
        <f>AVERAGE(C196:C197)</f>
        <v>2.1193683192352428E-3</v>
      </c>
      <c r="F196" s="7">
        <f t="shared" si="10"/>
        <v>0</v>
      </c>
      <c r="G196" s="2">
        <f>AVERAGE(F196:F197)</f>
        <v>0</v>
      </c>
      <c r="H196" s="2">
        <f>STDEV(B196:B197)/AVERAGE(B196:B197)*100</f>
        <v>9.6533348967446864E-2</v>
      </c>
      <c r="I196" t="str">
        <f>IF(OR(H196&gt;15,(AND(H196&gt;10,E196&gt;0.25))),"RERUN","")</f>
        <v/>
      </c>
      <c r="J196" t="str">
        <f>IF(E196&gt;2, "DILUTE","")</f>
        <v/>
      </c>
      <c r="K196" t="str">
        <f t="shared" si="11"/>
        <v>BDL</v>
      </c>
      <c r="M196" t="s">
        <v>68</v>
      </c>
      <c r="N196" s="31">
        <v>45188</v>
      </c>
      <c r="O196" t="s">
        <v>118</v>
      </c>
      <c r="P196">
        <v>195</v>
      </c>
    </row>
    <row r="197" spans="1:16" x14ac:dyDescent="0.25">
      <c r="A197">
        <v>92</v>
      </c>
      <c r="B197">
        <v>0.73299999999999998</v>
      </c>
      <c r="C197" s="1">
        <v>1.9037804884232744E-3</v>
      </c>
      <c r="F197" s="7">
        <f t="shared" si="10"/>
        <v>0</v>
      </c>
      <c r="K197" t="str">
        <f t="shared" si="11"/>
        <v>BDL</v>
      </c>
      <c r="M197" t="s">
        <v>68</v>
      </c>
      <c r="N197" s="31">
        <v>45188</v>
      </c>
      <c r="O197" t="s">
        <v>118</v>
      </c>
      <c r="P197">
        <v>196</v>
      </c>
    </row>
    <row r="198" spans="1:16" x14ac:dyDescent="0.25">
      <c r="A198">
        <v>93</v>
      </c>
      <c r="B198">
        <v>0.74099999999999999</v>
      </c>
      <c r="C198" s="1">
        <v>0</v>
      </c>
      <c r="E198" s="1">
        <f>AVERAGE(C198:C199)</f>
        <v>5.7659891875548224E-3</v>
      </c>
      <c r="F198" s="7">
        <f t="shared" si="10"/>
        <v>0</v>
      </c>
      <c r="G198" s="2">
        <f>AVERAGE(F198:F199)</f>
        <v>0</v>
      </c>
      <c r="H198" s="2">
        <f>STDEV(B198:B199)/AVERAGE(B198:B199)*100</f>
        <v>3.0214073351871802</v>
      </c>
      <c r="I198" t="str">
        <f>IF(OR(H198&gt;15,(AND(H198&gt;10,E198&gt;0.25))),"RERUN","")</f>
        <v/>
      </c>
      <c r="J198" t="str">
        <f>IF(E198&gt;2, "DILUTE","")</f>
        <v/>
      </c>
      <c r="K198" t="str">
        <f t="shared" si="11"/>
        <v>BDL</v>
      </c>
      <c r="M198" t="s">
        <v>68</v>
      </c>
      <c r="N198" s="31">
        <v>45188</v>
      </c>
      <c r="O198" t="s">
        <v>118</v>
      </c>
      <c r="P198">
        <v>197</v>
      </c>
    </row>
    <row r="199" spans="1:16" x14ac:dyDescent="0.25">
      <c r="A199">
        <v>93</v>
      </c>
      <c r="B199">
        <v>0.71</v>
      </c>
      <c r="C199" s="1">
        <v>1.1531978375109645E-2</v>
      </c>
      <c r="F199" s="7">
        <f t="shared" si="10"/>
        <v>0</v>
      </c>
      <c r="K199" t="str">
        <f t="shared" si="11"/>
        <v>BDL</v>
      </c>
      <c r="M199" t="s">
        <v>68</v>
      </c>
      <c r="N199" s="31">
        <v>45188</v>
      </c>
      <c r="O199" t="s">
        <v>118</v>
      </c>
      <c r="P199">
        <v>198</v>
      </c>
    </row>
    <row r="200" spans="1:16" x14ac:dyDescent="0.25">
      <c r="A200">
        <v>94</v>
      </c>
      <c r="B200">
        <v>0.65</v>
      </c>
      <c r="C200" s="1">
        <v>3.8027214609325996E-2</v>
      </c>
      <c r="E200" s="1">
        <f>AVERAGE(C200:C201)</f>
        <v>2.1239507748866293E-2</v>
      </c>
      <c r="F200" s="7">
        <f t="shared" si="10"/>
        <v>0</v>
      </c>
      <c r="G200" s="2">
        <f>AVERAGE(F200:F201)</f>
        <v>0</v>
      </c>
      <c r="H200" s="2">
        <f>STDEV(B200:B201)/AVERAGE(B200:B201)*100</f>
        <v>7.9080932681719869</v>
      </c>
      <c r="I200" t="str">
        <f>IF(OR(H200&gt;15,(AND(H200&gt;10,E200&gt;0.25))),"RERUN","")</f>
        <v/>
      </c>
      <c r="J200" t="str">
        <f>IF(E200&gt;2, "DILUTE","")</f>
        <v/>
      </c>
      <c r="K200" t="str">
        <f t="shared" si="11"/>
        <v>BDL</v>
      </c>
      <c r="M200" t="s">
        <v>68</v>
      </c>
      <c r="N200" s="31">
        <v>45188</v>
      </c>
      <c r="O200" t="s">
        <v>118</v>
      </c>
      <c r="P200">
        <v>199</v>
      </c>
    </row>
    <row r="201" spans="1:16" x14ac:dyDescent="0.25">
      <c r="A201">
        <v>94</v>
      </c>
      <c r="B201">
        <v>0.72699999999999998</v>
      </c>
      <c r="C201" s="1">
        <v>4.4518008884065919E-3</v>
      </c>
      <c r="F201" s="7">
        <f t="shared" si="10"/>
        <v>0</v>
      </c>
      <c r="K201" t="str">
        <f t="shared" si="11"/>
        <v>BDL</v>
      </c>
      <c r="M201" t="s">
        <v>68</v>
      </c>
      <c r="N201" s="31">
        <v>45188</v>
      </c>
      <c r="O201" t="s">
        <v>118</v>
      </c>
      <c r="P201">
        <v>200</v>
      </c>
    </row>
    <row r="202" spans="1:16" x14ac:dyDescent="0.25">
      <c r="A202">
        <v>95</v>
      </c>
      <c r="B202">
        <v>0.8</v>
      </c>
      <c r="C202" s="1">
        <v>0</v>
      </c>
      <c r="E202" s="1">
        <f>AVERAGE(C202:C203)</f>
        <v>8.927838683037875E-3</v>
      </c>
      <c r="F202" s="7">
        <f t="shared" si="10"/>
        <v>0</v>
      </c>
      <c r="G202" s="2">
        <f>AVERAGE(F202:F203)</f>
        <v>0</v>
      </c>
      <c r="H202" s="2">
        <f>STDEV(B202:B203)/AVERAGE(B202:B203)*100</f>
        <v>9.9326036153294375</v>
      </c>
      <c r="I202" t="str">
        <f>IF(OR(H202&gt;15,(AND(H202&gt;10,E202&gt;0.25))),"RERUN","")</f>
        <v/>
      </c>
      <c r="J202" t="str">
        <f>IF(E202&gt;2, "DILUTE","")</f>
        <v/>
      </c>
      <c r="K202" t="str">
        <f t="shared" si="11"/>
        <v>BDL</v>
      </c>
      <c r="M202" t="s">
        <v>68</v>
      </c>
      <c r="N202" s="31">
        <v>45188</v>
      </c>
      <c r="O202" t="s">
        <v>118</v>
      </c>
      <c r="P202">
        <v>201</v>
      </c>
    </row>
    <row r="203" spans="1:16" x14ac:dyDescent="0.25">
      <c r="A203">
        <v>95</v>
      </c>
      <c r="B203">
        <v>0.69499999999999995</v>
      </c>
      <c r="C203" s="1">
        <v>1.785567736607575E-2</v>
      </c>
      <c r="F203" s="7">
        <f t="shared" si="10"/>
        <v>0</v>
      </c>
      <c r="K203" t="str">
        <f t="shared" si="11"/>
        <v>BDL</v>
      </c>
      <c r="M203" t="s">
        <v>68</v>
      </c>
      <c r="N203" s="31">
        <v>45188</v>
      </c>
      <c r="O203" t="s">
        <v>118</v>
      </c>
      <c r="P203">
        <v>202</v>
      </c>
    </row>
    <row r="204" spans="1:16" x14ac:dyDescent="0.25">
      <c r="A204">
        <v>96</v>
      </c>
      <c r="B204">
        <v>0.70299999999999996</v>
      </c>
      <c r="C204" s="1">
        <v>1.4466072876367683E-2</v>
      </c>
      <c r="E204" s="1">
        <f>AVERAGE(C204:C205)</f>
        <v>7.2330364381838416E-3</v>
      </c>
      <c r="F204" s="7">
        <f t="shared" si="10"/>
        <v>0</v>
      </c>
      <c r="G204" s="2">
        <f>AVERAGE(F204:F205)</f>
        <v>0</v>
      </c>
      <c r="H204" s="2">
        <f>STDEV(B204:B205)/AVERAGE(B204:B205)*100</f>
        <v>3.9120707119587728</v>
      </c>
      <c r="I204" t="str">
        <f>IF(OR(H204&gt;15,(AND(H204&gt;10,E204&gt;0.25))),"RERUN","")</f>
        <v/>
      </c>
      <c r="J204" t="str">
        <f>IF(E204&gt;2, "DILUTE","")</f>
        <v/>
      </c>
      <c r="K204" t="str">
        <f t="shared" si="11"/>
        <v>BDL</v>
      </c>
      <c r="M204" t="s">
        <v>68</v>
      </c>
      <c r="N204" s="31">
        <v>45188</v>
      </c>
      <c r="O204" t="s">
        <v>118</v>
      </c>
      <c r="P204">
        <v>203</v>
      </c>
    </row>
    <row r="205" spans="1:16" x14ac:dyDescent="0.25">
      <c r="A205">
        <v>96</v>
      </c>
      <c r="B205">
        <v>0.74299999999999999</v>
      </c>
      <c r="C205" s="1">
        <v>0</v>
      </c>
      <c r="F205" s="7">
        <f t="shared" si="10"/>
        <v>0</v>
      </c>
      <c r="K205" t="str">
        <f t="shared" si="11"/>
        <v>BDL</v>
      </c>
      <c r="M205" t="s">
        <v>68</v>
      </c>
      <c r="N205" s="31">
        <v>45188</v>
      </c>
      <c r="O205" t="s">
        <v>118</v>
      </c>
      <c r="P205">
        <v>204</v>
      </c>
    </row>
    <row r="206" spans="1:16" x14ac:dyDescent="0.25">
      <c r="A206">
        <v>97</v>
      </c>
      <c r="B206">
        <v>0.67700000000000005</v>
      </c>
      <c r="C206" s="1">
        <v>2.5671860242741446E-2</v>
      </c>
      <c r="E206" s="1">
        <f>AVERAGE(C206:C207)</f>
        <v>1.2835930121370723E-2</v>
      </c>
      <c r="F206" s="7">
        <f t="shared" si="10"/>
        <v>0</v>
      </c>
      <c r="G206" s="2">
        <f>AVERAGE(F206:F207)</f>
        <v>0</v>
      </c>
      <c r="H206" s="2">
        <f>STDEV(B206:B207)/AVERAGE(B206:B207)*100</f>
        <v>6.9518925116654904</v>
      </c>
      <c r="I206" t="str">
        <f>IF(OR(H206&gt;15,(AND(H206&gt;10,E206&gt;0.25))),"RERUN","")</f>
        <v/>
      </c>
      <c r="J206" t="str">
        <f>IF(E206&gt;2, "DILUTE","")</f>
        <v/>
      </c>
      <c r="K206" t="str">
        <f t="shared" si="11"/>
        <v>BDL</v>
      </c>
      <c r="M206" t="s">
        <v>68</v>
      </c>
      <c r="N206" s="31">
        <v>45188</v>
      </c>
      <c r="O206" t="s">
        <v>118</v>
      </c>
      <c r="P206">
        <v>205</v>
      </c>
    </row>
    <row r="207" spans="1:16" x14ac:dyDescent="0.25">
      <c r="A207">
        <v>97</v>
      </c>
      <c r="B207">
        <v>0.747</v>
      </c>
      <c r="C207" s="1">
        <v>0</v>
      </c>
      <c r="F207" s="7">
        <f t="shared" si="10"/>
        <v>0</v>
      </c>
      <c r="K207" t="str">
        <f t="shared" si="11"/>
        <v>BDL</v>
      </c>
      <c r="M207" t="s">
        <v>68</v>
      </c>
      <c r="N207" s="31">
        <v>45188</v>
      </c>
      <c r="O207" t="s">
        <v>118</v>
      </c>
      <c r="P207">
        <v>206</v>
      </c>
    </row>
    <row r="208" spans="1:16" x14ac:dyDescent="0.25">
      <c r="A208">
        <v>98</v>
      </c>
      <c r="B208">
        <v>0.77500000000000002</v>
      </c>
      <c r="C208" s="1">
        <v>0</v>
      </c>
      <c r="E208" s="1">
        <f>AVERAGE(C208:C209)</f>
        <v>0</v>
      </c>
      <c r="F208" s="7">
        <f t="shared" si="10"/>
        <v>0</v>
      </c>
      <c r="G208" s="2">
        <f>AVERAGE(F208:F209)</f>
        <v>0</v>
      </c>
      <c r="H208" s="2">
        <f>STDEV(B208:B209)/AVERAGE(B208:B209)*100</f>
        <v>1.1961467996649484</v>
      </c>
      <c r="I208" t="str">
        <f>IF(OR(H208&gt;15,(AND(H208&gt;10,E208&gt;0.25))),"RERUN","")</f>
        <v/>
      </c>
      <c r="J208" t="str">
        <f>IF(E208&gt;2, "DILUTE","")</f>
        <v/>
      </c>
      <c r="K208" t="str">
        <f t="shared" si="11"/>
        <v>BDL</v>
      </c>
      <c r="M208" t="s">
        <v>68</v>
      </c>
      <c r="N208" s="31">
        <v>45188</v>
      </c>
      <c r="O208" t="s">
        <v>118</v>
      </c>
      <c r="P208">
        <v>207</v>
      </c>
    </row>
    <row r="209" spans="1:16" x14ac:dyDescent="0.25">
      <c r="A209">
        <v>98</v>
      </c>
      <c r="B209">
        <v>0.76200000000000001</v>
      </c>
      <c r="C209" s="1">
        <v>0</v>
      </c>
      <c r="F209" s="7">
        <f t="shared" si="10"/>
        <v>0</v>
      </c>
      <c r="K209" t="str">
        <f t="shared" si="11"/>
        <v>BDL</v>
      </c>
      <c r="M209" t="s">
        <v>68</v>
      </c>
      <c r="N209" s="31">
        <v>45188</v>
      </c>
      <c r="O209" t="s">
        <v>118</v>
      </c>
      <c r="P209">
        <v>208</v>
      </c>
    </row>
    <row r="210" spans="1:16" x14ac:dyDescent="0.25">
      <c r="A210">
        <v>99</v>
      </c>
      <c r="B210">
        <v>0.73799999999999999</v>
      </c>
      <c r="C210" s="1">
        <v>0</v>
      </c>
      <c r="E210" s="1">
        <f>AVERAGE(C210:C211)</f>
        <v>0</v>
      </c>
      <c r="F210" s="7">
        <f t="shared" si="10"/>
        <v>0</v>
      </c>
      <c r="G210" s="2">
        <f>AVERAGE(F210:F211)</f>
        <v>0</v>
      </c>
      <c r="H210" s="2">
        <f>STDEV(B210:B211)/AVERAGE(B210:B211)*100</f>
        <v>3.9128438484631123</v>
      </c>
      <c r="I210" t="str">
        <f>IF(OR(H210&gt;15,(AND(H210&gt;10,E210&gt;0.25))),"RERUN","")</f>
        <v/>
      </c>
      <c r="J210" t="str">
        <f>IF(E210&gt;2, "DILUTE","")</f>
        <v/>
      </c>
      <c r="K210" t="str">
        <f t="shared" si="11"/>
        <v>BDL</v>
      </c>
      <c r="M210" t="s">
        <v>68</v>
      </c>
      <c r="N210" s="31">
        <v>45188</v>
      </c>
      <c r="O210" t="s">
        <v>118</v>
      </c>
      <c r="P210">
        <v>209</v>
      </c>
    </row>
    <row r="211" spans="1:16" x14ac:dyDescent="0.25">
      <c r="A211">
        <v>99</v>
      </c>
      <c r="B211">
        <v>0.78</v>
      </c>
      <c r="C211" s="1">
        <v>0</v>
      </c>
      <c r="F211" s="7">
        <f t="shared" si="10"/>
        <v>0</v>
      </c>
      <c r="K211" t="str">
        <f t="shared" si="11"/>
        <v>BDL</v>
      </c>
      <c r="M211" t="s">
        <v>68</v>
      </c>
      <c r="N211" s="31">
        <v>45188</v>
      </c>
      <c r="O211" t="s">
        <v>118</v>
      </c>
      <c r="P211">
        <v>210</v>
      </c>
    </row>
    <row r="212" spans="1:16" x14ac:dyDescent="0.25">
      <c r="A212">
        <v>100</v>
      </c>
      <c r="B212">
        <v>0.74199999999999999</v>
      </c>
      <c r="C212" s="1">
        <v>0</v>
      </c>
      <c r="E212" s="1">
        <f>AVERAGE(C212:C213)</f>
        <v>2.2259004442032959E-3</v>
      </c>
      <c r="F212" s="7">
        <f t="shared" si="10"/>
        <v>0</v>
      </c>
      <c r="G212" s="2">
        <f>AVERAGE(F212:F213)</f>
        <v>0</v>
      </c>
      <c r="H212" s="2">
        <f>STDEV(B212:B213)/AVERAGE(B212:B213)*100</f>
        <v>1.4440574156294381</v>
      </c>
      <c r="I212" t="str">
        <f>IF(OR(H212&gt;15,(AND(H212&gt;10,E212&gt;0.25))),"RERUN","")</f>
        <v/>
      </c>
      <c r="J212" t="str">
        <f>IF(E212&gt;2, "DILUTE","")</f>
        <v/>
      </c>
      <c r="K212" t="str">
        <f t="shared" si="11"/>
        <v>BDL</v>
      </c>
      <c r="M212" t="s">
        <v>68</v>
      </c>
      <c r="N212" s="31">
        <v>45188</v>
      </c>
      <c r="O212" t="s">
        <v>118</v>
      </c>
      <c r="P212">
        <v>211</v>
      </c>
    </row>
    <row r="213" spans="1:16" x14ac:dyDescent="0.25">
      <c r="A213">
        <v>100</v>
      </c>
      <c r="B213">
        <v>0.72699999999999998</v>
      </c>
      <c r="C213" s="1">
        <v>4.4518008884065919E-3</v>
      </c>
      <c r="F213" s="7">
        <f t="shared" si="10"/>
        <v>0</v>
      </c>
      <c r="K213" t="str">
        <f t="shared" si="11"/>
        <v>BDL</v>
      </c>
      <c r="M213" t="s">
        <v>68</v>
      </c>
      <c r="N213" s="31">
        <v>45188</v>
      </c>
      <c r="O213" t="s">
        <v>118</v>
      </c>
      <c r="P213">
        <v>212</v>
      </c>
    </row>
    <row r="214" spans="1:16" x14ac:dyDescent="0.25">
      <c r="A214">
        <v>101</v>
      </c>
      <c r="B214">
        <v>0.78400000000000003</v>
      </c>
      <c r="C214" s="1">
        <v>0</v>
      </c>
      <c r="E214" s="1">
        <f>AVERAGE(C214:C215)</f>
        <v>7.3396884767733142E-4</v>
      </c>
      <c r="F214" s="7">
        <f t="shared" si="10"/>
        <v>0</v>
      </c>
      <c r="G214" s="2">
        <f>AVERAGE(F214:F215)</f>
        <v>0</v>
      </c>
      <c r="H214" s="2">
        <f>STDEV(B214:B215)/AVERAGE(B214:B215)*100</f>
        <v>4.6581474386465631</v>
      </c>
      <c r="I214" t="str">
        <f>IF(OR(H214&gt;15,(AND(H214&gt;10,E214&gt;0.25))),"RERUN","")</f>
        <v/>
      </c>
      <c r="J214" t="str">
        <f>IF(E214&gt;2, "DILUTE","")</f>
        <v/>
      </c>
      <c r="K214" t="str">
        <f t="shared" si="11"/>
        <v>BDL</v>
      </c>
      <c r="M214" t="s">
        <v>68</v>
      </c>
      <c r="N214" s="31">
        <v>45188</v>
      </c>
      <c r="O214" t="s">
        <v>118</v>
      </c>
      <c r="P214">
        <v>213</v>
      </c>
    </row>
    <row r="215" spans="1:16" x14ac:dyDescent="0.25">
      <c r="A215">
        <v>101</v>
      </c>
      <c r="B215">
        <v>0.73399999999999999</v>
      </c>
      <c r="C215" s="1">
        <v>1.4679376953546628E-3</v>
      </c>
      <c r="F215" s="7">
        <f t="shared" si="10"/>
        <v>0</v>
      </c>
      <c r="K215" t="str">
        <f t="shared" si="11"/>
        <v>BDL</v>
      </c>
      <c r="M215" t="s">
        <v>68</v>
      </c>
      <c r="N215" s="31">
        <v>45188</v>
      </c>
      <c r="O215" t="s">
        <v>118</v>
      </c>
      <c r="P215">
        <v>214</v>
      </c>
    </row>
    <row r="216" spans="1:16" x14ac:dyDescent="0.25">
      <c r="A216">
        <v>102</v>
      </c>
      <c r="B216">
        <v>0.76100000000000001</v>
      </c>
      <c r="C216" s="1">
        <v>0</v>
      </c>
      <c r="E216" s="1">
        <f>AVERAGE(C216:C217)</f>
        <v>0</v>
      </c>
      <c r="F216" s="7">
        <f t="shared" si="10"/>
        <v>0</v>
      </c>
      <c r="G216" s="2">
        <f>AVERAGE(F216:F217)</f>
        <v>0</v>
      </c>
      <c r="H216" s="2">
        <f>STDEV(B216:B217)/AVERAGE(B216:B217)*100</f>
        <v>3.7097092806971812</v>
      </c>
      <c r="I216" t="str">
        <f>IF(OR(H216&gt;15,(AND(H216&gt;10,E216&gt;0.25))),"RERUN","")</f>
        <v/>
      </c>
      <c r="J216" t="str">
        <f>IF(E216&gt;2, "DILUTE","")</f>
        <v/>
      </c>
      <c r="K216" t="str">
        <f t="shared" si="11"/>
        <v>BDL</v>
      </c>
      <c r="M216" t="s">
        <v>68</v>
      </c>
      <c r="N216" s="31">
        <v>45188</v>
      </c>
      <c r="O216" t="s">
        <v>118</v>
      </c>
      <c r="P216">
        <v>215</v>
      </c>
    </row>
    <row r="217" spans="1:16" x14ac:dyDescent="0.25">
      <c r="A217">
        <v>102</v>
      </c>
      <c r="B217">
        <v>0.80200000000000005</v>
      </c>
      <c r="C217" s="1">
        <v>0</v>
      </c>
      <c r="F217" s="7">
        <f t="shared" si="10"/>
        <v>0</v>
      </c>
      <c r="K217" t="str">
        <f t="shared" si="11"/>
        <v>BDL</v>
      </c>
      <c r="M217" t="s">
        <v>68</v>
      </c>
      <c r="N217" s="31">
        <v>45188</v>
      </c>
      <c r="O217" t="s">
        <v>118</v>
      </c>
      <c r="P217">
        <v>216</v>
      </c>
    </row>
    <row r="218" spans="1:16" x14ac:dyDescent="0.25">
      <c r="A218">
        <v>103</v>
      </c>
      <c r="B218">
        <v>0.66400000000000003</v>
      </c>
      <c r="C218" s="1">
        <v>3.151575292325403E-2</v>
      </c>
      <c r="E218" s="1">
        <f>AVERAGE(C218:C219)</f>
        <v>1.5757876461627015E-2</v>
      </c>
      <c r="F218" s="7">
        <f t="shared" si="10"/>
        <v>0</v>
      </c>
      <c r="G218" s="2">
        <f>AVERAGE(F218:F219)</f>
        <v>0</v>
      </c>
      <c r="H218" s="2">
        <f>STDEV(B218:B219)/AVERAGE(B218:B219)*100</f>
        <v>10.908805102391488</v>
      </c>
      <c r="I218" t="str">
        <f>IF(OR(H218&gt;15,(AND(H218&gt;10,E218&gt;0.25))),"RERUN","")</f>
        <v/>
      </c>
      <c r="J218" t="str">
        <f>IF(E218&gt;2, "DILUTE","")</f>
        <v/>
      </c>
      <c r="K218" t="str">
        <f t="shared" si="11"/>
        <v>BDL</v>
      </c>
      <c r="M218" t="s">
        <v>68</v>
      </c>
      <c r="N218" s="31">
        <v>45188</v>
      </c>
      <c r="O218" t="s">
        <v>118</v>
      </c>
      <c r="P218">
        <v>217</v>
      </c>
    </row>
    <row r="219" spans="1:16" x14ac:dyDescent="0.25">
      <c r="A219">
        <v>103</v>
      </c>
      <c r="B219">
        <v>0.77500000000000002</v>
      </c>
      <c r="C219" s="1">
        <v>0</v>
      </c>
      <c r="F219" s="7">
        <f t="shared" si="10"/>
        <v>0</v>
      </c>
      <c r="K219" t="str">
        <f t="shared" si="11"/>
        <v>BDL</v>
      </c>
      <c r="M219" t="s">
        <v>68</v>
      </c>
      <c r="N219" s="31">
        <v>45188</v>
      </c>
      <c r="O219" t="s">
        <v>118</v>
      </c>
      <c r="P219">
        <v>218</v>
      </c>
    </row>
    <row r="220" spans="1:16" x14ac:dyDescent="0.25">
      <c r="A220">
        <v>104</v>
      </c>
      <c r="B220">
        <v>0.69499999999999995</v>
      </c>
      <c r="C220" s="1">
        <v>1.785567736607575E-2</v>
      </c>
      <c r="E220" s="1">
        <f>AVERAGE(C220:C221)</f>
        <v>2.5603806298419025E-2</v>
      </c>
      <c r="F220" s="7">
        <f t="shared" si="10"/>
        <v>0</v>
      </c>
      <c r="G220" s="2">
        <f>AVERAGE(F220:F221)</f>
        <v>0</v>
      </c>
      <c r="H220" s="2">
        <f>STDEV(B220:B221)/AVERAGE(B220:B221)*100</f>
        <v>3.6529501611113075</v>
      </c>
      <c r="I220" t="str">
        <f>IF(OR(H220&gt;15,(AND(H220&gt;10,E220&gt;0.25))),"RERUN","")</f>
        <v/>
      </c>
      <c r="J220" t="str">
        <f>IF(E220&gt;2, "DILUTE","")</f>
        <v/>
      </c>
      <c r="K220" t="str">
        <f t="shared" si="11"/>
        <v>BDL</v>
      </c>
      <c r="M220" t="s">
        <v>68</v>
      </c>
      <c r="N220" s="31">
        <v>45188</v>
      </c>
      <c r="O220" t="s">
        <v>118</v>
      </c>
      <c r="P220">
        <v>219</v>
      </c>
    </row>
    <row r="221" spans="1:16" x14ac:dyDescent="0.25">
      <c r="A221">
        <v>104</v>
      </c>
      <c r="B221">
        <v>0.66</v>
      </c>
      <c r="C221" s="1">
        <v>3.3351935230762304E-2</v>
      </c>
      <c r="F221" s="7">
        <f t="shared" si="10"/>
        <v>0</v>
      </c>
      <c r="K221" t="str">
        <f t="shared" si="11"/>
        <v>BDL</v>
      </c>
      <c r="M221" t="s">
        <v>68</v>
      </c>
      <c r="N221" s="31">
        <v>45188</v>
      </c>
      <c r="O221" t="s">
        <v>118</v>
      </c>
      <c r="P221">
        <v>220</v>
      </c>
    </row>
    <row r="222" spans="1:16" x14ac:dyDescent="0.25">
      <c r="A222">
        <v>105</v>
      </c>
      <c r="B222">
        <v>0.74199999999999999</v>
      </c>
      <c r="C222" s="1">
        <v>0</v>
      </c>
      <c r="E222" s="1">
        <f>AVERAGE(C222:C223)</f>
        <v>0</v>
      </c>
      <c r="F222" s="7">
        <f t="shared" si="10"/>
        <v>0</v>
      </c>
      <c r="G222" s="2">
        <f>AVERAGE(F222:F223)</f>
        <v>0</v>
      </c>
      <c r="H222" s="2">
        <f>STDEV(B222:B223)/AVERAGE(B222:B223)*100</f>
        <v>4.3414786042805691</v>
      </c>
      <c r="I222" t="str">
        <f>IF(OR(H222&gt;15,(AND(H222&gt;10,E222&gt;0.25))),"RERUN","")</f>
        <v/>
      </c>
      <c r="J222" t="str">
        <f>IF(E222&gt;2, "DILUTE","")</f>
        <v/>
      </c>
      <c r="K222" t="str">
        <f t="shared" si="11"/>
        <v>BDL</v>
      </c>
      <c r="M222" t="s">
        <v>68</v>
      </c>
      <c r="N222" s="31">
        <v>45188</v>
      </c>
      <c r="O222" t="s">
        <v>118</v>
      </c>
      <c r="P222">
        <v>221</v>
      </c>
    </row>
    <row r="223" spans="1:16" x14ac:dyDescent="0.25">
      <c r="A223">
        <v>105</v>
      </c>
      <c r="B223">
        <v>0.78900000000000003</v>
      </c>
      <c r="C223" s="1">
        <v>0</v>
      </c>
      <c r="F223" s="7">
        <f t="shared" si="10"/>
        <v>0</v>
      </c>
      <c r="K223" t="str">
        <f t="shared" si="11"/>
        <v>BDL</v>
      </c>
      <c r="M223" t="s">
        <v>68</v>
      </c>
      <c r="N223" s="31">
        <v>45188</v>
      </c>
      <c r="O223" t="s">
        <v>118</v>
      </c>
      <c r="P223">
        <v>222</v>
      </c>
    </row>
    <row r="224" spans="1:16" x14ac:dyDescent="0.25">
      <c r="A224">
        <v>106</v>
      </c>
      <c r="B224">
        <v>0.752</v>
      </c>
      <c r="C224" s="1">
        <v>0</v>
      </c>
      <c r="E224" s="1">
        <f>AVERAGE(C224:C225)</f>
        <v>0</v>
      </c>
      <c r="F224" s="7">
        <f t="shared" si="10"/>
        <v>0</v>
      </c>
      <c r="G224" s="2">
        <f>AVERAGE(F224:F225)</f>
        <v>0</v>
      </c>
      <c r="H224" s="2">
        <f>STDEV(B224:B225)/AVERAGE(B224:B225)*100</f>
        <v>0.37512296084167013</v>
      </c>
      <c r="I224" t="str">
        <f>IF(OR(H224&gt;15,(AND(H224&gt;10,E224&gt;0.25))),"RERUN","")</f>
        <v/>
      </c>
      <c r="J224" t="str">
        <f>IF(E224&gt;2, "DILUTE","")</f>
        <v/>
      </c>
      <c r="K224" t="str">
        <f t="shared" si="11"/>
        <v>BDL</v>
      </c>
      <c r="M224" t="s">
        <v>68</v>
      </c>
      <c r="N224" s="31">
        <v>45188</v>
      </c>
      <c r="O224" t="s">
        <v>118</v>
      </c>
      <c r="P224">
        <v>223</v>
      </c>
    </row>
    <row r="225" spans="1:16" x14ac:dyDescent="0.25">
      <c r="A225">
        <v>106</v>
      </c>
      <c r="B225">
        <v>0.75600000000000001</v>
      </c>
      <c r="C225" s="1">
        <v>0</v>
      </c>
      <c r="F225" s="7">
        <f t="shared" si="10"/>
        <v>0</v>
      </c>
      <c r="K225" t="str">
        <f t="shared" si="11"/>
        <v>BDL</v>
      </c>
      <c r="M225" t="s">
        <v>68</v>
      </c>
      <c r="N225" s="31">
        <v>45188</v>
      </c>
      <c r="O225" t="s">
        <v>118</v>
      </c>
      <c r="P225">
        <v>224</v>
      </c>
    </row>
    <row r="226" spans="1:16" x14ac:dyDescent="0.25">
      <c r="A226">
        <v>107</v>
      </c>
      <c r="B226">
        <v>0.73099999999999998</v>
      </c>
      <c r="C226" s="1">
        <v>2.7626661090473315E-3</v>
      </c>
      <c r="E226" s="1">
        <f>AVERAGE(C226:C227)</f>
        <v>1.3813330545236657E-3</v>
      </c>
      <c r="F226" s="7">
        <f t="shared" si="10"/>
        <v>0</v>
      </c>
      <c r="G226" s="2">
        <f>AVERAGE(F226:F227)</f>
        <v>0</v>
      </c>
      <c r="H226" s="2">
        <f>STDEV(B226:B227)/AVERAGE(B226:B227)*100</f>
        <v>5.7533622616228328</v>
      </c>
      <c r="I226" t="str">
        <f>IF(OR(H226&gt;15,(AND(H226&gt;10,E226&gt;0.25))),"RERUN","")</f>
        <v/>
      </c>
      <c r="J226" t="str">
        <f>IF(E226&gt;2, "DILUTE","")</f>
        <v/>
      </c>
      <c r="K226" t="str">
        <f t="shared" si="11"/>
        <v>BDL</v>
      </c>
      <c r="M226" t="s">
        <v>68</v>
      </c>
      <c r="N226" s="31">
        <v>45188</v>
      </c>
      <c r="O226" t="s">
        <v>118</v>
      </c>
      <c r="P226">
        <v>225</v>
      </c>
    </row>
    <row r="227" spans="1:16" x14ac:dyDescent="0.25">
      <c r="A227">
        <v>107</v>
      </c>
      <c r="B227">
        <v>0.79300000000000004</v>
      </c>
      <c r="C227" s="1">
        <v>0</v>
      </c>
      <c r="F227" s="7">
        <f t="shared" si="10"/>
        <v>0</v>
      </c>
      <c r="K227" t="str">
        <f t="shared" si="11"/>
        <v>BDL</v>
      </c>
      <c r="M227" t="s">
        <v>68</v>
      </c>
      <c r="N227" s="31">
        <v>45188</v>
      </c>
      <c r="O227" t="s">
        <v>118</v>
      </c>
      <c r="P227">
        <v>226</v>
      </c>
    </row>
    <row r="228" spans="1:16" x14ac:dyDescent="0.25">
      <c r="A228">
        <v>108</v>
      </c>
      <c r="B228">
        <v>0.78800000000000003</v>
      </c>
      <c r="C228" s="1">
        <v>0</v>
      </c>
      <c r="E228" s="1">
        <f>AVERAGE(C228:C229)</f>
        <v>1.2394283355697868E-2</v>
      </c>
      <c r="F228" s="7">
        <f t="shared" si="10"/>
        <v>0</v>
      </c>
      <c r="G228" s="2">
        <f>AVERAGE(F228:F229)</f>
        <v>0</v>
      </c>
      <c r="H228" s="2">
        <f>STDEV(B228:B229)/AVERAGE(B228:B229)*100</f>
        <v>10.507789931742831</v>
      </c>
      <c r="I228" t="str">
        <f>IF(OR(H228&gt;15,(AND(H228&gt;10,E228&gt;0.25))),"RERUN","")</f>
        <v/>
      </c>
      <c r="J228" t="str">
        <f>IF(E228&gt;2, "DILUTE","")</f>
        <v/>
      </c>
      <c r="K228" t="str">
        <f t="shared" si="11"/>
        <v>BDL</v>
      </c>
      <c r="M228" t="s">
        <v>68</v>
      </c>
      <c r="N228" s="31">
        <v>45188</v>
      </c>
      <c r="O228" t="s">
        <v>118</v>
      </c>
      <c r="P228">
        <v>227</v>
      </c>
    </row>
    <row r="229" spans="1:16" x14ac:dyDescent="0.25">
      <c r="A229">
        <v>108</v>
      </c>
      <c r="B229">
        <v>0.67900000000000005</v>
      </c>
      <c r="C229" s="1">
        <v>2.4788566711395735E-2</v>
      </c>
      <c r="F229" s="7">
        <f t="shared" si="10"/>
        <v>0</v>
      </c>
      <c r="K229" t="str">
        <f t="shared" si="11"/>
        <v>BDL</v>
      </c>
      <c r="M229" t="s">
        <v>68</v>
      </c>
      <c r="N229" s="31">
        <v>45188</v>
      </c>
      <c r="O229" t="s">
        <v>118</v>
      </c>
      <c r="P229">
        <v>228</v>
      </c>
    </row>
    <row r="230" spans="1:16" x14ac:dyDescent="0.25">
      <c r="A230">
        <v>109</v>
      </c>
      <c r="B230">
        <v>0.81499999999999995</v>
      </c>
      <c r="C230" s="1">
        <v>0</v>
      </c>
      <c r="E230" s="1">
        <f>AVERAGE(C230:C231)</f>
        <v>0</v>
      </c>
      <c r="F230" s="7">
        <f t="shared" si="10"/>
        <v>0</v>
      </c>
      <c r="G230" s="2">
        <f>AVERAGE(F230:F231)</f>
        <v>0</v>
      </c>
      <c r="H230" s="2">
        <f>STDEV(B230:B231)/AVERAGE(B230:B231)*100</f>
        <v>6.3458300875715761</v>
      </c>
      <c r="I230" t="str">
        <f>IF(OR(H230&gt;15,(AND(H230&gt;10,E230&gt;0.25))),"RERUN","")</f>
        <v/>
      </c>
      <c r="J230" t="str">
        <f>IF(E230&gt;2, "DILUTE","")</f>
        <v/>
      </c>
      <c r="K230" t="str">
        <f t="shared" si="11"/>
        <v>BDL</v>
      </c>
      <c r="M230" t="s">
        <v>68</v>
      </c>
      <c r="N230" s="31">
        <v>45188</v>
      </c>
      <c r="O230" t="s">
        <v>118</v>
      </c>
      <c r="P230">
        <v>229</v>
      </c>
    </row>
    <row r="231" spans="1:16" x14ac:dyDescent="0.25">
      <c r="A231">
        <v>109</v>
      </c>
      <c r="B231">
        <v>0.745</v>
      </c>
      <c r="C231" s="1">
        <v>0</v>
      </c>
      <c r="F231" s="7">
        <f t="shared" si="10"/>
        <v>0</v>
      </c>
      <c r="K231" t="str">
        <f t="shared" si="11"/>
        <v>BDL</v>
      </c>
      <c r="M231" t="s">
        <v>68</v>
      </c>
      <c r="N231" s="31">
        <v>45188</v>
      </c>
      <c r="O231" t="s">
        <v>118</v>
      </c>
      <c r="P231">
        <v>230</v>
      </c>
    </row>
    <row r="232" spans="1:16" x14ac:dyDescent="0.25">
      <c r="A232">
        <v>110</v>
      </c>
      <c r="B232">
        <v>0.78200000000000003</v>
      </c>
      <c r="C232" s="1">
        <v>0</v>
      </c>
      <c r="E232" s="1">
        <f>AVERAGE(C232:C233)</f>
        <v>2.1904413884477465E-2</v>
      </c>
      <c r="F232" s="7">
        <f t="shared" si="10"/>
        <v>0</v>
      </c>
      <c r="G232" s="2">
        <f>AVERAGE(F232:F233)</f>
        <v>0</v>
      </c>
      <c r="H232" s="2">
        <f>STDEV(B232:B233)/AVERAGE(B232:B233)*100</f>
        <v>14.341320632516002</v>
      </c>
      <c r="I232" t="str">
        <f>IF(OR(H232&gt;15,(AND(H232&gt;10,E232&gt;0.25))),"RERUN","")</f>
        <v/>
      </c>
      <c r="J232" t="str">
        <f>IF(E232&gt;2, "DILUTE","")</f>
        <v/>
      </c>
      <c r="K232" t="str">
        <f t="shared" si="11"/>
        <v>BDL</v>
      </c>
      <c r="M232" t="s">
        <v>68</v>
      </c>
      <c r="N232" s="31">
        <v>45188</v>
      </c>
      <c r="O232" t="s">
        <v>118</v>
      </c>
      <c r="P232">
        <v>231</v>
      </c>
    </row>
    <row r="233" spans="1:16" x14ac:dyDescent="0.25">
      <c r="A233">
        <v>110</v>
      </c>
      <c r="B233">
        <v>0.63800000000000001</v>
      </c>
      <c r="C233" s="1">
        <v>4.3808827768954929E-2</v>
      </c>
      <c r="F233" s="7">
        <f t="shared" si="10"/>
        <v>0</v>
      </c>
      <c r="K233" t="str">
        <f t="shared" si="11"/>
        <v/>
      </c>
      <c r="M233" t="s">
        <v>68</v>
      </c>
      <c r="N233" s="31">
        <v>45188</v>
      </c>
      <c r="O233" t="s">
        <v>118</v>
      </c>
      <c r="P233">
        <v>232</v>
      </c>
    </row>
    <row r="234" spans="1:16" x14ac:dyDescent="0.25">
      <c r="A234">
        <v>111</v>
      </c>
      <c r="B234">
        <v>0.77600000000000002</v>
      </c>
      <c r="C234" s="1">
        <v>0</v>
      </c>
      <c r="E234" s="1">
        <f>AVERAGE(C234:C235)</f>
        <v>0</v>
      </c>
      <c r="F234" s="7">
        <f t="shared" si="10"/>
        <v>0</v>
      </c>
      <c r="G234" s="2">
        <f>AVERAGE(F234:F235)</f>
        <v>0</v>
      </c>
      <c r="H234" s="2">
        <f>STDEV(B234:B235)/AVERAGE(B234:B235)*100</f>
        <v>1.7103792288407909</v>
      </c>
      <c r="I234" t="str">
        <f>IF(OR(H234&gt;15,(AND(H234&gt;10,E234&gt;0.25))),"RERUN","")</f>
        <v/>
      </c>
      <c r="J234" t="str">
        <f>IF(E234&gt;2, "DILUTE","")</f>
        <v/>
      </c>
      <c r="K234" t="str">
        <f t="shared" si="11"/>
        <v>BDL</v>
      </c>
      <c r="M234" t="s">
        <v>68</v>
      </c>
      <c r="N234" s="31">
        <v>45188</v>
      </c>
      <c r="O234" t="s">
        <v>118</v>
      </c>
      <c r="P234">
        <v>233</v>
      </c>
    </row>
    <row r="235" spans="1:16" x14ac:dyDescent="0.25">
      <c r="A235">
        <v>111</v>
      </c>
      <c r="B235">
        <v>0.79500000000000004</v>
      </c>
      <c r="C235" s="1">
        <v>0</v>
      </c>
      <c r="F235" s="7">
        <f t="shared" si="10"/>
        <v>0</v>
      </c>
      <c r="K235" t="str">
        <f t="shared" si="11"/>
        <v>BDL</v>
      </c>
      <c r="M235" t="s">
        <v>68</v>
      </c>
      <c r="N235" s="31">
        <v>45188</v>
      </c>
      <c r="O235" t="s">
        <v>118</v>
      </c>
      <c r="P235">
        <v>234</v>
      </c>
    </row>
    <row r="236" spans="1:16" x14ac:dyDescent="0.25">
      <c r="A236">
        <v>112</v>
      </c>
      <c r="B236">
        <v>0.80400000000000005</v>
      </c>
      <c r="C236" s="1">
        <v>0</v>
      </c>
      <c r="E236" s="1">
        <f>AVERAGE(C236:C237)</f>
        <v>0</v>
      </c>
      <c r="F236" s="7">
        <f t="shared" si="10"/>
        <v>0</v>
      </c>
      <c r="G236" s="2">
        <f>AVERAGE(F236:F237)</f>
        <v>0</v>
      </c>
      <c r="H236" s="2">
        <f>STDEV(B236:B237)/AVERAGE(B236:B237)*100</f>
        <v>3.2386570130681593</v>
      </c>
      <c r="I236" t="str">
        <f>IF(OR(H236&gt;15,(AND(H236&gt;10,E236&gt;0.25))),"RERUN","")</f>
        <v/>
      </c>
      <c r="J236" t="str">
        <f>IF(E236&gt;2, "DILUTE","")</f>
        <v/>
      </c>
      <c r="K236" t="str">
        <f t="shared" si="11"/>
        <v>BDL</v>
      </c>
      <c r="M236" t="s">
        <v>68</v>
      </c>
      <c r="N236" s="31">
        <v>45188</v>
      </c>
      <c r="O236" t="s">
        <v>118</v>
      </c>
      <c r="P236">
        <v>235</v>
      </c>
    </row>
    <row r="237" spans="1:16" x14ac:dyDescent="0.25">
      <c r="A237">
        <v>112</v>
      </c>
      <c r="B237">
        <v>0.76800000000000002</v>
      </c>
      <c r="C237" s="1">
        <v>0</v>
      </c>
      <c r="F237" s="7">
        <f t="shared" si="10"/>
        <v>0</v>
      </c>
      <c r="K237" t="str">
        <f t="shared" si="11"/>
        <v>BDL</v>
      </c>
      <c r="M237" t="s">
        <v>68</v>
      </c>
      <c r="N237" s="31">
        <v>45188</v>
      </c>
      <c r="O237" t="s">
        <v>118</v>
      </c>
      <c r="P237">
        <v>236</v>
      </c>
    </row>
    <row r="238" spans="1:16" x14ac:dyDescent="0.25">
      <c r="A238">
        <v>113</v>
      </c>
      <c r="B238">
        <v>0.65</v>
      </c>
      <c r="C238" s="1">
        <v>3.8027214609325996E-2</v>
      </c>
      <c r="E238" s="1">
        <f>AVERAGE(C238:C239)</f>
        <v>2.2906652171364499E-2</v>
      </c>
      <c r="F238" s="7">
        <f t="shared" si="10"/>
        <v>0</v>
      </c>
      <c r="G238" s="2">
        <f>AVERAGE(F238:F239)</f>
        <v>0</v>
      </c>
      <c r="H238" s="2">
        <f>STDEV(B238:B239)/AVERAGE(B238:B239)*100</f>
        <v>7.1278842807701599</v>
      </c>
      <c r="I238" t="str">
        <f>IF(OR(H238&gt;15,(AND(H238&gt;10,E238&gt;0.25))),"RERUN","")</f>
        <v/>
      </c>
      <c r="J238" t="str">
        <f>IF(E238&gt;2, "DILUTE","")</f>
        <v/>
      </c>
      <c r="K238" t="str">
        <f t="shared" si="11"/>
        <v>BDL</v>
      </c>
      <c r="M238" t="s">
        <v>68</v>
      </c>
      <c r="N238" s="31">
        <v>45188</v>
      </c>
      <c r="O238" t="s">
        <v>118</v>
      </c>
      <c r="P238">
        <v>237</v>
      </c>
    </row>
    <row r="239" spans="1:16" x14ac:dyDescent="0.25">
      <c r="A239">
        <v>113</v>
      </c>
      <c r="B239">
        <v>0.71899999999999997</v>
      </c>
      <c r="C239" s="1">
        <v>7.7860897334030019E-3</v>
      </c>
      <c r="F239" s="7">
        <f t="shared" si="10"/>
        <v>0</v>
      </c>
      <c r="K239" t="str">
        <f t="shared" si="11"/>
        <v>BDL</v>
      </c>
      <c r="M239" t="s">
        <v>68</v>
      </c>
      <c r="N239" s="31">
        <v>45188</v>
      </c>
      <c r="O239" t="s">
        <v>118</v>
      </c>
      <c r="P239">
        <v>238</v>
      </c>
    </row>
    <row r="240" spans="1:16" x14ac:dyDescent="0.25">
      <c r="A240">
        <v>114</v>
      </c>
      <c r="B240">
        <v>0.62</v>
      </c>
      <c r="C240" s="1">
        <v>5.2867104713372588E-2</v>
      </c>
      <c r="E240" s="1">
        <f>AVERAGE(C240:C241)</f>
        <v>3.8827835712384164E-2</v>
      </c>
      <c r="F240" s="7">
        <f t="shared" si="10"/>
        <v>0</v>
      </c>
      <c r="G240" s="2">
        <f>AVERAGE(F240:F241)</f>
        <v>0</v>
      </c>
      <c r="H240" s="2">
        <f>STDEV(B240:B241)/AVERAGE(B240:B241)*100</f>
        <v>6.4232948560440875</v>
      </c>
      <c r="I240" t="str">
        <f>IF(OR(H240&gt;15,(AND(H240&gt;10,E240&gt;0.25))),"RERUN","")</f>
        <v/>
      </c>
      <c r="J240" t="str">
        <f>IF(E240&gt;2, "DILUTE","")</f>
        <v/>
      </c>
      <c r="K240" t="str">
        <f t="shared" si="11"/>
        <v/>
      </c>
      <c r="M240" t="s">
        <v>68</v>
      </c>
      <c r="N240" s="31">
        <v>45188</v>
      </c>
      <c r="O240" t="s">
        <v>118</v>
      </c>
      <c r="P240">
        <v>239</v>
      </c>
    </row>
    <row r="241" spans="1:16" x14ac:dyDescent="0.25">
      <c r="A241" s="3">
        <v>114</v>
      </c>
      <c r="B241" s="3">
        <v>0.67900000000000005</v>
      </c>
      <c r="C241" s="4">
        <v>2.4788566711395735E-2</v>
      </c>
      <c r="D241" s="6"/>
      <c r="E241" s="4"/>
      <c r="F241" s="40">
        <f t="shared" si="10"/>
        <v>0</v>
      </c>
      <c r="G241" s="15"/>
      <c r="H241" s="3"/>
      <c r="I241" s="3"/>
      <c r="J241" s="3"/>
      <c r="K241" s="3" t="str">
        <f t="shared" si="11"/>
        <v>BDL</v>
      </c>
      <c r="L241" s="3"/>
      <c r="M241" s="3" t="s">
        <v>68</v>
      </c>
      <c r="N241" s="33">
        <v>45188</v>
      </c>
      <c r="O241" s="3" t="s">
        <v>118</v>
      </c>
      <c r="P241" s="3">
        <v>240</v>
      </c>
    </row>
    <row r="242" spans="1:16" x14ac:dyDescent="0.25">
      <c r="A242">
        <v>115</v>
      </c>
      <c r="B242">
        <v>0.82399999999999995</v>
      </c>
      <c r="C242">
        <v>0</v>
      </c>
      <c r="E242" s="1">
        <f>AVERAGE(C242:C243)</f>
        <v>4.0000000000000001E-3</v>
      </c>
      <c r="F242" s="7">
        <f t="shared" si="10"/>
        <v>0</v>
      </c>
      <c r="G242" s="2">
        <f>AVERAGE(F242:F243)</f>
        <v>0</v>
      </c>
      <c r="H242" s="2">
        <f>STDEV(B242:B243)/AVERAGE(B242:B243)*100</f>
        <v>4.3337376207805862</v>
      </c>
      <c r="I242" t="str">
        <f>IF(OR(H242&gt;15,(AND(H242&gt;10,E242&gt;0.25))),"RERUN","")</f>
        <v/>
      </c>
      <c r="J242" t="str">
        <f>IF(E242&gt;2, "DILUTE","")</f>
        <v/>
      </c>
      <c r="K242" t="str">
        <f t="shared" si="11"/>
        <v>BDL</v>
      </c>
      <c r="P242">
        <v>241</v>
      </c>
    </row>
    <row r="243" spans="1:16" x14ac:dyDescent="0.25">
      <c r="A243">
        <v>115</v>
      </c>
      <c r="B243">
        <v>0.77500000000000002</v>
      </c>
      <c r="C243">
        <v>8.0000000000000002E-3</v>
      </c>
      <c r="F243" s="7">
        <f t="shared" si="10"/>
        <v>0</v>
      </c>
      <c r="K243" t="str">
        <f t="shared" si="11"/>
        <v>BDL</v>
      </c>
      <c r="P243">
        <v>242</v>
      </c>
    </row>
    <row r="244" spans="1:16" x14ac:dyDescent="0.25">
      <c r="A244">
        <v>116</v>
      </c>
      <c r="B244">
        <v>0.36899999999999999</v>
      </c>
      <c r="C244">
        <v>0.30399999999999999</v>
      </c>
      <c r="E244" s="1">
        <f>AVERAGE(C244:C245)</f>
        <v>0.29799999999999999</v>
      </c>
      <c r="F244" s="7">
        <f t="shared" si="10"/>
        <v>0</v>
      </c>
      <c r="G244" s="2">
        <f>AVERAGE(F244:F245)</f>
        <v>0</v>
      </c>
      <c r="H244" s="2">
        <f>STDEV(B244:B245)/AVERAGE(B244:B245)*100</f>
        <v>1.3287912666592852</v>
      </c>
      <c r="I244" t="str">
        <f>IF(OR(H244&gt;15,(AND(H244&gt;10,E244&gt;0.25))),"RERUN","")</f>
        <v/>
      </c>
      <c r="J244" t="str">
        <f>IF(E244&gt;2, "DILUTE","")</f>
        <v/>
      </c>
      <c r="K244" t="str">
        <f t="shared" si="11"/>
        <v/>
      </c>
      <c r="P244">
        <v>243</v>
      </c>
    </row>
    <row r="245" spans="1:16" x14ac:dyDescent="0.25">
      <c r="A245">
        <v>116</v>
      </c>
      <c r="B245">
        <v>0.376</v>
      </c>
      <c r="C245">
        <v>0.29199999999999998</v>
      </c>
      <c r="F245" s="7">
        <f t="shared" si="10"/>
        <v>0</v>
      </c>
      <c r="K245" t="str">
        <f t="shared" si="11"/>
        <v/>
      </c>
      <c r="P245">
        <v>244</v>
      </c>
    </row>
    <row r="246" spans="1:16" x14ac:dyDescent="0.25">
      <c r="A246">
        <v>117</v>
      </c>
      <c r="B246">
        <v>0.73</v>
      </c>
      <c r="C246">
        <v>2.1000000000000001E-2</v>
      </c>
      <c r="E246" s="1">
        <f>AVERAGE(C246:C247)</f>
        <v>2.35E-2</v>
      </c>
      <c r="F246" s="7">
        <f t="shared" si="10"/>
        <v>0</v>
      </c>
      <c r="G246" s="2">
        <f>AVERAGE(F246:F247)</f>
        <v>0</v>
      </c>
      <c r="H246" s="2">
        <f>STDEV(B246:B247)/AVERAGE(B246:B247)*100</f>
        <v>1.2705443200311164</v>
      </c>
      <c r="I246" t="str">
        <f>IF(OR(H246&gt;15,(AND(H246&gt;10,E246&gt;0.25))),"RERUN","")</f>
        <v/>
      </c>
      <c r="J246" t="str">
        <f>IF(E246&gt;2, "DILUTE","")</f>
        <v/>
      </c>
      <c r="K246" t="str">
        <f t="shared" si="11"/>
        <v>BDL</v>
      </c>
      <c r="P246">
        <v>245</v>
      </c>
    </row>
    <row r="247" spans="1:16" x14ac:dyDescent="0.25">
      <c r="A247">
        <v>117</v>
      </c>
      <c r="B247">
        <v>0.71699999999999997</v>
      </c>
      <c r="C247">
        <v>2.5999999999999999E-2</v>
      </c>
      <c r="F247" s="7">
        <f t="shared" si="10"/>
        <v>0</v>
      </c>
      <c r="K247" t="str">
        <f t="shared" si="11"/>
        <v>BDL</v>
      </c>
      <c r="P247">
        <v>246</v>
      </c>
    </row>
    <row r="248" spans="1:16" x14ac:dyDescent="0.25">
      <c r="A248">
        <v>118</v>
      </c>
      <c r="B248">
        <v>0.73799999999999999</v>
      </c>
      <c r="C248">
        <v>1.9E-2</v>
      </c>
      <c r="E248" s="1">
        <f>AVERAGE(C248:C249)</f>
        <v>2.35E-2</v>
      </c>
      <c r="F248" s="7">
        <f t="shared" si="10"/>
        <v>0</v>
      </c>
      <c r="G248" s="2">
        <f>AVERAGE(F248:F249)</f>
        <v>0</v>
      </c>
      <c r="H248" s="2">
        <f>STDEV(B248:B249)/AVERAGE(B248:B249)*100</f>
        <v>2.7346671095612356</v>
      </c>
      <c r="I248" t="str">
        <f>IF(OR(H248&gt;15,(AND(H248&gt;10,E248&gt;0.25))),"RERUN","")</f>
        <v/>
      </c>
      <c r="J248" t="str">
        <f>IF(E248&gt;2, "DILUTE","")</f>
        <v/>
      </c>
      <c r="K248" t="str">
        <f t="shared" si="11"/>
        <v>BDL</v>
      </c>
      <c r="P248">
        <v>247</v>
      </c>
    </row>
    <row r="249" spans="1:16" x14ac:dyDescent="0.25">
      <c r="A249">
        <v>118</v>
      </c>
      <c r="B249">
        <v>0.71</v>
      </c>
      <c r="C249">
        <v>2.8000000000000001E-2</v>
      </c>
      <c r="F249" s="7">
        <f t="shared" si="10"/>
        <v>0</v>
      </c>
      <c r="K249" t="str">
        <f t="shared" si="11"/>
        <v>BDL</v>
      </c>
      <c r="P249">
        <v>248</v>
      </c>
    </row>
    <row r="250" spans="1:16" x14ac:dyDescent="0.25">
      <c r="A250">
        <v>119</v>
      </c>
      <c r="B250">
        <v>0.67900000000000005</v>
      </c>
      <c r="C250">
        <v>3.9E-2</v>
      </c>
      <c r="E250" s="1">
        <f>AVERAGE(C250:C251)</f>
        <v>3.3500000000000002E-2</v>
      </c>
      <c r="F250" s="7">
        <f t="shared" si="10"/>
        <v>0</v>
      </c>
      <c r="G250" s="2">
        <f>AVERAGE(F250:F251)</f>
        <v>0</v>
      </c>
      <c r="H250" s="2">
        <f>STDEV(B250:B251)/AVERAGE(B250:B251)*100</f>
        <v>3.2557434529452456</v>
      </c>
      <c r="I250" t="str">
        <f>IF(OR(H250&gt;15,(AND(H250&gt;10,E250&gt;0.25))),"RERUN","")</f>
        <v/>
      </c>
      <c r="J250" t="str">
        <f>IF(E250&gt;2, "DILUTE","")</f>
        <v/>
      </c>
      <c r="K250" t="str">
        <f t="shared" si="11"/>
        <v>BDL</v>
      </c>
      <c r="P250">
        <v>249</v>
      </c>
    </row>
    <row r="251" spans="1:16" x14ac:dyDescent="0.25">
      <c r="A251">
        <v>119</v>
      </c>
      <c r="B251">
        <v>0.71099999999999997</v>
      </c>
      <c r="C251">
        <v>2.8000000000000001E-2</v>
      </c>
      <c r="F251" s="7">
        <f t="shared" si="10"/>
        <v>0</v>
      </c>
      <c r="K251" t="str">
        <f t="shared" si="11"/>
        <v>BDL</v>
      </c>
      <c r="P251">
        <v>250</v>
      </c>
    </row>
    <row r="252" spans="1:16" x14ac:dyDescent="0.25">
      <c r="A252">
        <v>120</v>
      </c>
      <c r="B252">
        <v>0.68700000000000006</v>
      </c>
      <c r="C252">
        <v>3.5999999999999997E-2</v>
      </c>
      <c r="E252" s="1">
        <f>AVERAGE(C252:C253)</f>
        <v>3.3000000000000002E-2</v>
      </c>
      <c r="F252" s="7">
        <f t="shared" si="10"/>
        <v>0</v>
      </c>
      <c r="G252" s="2">
        <f>AVERAGE(F252:F253)</f>
        <v>0</v>
      </c>
      <c r="H252" s="2">
        <f>STDEV(B252:B253)/AVERAGE(B252:B253)*100</f>
        <v>1.6278717264726177</v>
      </c>
      <c r="I252" t="str">
        <f>IF(OR(H252&gt;15,(AND(H252&gt;10,E252&gt;0.25))),"RERUN","")</f>
        <v/>
      </c>
      <c r="J252" t="str">
        <f>IF(E252&gt;2, "DILUTE","")</f>
        <v/>
      </c>
      <c r="K252" t="str">
        <f t="shared" si="11"/>
        <v>BDL</v>
      </c>
      <c r="P252">
        <v>251</v>
      </c>
    </row>
    <row r="253" spans="1:16" x14ac:dyDescent="0.25">
      <c r="A253">
        <v>120</v>
      </c>
      <c r="B253">
        <v>0.70299999999999996</v>
      </c>
      <c r="C253">
        <v>0.03</v>
      </c>
      <c r="F253" s="7">
        <f t="shared" si="10"/>
        <v>0</v>
      </c>
      <c r="K253" t="str">
        <f t="shared" si="11"/>
        <v>BDL</v>
      </c>
      <c r="P253">
        <v>252</v>
      </c>
    </row>
    <row r="254" spans="1:16" x14ac:dyDescent="0.25">
      <c r="A254">
        <v>122</v>
      </c>
      <c r="B254">
        <v>0.623</v>
      </c>
      <c r="C254">
        <v>6.4000000000000001E-2</v>
      </c>
      <c r="E254" s="1">
        <f>AVERAGE(C254:C255)</f>
        <v>5.7499999999999996E-2</v>
      </c>
      <c r="F254" s="7">
        <f t="shared" si="10"/>
        <v>0</v>
      </c>
      <c r="G254" s="2">
        <f>AVERAGE(F254:F255)</f>
        <v>0</v>
      </c>
      <c r="H254" s="2">
        <f>STDEV(B254:B255)/AVERAGE(B254:B255)*100</f>
        <v>3.1081616755452663</v>
      </c>
      <c r="I254" t="str">
        <f>IF(OR(H254&gt;15,(AND(H254&gt;10,E254&gt;0.25))),"RERUN","")</f>
        <v/>
      </c>
      <c r="J254" t="str">
        <f>IF(E254&gt;2, "DILUTE","")</f>
        <v/>
      </c>
      <c r="K254" t="str">
        <f t="shared" si="11"/>
        <v/>
      </c>
      <c r="P254">
        <v>253</v>
      </c>
    </row>
    <row r="255" spans="1:16" x14ac:dyDescent="0.25">
      <c r="A255">
        <v>122</v>
      </c>
      <c r="B255">
        <v>0.65100000000000002</v>
      </c>
      <c r="C255">
        <v>5.0999999999999997E-2</v>
      </c>
      <c r="K255" t="str">
        <f t="shared" si="11"/>
        <v/>
      </c>
      <c r="P255">
        <v>254</v>
      </c>
    </row>
    <row r="256" spans="1:16" x14ac:dyDescent="0.25">
      <c r="A256">
        <v>123</v>
      </c>
      <c r="B256">
        <v>0.70899999999999996</v>
      </c>
      <c r="C256">
        <v>2.8000000000000001E-2</v>
      </c>
      <c r="E256" s="1">
        <f>AVERAGE(C256:C257)</f>
        <v>0.03</v>
      </c>
      <c r="F256" s="7">
        <f t="shared" si="10"/>
        <v>0</v>
      </c>
      <c r="G256" s="2">
        <f>AVERAGE(F256:F257)</f>
        <v>0</v>
      </c>
      <c r="H256" s="2">
        <f>STDEV(B256:B257)/AVERAGE(B256:B257)*100</f>
        <v>0.90333016759104823</v>
      </c>
      <c r="I256" t="str">
        <f>IF(OR(H256&gt;15,(AND(H256&gt;10,E256&gt;0.25))),"RERUN","")</f>
        <v/>
      </c>
      <c r="J256" t="str">
        <f>IF(E256&gt;2, "DILUTE","")</f>
        <v/>
      </c>
      <c r="K256" t="str">
        <f t="shared" si="11"/>
        <v>BDL</v>
      </c>
      <c r="P256">
        <v>255</v>
      </c>
    </row>
    <row r="257" spans="1:16" x14ac:dyDescent="0.25">
      <c r="A257">
        <v>123</v>
      </c>
      <c r="B257">
        <v>0.7</v>
      </c>
      <c r="C257">
        <v>3.2000000000000001E-2</v>
      </c>
      <c r="F257" s="7">
        <f t="shared" si="10"/>
        <v>0</v>
      </c>
      <c r="K257" t="str">
        <f t="shared" si="11"/>
        <v>BDL</v>
      </c>
      <c r="P257">
        <v>256</v>
      </c>
    </row>
    <row r="258" spans="1:16" x14ac:dyDescent="0.25">
      <c r="A258">
        <v>124</v>
      </c>
      <c r="B258">
        <v>0.81299999999999994</v>
      </c>
      <c r="C258">
        <v>0</v>
      </c>
      <c r="E258" s="1">
        <f>AVERAGE(C258:C259)</f>
        <v>5.4999999999999997E-3</v>
      </c>
      <c r="F258" s="7">
        <f t="shared" si="10"/>
        <v>0</v>
      </c>
      <c r="G258" s="2">
        <f>AVERAGE(F258:F259)</f>
        <v>0</v>
      </c>
      <c r="H258" s="2">
        <f>STDEV(B258:B259)/AVERAGE(B258:B259)*100</f>
        <v>4.3017903037964809</v>
      </c>
      <c r="I258" t="str">
        <f>IF(OR(H258&gt;15,(AND(H258&gt;10,E258&gt;0.25))),"RERUN","")</f>
        <v/>
      </c>
      <c r="J258" t="str">
        <f>IF(E258&gt;2, "DILUTE","")</f>
        <v/>
      </c>
      <c r="K258" t="str">
        <f t="shared" si="11"/>
        <v>BDL</v>
      </c>
      <c r="P258">
        <v>257</v>
      </c>
    </row>
    <row r="259" spans="1:16" x14ac:dyDescent="0.25">
      <c r="A259">
        <v>124</v>
      </c>
      <c r="B259">
        <v>0.76500000000000001</v>
      </c>
      <c r="C259">
        <v>1.0999999999999999E-2</v>
      </c>
      <c r="F259" s="7">
        <f t="shared" ref="F259:F322" si="12">C259*D259</f>
        <v>0</v>
      </c>
      <c r="K259" t="str">
        <f t="shared" ref="K259:K322" si="13">IF(C259&lt;0.04,"BDL","")</f>
        <v>BDL</v>
      </c>
      <c r="P259">
        <v>258</v>
      </c>
    </row>
    <row r="260" spans="1:16" x14ac:dyDescent="0.25">
      <c r="A260">
        <v>125</v>
      </c>
      <c r="B260">
        <v>0.61099999999999999</v>
      </c>
      <c r="C260">
        <v>7.0000000000000007E-2</v>
      </c>
      <c r="E260" s="1">
        <f>AVERAGE(C260:C261)</f>
        <v>7.2000000000000008E-2</v>
      </c>
      <c r="F260" s="7">
        <f t="shared" si="12"/>
        <v>0</v>
      </c>
      <c r="G260" s="2">
        <f>AVERAGE(F260:F261)</f>
        <v>0</v>
      </c>
      <c r="H260" s="2">
        <f>STDEV(B260:B261)/AVERAGE(B260:B261)*100</f>
        <v>0.93193644966925626</v>
      </c>
      <c r="I260" t="str">
        <f>IF(OR(H260&gt;15,(AND(H260&gt;10,E260&gt;0.25))),"RERUN","")</f>
        <v/>
      </c>
      <c r="J260" t="str">
        <f>IF(E260&gt;2, "DILUTE","")</f>
        <v/>
      </c>
      <c r="K260" t="str">
        <f t="shared" si="13"/>
        <v/>
      </c>
      <c r="P260">
        <v>259</v>
      </c>
    </row>
    <row r="261" spans="1:16" x14ac:dyDescent="0.25">
      <c r="A261">
        <v>125</v>
      </c>
      <c r="B261">
        <v>0.60299999999999998</v>
      </c>
      <c r="C261">
        <v>7.3999999999999996E-2</v>
      </c>
      <c r="F261" s="7">
        <f t="shared" si="12"/>
        <v>0</v>
      </c>
      <c r="K261" t="str">
        <f t="shared" si="13"/>
        <v/>
      </c>
      <c r="P261">
        <v>260</v>
      </c>
    </row>
    <row r="262" spans="1:16" x14ac:dyDescent="0.25">
      <c r="A262">
        <v>126</v>
      </c>
      <c r="B262">
        <v>0.76300000000000001</v>
      </c>
      <c r="C262">
        <v>1.0999999999999999E-2</v>
      </c>
      <c r="E262" s="1">
        <f>AVERAGE(C262:C263)</f>
        <v>6.0000000000000001E-3</v>
      </c>
      <c r="F262" s="7">
        <f t="shared" si="12"/>
        <v>0</v>
      </c>
      <c r="G262" s="2">
        <f>AVERAGE(F262:F263)</f>
        <v>0</v>
      </c>
      <c r="H262" s="2">
        <f>STDEV(B262:B263)/AVERAGE(B262:B263)*100</f>
        <v>4.1382839611426485</v>
      </c>
      <c r="I262" t="str">
        <f>IF(OR(H262&gt;15,(AND(H262&gt;10,E262&gt;0.25))),"RERUN","")</f>
        <v/>
      </c>
      <c r="J262" t="str">
        <f>IF(E262&gt;2, "DILUTE","")</f>
        <v/>
      </c>
      <c r="K262" t="str">
        <f t="shared" si="13"/>
        <v>BDL</v>
      </c>
      <c r="P262">
        <v>261</v>
      </c>
    </row>
    <row r="263" spans="1:16" x14ac:dyDescent="0.25">
      <c r="A263">
        <v>126</v>
      </c>
      <c r="B263">
        <v>0.80900000000000005</v>
      </c>
      <c r="C263">
        <v>1E-3</v>
      </c>
      <c r="F263" s="7">
        <f t="shared" si="12"/>
        <v>0</v>
      </c>
      <c r="K263" t="str">
        <f t="shared" si="13"/>
        <v>BDL</v>
      </c>
      <c r="P263">
        <v>262</v>
      </c>
    </row>
    <row r="264" spans="1:16" x14ac:dyDescent="0.25">
      <c r="A264">
        <v>131</v>
      </c>
      <c r="B264">
        <v>0.42799999999999999</v>
      </c>
      <c r="C264">
        <v>0.218</v>
      </c>
      <c r="E264" s="1">
        <f>AVERAGE(C264:C265)</f>
        <v>0.21299999999999999</v>
      </c>
      <c r="F264" s="7">
        <f t="shared" si="12"/>
        <v>0</v>
      </c>
      <c r="G264" s="2">
        <f>AVERAGE(F264:F265)</f>
        <v>0</v>
      </c>
      <c r="H264" s="2">
        <f>STDEV(B264:B265)/AVERAGE(B264:B265)*100</f>
        <v>1.3094570021973113</v>
      </c>
      <c r="I264" t="str">
        <f>IF(OR(H264&gt;15,(AND(H264&gt;10,E264&gt;0.25))),"RERUN","")</f>
        <v/>
      </c>
      <c r="J264" t="str">
        <f>IF(E264&gt;2, "DILUTE","")</f>
        <v/>
      </c>
      <c r="K264" t="str">
        <f t="shared" si="13"/>
        <v/>
      </c>
      <c r="P264">
        <v>263</v>
      </c>
    </row>
    <row r="265" spans="1:16" x14ac:dyDescent="0.25">
      <c r="A265">
        <v>131</v>
      </c>
      <c r="B265">
        <v>0.436</v>
      </c>
      <c r="C265">
        <v>0.20799999999999999</v>
      </c>
      <c r="F265" s="7">
        <f t="shared" si="12"/>
        <v>0</v>
      </c>
      <c r="K265" t="str">
        <f t="shared" si="13"/>
        <v/>
      </c>
      <c r="P265">
        <v>264</v>
      </c>
    </row>
    <row r="266" spans="1:16" x14ac:dyDescent="0.25">
      <c r="A266">
        <v>132</v>
      </c>
      <c r="B266">
        <v>0.59299999999999997</v>
      </c>
      <c r="C266">
        <v>0.08</v>
      </c>
      <c r="E266" s="1">
        <f>AVERAGE(C266:C267)</f>
        <v>7.2500000000000009E-2</v>
      </c>
      <c r="F266" s="7">
        <f t="shared" si="12"/>
        <v>0</v>
      </c>
      <c r="G266" s="2">
        <f>AVERAGE(F266:F267)</f>
        <v>0</v>
      </c>
      <c r="H266" s="2">
        <f>STDEV(B266:B267)/AVERAGE(B266:B267)*100</f>
        <v>3.3754891612197366</v>
      </c>
      <c r="I266" t="str">
        <f>IF(OR(H266&gt;15,(AND(H266&gt;10,E266&gt;0.25))),"RERUN","")</f>
        <v/>
      </c>
      <c r="J266" t="str">
        <f>IF(E266&gt;2, "DILUTE","")</f>
        <v/>
      </c>
      <c r="K266" t="str">
        <f t="shared" si="13"/>
        <v/>
      </c>
      <c r="P266">
        <v>265</v>
      </c>
    </row>
    <row r="267" spans="1:16" x14ac:dyDescent="0.25">
      <c r="A267">
        <v>132</v>
      </c>
      <c r="B267">
        <v>0.622</v>
      </c>
      <c r="C267">
        <v>6.5000000000000002E-2</v>
      </c>
      <c r="F267" s="7">
        <f t="shared" si="12"/>
        <v>0</v>
      </c>
      <c r="K267" t="str">
        <f t="shared" si="13"/>
        <v/>
      </c>
      <c r="P267">
        <v>266</v>
      </c>
    </row>
    <row r="268" spans="1:16" x14ac:dyDescent="0.25">
      <c r="A268">
        <v>133</v>
      </c>
      <c r="B268">
        <v>0.89100000000000001</v>
      </c>
      <c r="C268">
        <v>0</v>
      </c>
      <c r="E268" s="1">
        <f>AVERAGE(C268:C269)</f>
        <v>1.5E-3</v>
      </c>
      <c r="F268" s="7">
        <f t="shared" si="12"/>
        <v>0</v>
      </c>
      <c r="G268" s="2">
        <f>AVERAGE(F268:F269)</f>
        <v>0</v>
      </c>
      <c r="H268" s="2">
        <f>STDEV(B268:B269)/AVERAGE(B268:B269)*100</f>
        <v>7.7869663292301823</v>
      </c>
      <c r="I268" t="str">
        <f>IF(OR(H268&gt;15,(AND(H268&gt;10,E268&gt;0.25))),"RERUN","")</f>
        <v/>
      </c>
      <c r="J268" t="str">
        <f>IF(E268&gt;2, "DILUTE","")</f>
        <v/>
      </c>
      <c r="K268" t="str">
        <f t="shared" si="13"/>
        <v>BDL</v>
      </c>
      <c r="P268">
        <v>267</v>
      </c>
    </row>
    <row r="269" spans="1:16" x14ac:dyDescent="0.25">
      <c r="A269">
        <v>133</v>
      </c>
      <c r="B269">
        <v>0.79800000000000004</v>
      </c>
      <c r="C269">
        <v>3.0000000000000001E-3</v>
      </c>
      <c r="F269" s="7">
        <f t="shared" si="12"/>
        <v>0</v>
      </c>
      <c r="K269" t="str">
        <f t="shared" si="13"/>
        <v>BDL</v>
      </c>
      <c r="P269">
        <v>268</v>
      </c>
    </row>
    <row r="270" spans="1:16" x14ac:dyDescent="0.25">
      <c r="A270">
        <v>134</v>
      </c>
      <c r="B270">
        <v>0.73599999999999999</v>
      </c>
      <c r="C270">
        <v>1.9E-2</v>
      </c>
      <c r="E270" s="1">
        <f>AVERAGE(C270:C271)</f>
        <v>1.2E-2</v>
      </c>
      <c r="F270" s="7">
        <f t="shared" si="12"/>
        <v>0</v>
      </c>
      <c r="G270" s="2">
        <f>AVERAGE(F270:F271)</f>
        <v>0</v>
      </c>
      <c r="H270" s="2">
        <f>STDEV(B270:B271)/AVERAGE(B270:B271)*100</f>
        <v>5.0044254500751775</v>
      </c>
      <c r="I270" t="str">
        <f>IF(OR(H270&gt;15,(AND(H270&gt;10,E270&gt;0.25))),"RERUN","")</f>
        <v/>
      </c>
      <c r="J270" t="str">
        <f>IF(E270&gt;2, "DILUTE","")</f>
        <v/>
      </c>
      <c r="K270" t="str">
        <f t="shared" si="13"/>
        <v>BDL</v>
      </c>
      <c r="P270">
        <v>269</v>
      </c>
    </row>
    <row r="271" spans="1:16" x14ac:dyDescent="0.25">
      <c r="A271">
        <v>134</v>
      </c>
      <c r="B271">
        <v>0.79</v>
      </c>
      <c r="C271">
        <v>5.0000000000000001E-3</v>
      </c>
      <c r="F271" s="7">
        <f t="shared" si="12"/>
        <v>0</v>
      </c>
      <c r="K271" t="str">
        <f t="shared" si="13"/>
        <v>BDL</v>
      </c>
      <c r="P271">
        <v>270</v>
      </c>
    </row>
    <row r="272" spans="1:16" x14ac:dyDescent="0.25">
      <c r="A272">
        <v>135</v>
      </c>
      <c r="B272">
        <v>0.75900000000000001</v>
      </c>
      <c r="C272">
        <v>1.2999999999999999E-2</v>
      </c>
      <c r="E272" s="1">
        <f>AVERAGE(C272:C273)</f>
        <v>1.2E-2</v>
      </c>
      <c r="F272" s="7">
        <f t="shared" si="12"/>
        <v>0</v>
      </c>
      <c r="G272" s="2">
        <f>AVERAGE(F272:F273)</f>
        <v>0</v>
      </c>
      <c r="H272" s="2">
        <f>STDEV(B272:B273)/AVERAGE(B272:B273)*100</f>
        <v>0.6491472089581426</v>
      </c>
      <c r="I272" t="str">
        <f>IF(OR(H272&gt;15,(AND(H272&gt;10,E272&gt;0.25))),"RERUN","")</f>
        <v/>
      </c>
      <c r="J272" t="str">
        <f>IF(E272&gt;2, "DILUTE","")</f>
        <v/>
      </c>
      <c r="K272" t="str">
        <f t="shared" si="13"/>
        <v>BDL</v>
      </c>
      <c r="P272">
        <v>271</v>
      </c>
    </row>
    <row r="273" spans="1:16" x14ac:dyDescent="0.25">
      <c r="A273">
        <v>135</v>
      </c>
      <c r="B273">
        <v>0.76600000000000001</v>
      </c>
      <c r="C273">
        <v>1.0999999999999999E-2</v>
      </c>
      <c r="F273" s="7">
        <f t="shared" si="12"/>
        <v>0</v>
      </c>
      <c r="K273" t="str">
        <f t="shared" si="13"/>
        <v>BDL</v>
      </c>
      <c r="P273">
        <v>272</v>
      </c>
    </row>
    <row r="274" spans="1:16" x14ac:dyDescent="0.25">
      <c r="A274">
        <v>136</v>
      </c>
      <c r="B274">
        <v>0.72399999999999998</v>
      </c>
      <c r="C274">
        <v>2.3E-2</v>
      </c>
      <c r="E274" s="1">
        <f>AVERAGE(C274:C275)</f>
        <v>2.35E-2</v>
      </c>
      <c r="F274" s="7">
        <f t="shared" si="12"/>
        <v>0</v>
      </c>
      <c r="G274" s="2">
        <f>AVERAGE(F274:F275)</f>
        <v>0</v>
      </c>
      <c r="H274" s="2">
        <f>STDEV(B274:B275)/AVERAGE(B274:B275)*100</f>
        <v>0.19560353559793861</v>
      </c>
      <c r="I274" t="str">
        <f>IF(OR(H274&gt;15,(AND(H274&gt;10,E274&gt;0.25))),"RERUN","")</f>
        <v/>
      </c>
      <c r="J274" t="str">
        <f>IF(E274&gt;2, "DILUTE","")</f>
        <v/>
      </c>
      <c r="K274" t="str">
        <f t="shared" si="13"/>
        <v>BDL</v>
      </c>
      <c r="P274">
        <v>273</v>
      </c>
    </row>
    <row r="275" spans="1:16" x14ac:dyDescent="0.25">
      <c r="A275">
        <v>136</v>
      </c>
      <c r="B275">
        <v>0.72199999999999998</v>
      </c>
      <c r="C275">
        <v>2.4E-2</v>
      </c>
      <c r="F275" s="7">
        <f t="shared" si="12"/>
        <v>0</v>
      </c>
      <c r="K275" t="str">
        <f t="shared" si="13"/>
        <v>BDL</v>
      </c>
      <c r="P275">
        <v>274</v>
      </c>
    </row>
    <row r="276" spans="1:16" x14ac:dyDescent="0.25">
      <c r="A276">
        <v>137</v>
      </c>
      <c r="B276">
        <v>0.626</v>
      </c>
      <c r="C276">
        <v>6.3E-2</v>
      </c>
      <c r="E276" s="1">
        <f>AVERAGE(C276:C277)</f>
        <v>5.2500000000000005E-2</v>
      </c>
      <c r="F276" s="7">
        <f t="shared" si="12"/>
        <v>0</v>
      </c>
      <c r="G276" s="2">
        <f>AVERAGE(F276:F277)</f>
        <v>0</v>
      </c>
      <c r="H276" s="2">
        <f>STDEV(B276:B277)/AVERAGE(B276:B277)*100</f>
        <v>5.1168620039673227</v>
      </c>
      <c r="I276" t="str">
        <f>IF(OR(H276&gt;15,(AND(H276&gt;10,E276&gt;0.25))),"RERUN","")</f>
        <v/>
      </c>
      <c r="J276" t="str">
        <f>IF(E276&gt;2, "DILUTE","")</f>
        <v/>
      </c>
      <c r="K276" t="str">
        <f t="shared" si="13"/>
        <v/>
      </c>
      <c r="P276">
        <v>275</v>
      </c>
    </row>
    <row r="277" spans="1:16" x14ac:dyDescent="0.25">
      <c r="A277">
        <v>137</v>
      </c>
      <c r="B277">
        <v>0.67300000000000004</v>
      </c>
      <c r="C277">
        <v>4.2000000000000003E-2</v>
      </c>
      <c r="F277" s="7">
        <f t="shared" si="12"/>
        <v>0</v>
      </c>
      <c r="K277" t="str">
        <f t="shared" si="13"/>
        <v/>
      </c>
      <c r="P277">
        <v>276</v>
      </c>
    </row>
    <row r="278" spans="1:16" x14ac:dyDescent="0.25">
      <c r="A278">
        <v>138</v>
      </c>
      <c r="B278">
        <v>0.78500000000000003</v>
      </c>
      <c r="C278">
        <v>6.0000000000000001E-3</v>
      </c>
      <c r="E278" s="1">
        <f>AVERAGE(C278:C279)</f>
        <v>8.5000000000000006E-3</v>
      </c>
      <c r="F278" s="7">
        <f t="shared" si="12"/>
        <v>0</v>
      </c>
      <c r="G278" s="2">
        <f>AVERAGE(F278:F279)</f>
        <v>0</v>
      </c>
      <c r="H278" s="2">
        <f>STDEV(B278:B279)/AVERAGE(B278:B279)*100</f>
        <v>1.8247916933846402</v>
      </c>
      <c r="I278" t="str">
        <f>IF(OR(H278&gt;15,(AND(H278&gt;10,E278&gt;0.25))),"RERUN","")</f>
        <v/>
      </c>
      <c r="J278" t="str">
        <f>IF(E278&gt;2, "DILUTE","")</f>
        <v/>
      </c>
      <c r="K278" t="str">
        <f t="shared" si="13"/>
        <v>BDL</v>
      </c>
      <c r="P278">
        <v>277</v>
      </c>
    </row>
    <row r="279" spans="1:16" x14ac:dyDescent="0.25">
      <c r="A279">
        <v>138</v>
      </c>
      <c r="B279">
        <v>0.76500000000000001</v>
      </c>
      <c r="C279">
        <v>1.0999999999999999E-2</v>
      </c>
      <c r="F279" s="7">
        <f t="shared" si="12"/>
        <v>0</v>
      </c>
      <c r="K279" t="str">
        <f t="shared" si="13"/>
        <v>BDL</v>
      </c>
      <c r="P279">
        <v>278</v>
      </c>
    </row>
    <row r="280" spans="1:16" x14ac:dyDescent="0.25">
      <c r="A280">
        <v>139</v>
      </c>
      <c r="B280">
        <v>0.82699999999999996</v>
      </c>
      <c r="C280">
        <v>0</v>
      </c>
      <c r="E280" s="1">
        <f>AVERAGE(C280:C281)</f>
        <v>1E-3</v>
      </c>
      <c r="F280" s="7">
        <f t="shared" si="12"/>
        <v>0</v>
      </c>
      <c r="G280" s="2">
        <f>AVERAGE(F280:F281)</f>
        <v>0</v>
      </c>
      <c r="H280" s="2">
        <f>STDEV(B280:B281)/AVERAGE(B280:B281)*100</f>
        <v>2.1703707218739874</v>
      </c>
      <c r="I280" t="str">
        <f>IF(OR(H280&gt;15,(AND(H280&gt;10,E280&gt;0.25))),"RERUN","")</f>
        <v/>
      </c>
      <c r="J280" t="str">
        <f>IF(E280&gt;2, "DILUTE","")</f>
        <v/>
      </c>
      <c r="K280" t="str">
        <f t="shared" si="13"/>
        <v>BDL</v>
      </c>
      <c r="P280">
        <v>279</v>
      </c>
    </row>
    <row r="281" spans="1:16" x14ac:dyDescent="0.25">
      <c r="A281">
        <v>139</v>
      </c>
      <c r="B281">
        <v>0.80200000000000005</v>
      </c>
      <c r="C281">
        <v>2E-3</v>
      </c>
      <c r="F281" s="7">
        <f t="shared" si="12"/>
        <v>0</v>
      </c>
      <c r="K281" t="str">
        <f t="shared" si="13"/>
        <v>BDL</v>
      </c>
      <c r="P281">
        <v>280</v>
      </c>
    </row>
    <row r="282" spans="1:16" x14ac:dyDescent="0.25">
      <c r="A282">
        <v>140</v>
      </c>
      <c r="B282">
        <v>0.73199999999999998</v>
      </c>
      <c r="C282">
        <v>2.1000000000000001E-2</v>
      </c>
      <c r="E282" s="1">
        <f>AVERAGE(C282:C283)</f>
        <v>1.0500000000000001E-2</v>
      </c>
      <c r="F282" s="7">
        <f t="shared" si="12"/>
        <v>0</v>
      </c>
      <c r="G282" s="2">
        <f>AVERAGE(F282:F283)</f>
        <v>0</v>
      </c>
      <c r="H282" s="2">
        <f>STDEV(B282:B283)/AVERAGE(B282:B283)*100</f>
        <v>10.465717065000133</v>
      </c>
      <c r="I282" t="str">
        <f>IF(OR(H282&gt;15,(AND(H282&gt;10,E282&gt;0.25))),"RERUN","")</f>
        <v/>
      </c>
      <c r="J282" t="str">
        <f>IF(E282&gt;2, "DILUTE","")</f>
        <v/>
      </c>
      <c r="K282" t="str">
        <f t="shared" si="13"/>
        <v>BDL</v>
      </c>
      <c r="P282">
        <v>281</v>
      </c>
    </row>
    <row r="283" spans="1:16" x14ac:dyDescent="0.25">
      <c r="A283">
        <v>140</v>
      </c>
      <c r="B283">
        <v>0.84899999999999998</v>
      </c>
      <c r="C283">
        <v>0</v>
      </c>
      <c r="F283" s="7">
        <f t="shared" si="12"/>
        <v>0</v>
      </c>
      <c r="K283" t="str">
        <f t="shared" si="13"/>
        <v>BDL</v>
      </c>
      <c r="P283">
        <v>282</v>
      </c>
    </row>
    <row r="284" spans="1:16" x14ac:dyDescent="0.25">
      <c r="A284">
        <v>141</v>
      </c>
      <c r="B284">
        <v>0.70899999999999996</v>
      </c>
      <c r="C284">
        <v>2.8000000000000001E-2</v>
      </c>
      <c r="E284" s="1">
        <f>AVERAGE(C284:C285)</f>
        <v>2.4E-2</v>
      </c>
      <c r="F284" s="7">
        <f t="shared" si="12"/>
        <v>0</v>
      </c>
      <c r="G284" s="2">
        <f>AVERAGE(F284:F285)</f>
        <v>0</v>
      </c>
      <c r="H284" s="2">
        <f>STDEV(B284:B285)/AVERAGE(B284:B285)*100</f>
        <v>2.5463679100900629</v>
      </c>
      <c r="I284" t="str">
        <f>IF(OR(H284&gt;15,(AND(H284&gt;10,E284&gt;0.25))),"RERUN","")</f>
        <v/>
      </c>
      <c r="J284" t="str">
        <f>IF(E284&gt;2, "DILUTE","")</f>
        <v/>
      </c>
      <c r="K284" t="str">
        <f t="shared" si="13"/>
        <v>BDL</v>
      </c>
      <c r="P284">
        <v>283</v>
      </c>
    </row>
    <row r="285" spans="1:16" x14ac:dyDescent="0.25">
      <c r="A285">
        <v>141</v>
      </c>
      <c r="B285">
        <v>0.73499999999999999</v>
      </c>
      <c r="C285">
        <v>0.02</v>
      </c>
      <c r="F285" s="7">
        <f t="shared" si="12"/>
        <v>0</v>
      </c>
      <c r="K285" t="str">
        <f t="shared" si="13"/>
        <v>BDL</v>
      </c>
      <c r="P285">
        <v>284</v>
      </c>
    </row>
    <row r="286" spans="1:16" x14ac:dyDescent="0.25">
      <c r="A286">
        <v>142</v>
      </c>
      <c r="B286">
        <v>0.85699999999999998</v>
      </c>
      <c r="C286">
        <v>0</v>
      </c>
      <c r="E286" s="1">
        <f>AVERAGE(C286:C287)</f>
        <v>8.9999999999999993E-3</v>
      </c>
      <c r="F286" s="7">
        <f t="shared" si="12"/>
        <v>0</v>
      </c>
      <c r="G286" s="2">
        <f>AVERAGE(F286:F287)</f>
        <v>0</v>
      </c>
      <c r="H286" s="2">
        <f>STDEV(B286:B287)/AVERAGE(B286:B287)*100</f>
        <v>10.360863293528624</v>
      </c>
      <c r="I286" t="str">
        <f>IF(OR(H286&gt;15,(AND(H286&gt;10,E286&gt;0.25))),"RERUN","")</f>
        <v/>
      </c>
      <c r="J286" t="str">
        <f>IF(E286&gt;2, "DILUTE","")</f>
        <v/>
      </c>
      <c r="K286" t="str">
        <f t="shared" si="13"/>
        <v>BDL</v>
      </c>
      <c r="P286">
        <v>285</v>
      </c>
    </row>
    <row r="287" spans="1:16" x14ac:dyDescent="0.25">
      <c r="A287">
        <v>142</v>
      </c>
      <c r="B287">
        <v>0.74</v>
      </c>
      <c r="C287">
        <v>1.7999999999999999E-2</v>
      </c>
      <c r="F287" s="7">
        <f t="shared" si="12"/>
        <v>0</v>
      </c>
      <c r="K287" t="str">
        <f t="shared" si="13"/>
        <v>BDL</v>
      </c>
      <c r="P287">
        <v>286</v>
      </c>
    </row>
    <row r="288" spans="1:16" x14ac:dyDescent="0.25">
      <c r="A288">
        <v>143</v>
      </c>
      <c r="B288">
        <v>0.78</v>
      </c>
      <c r="C288">
        <v>7.0000000000000001E-3</v>
      </c>
      <c r="E288" s="1">
        <f>AVERAGE(C288:C289)</f>
        <v>3.5000000000000001E-3</v>
      </c>
      <c r="F288" s="7">
        <f t="shared" si="12"/>
        <v>0</v>
      </c>
      <c r="G288" s="2">
        <f>AVERAGE(F288:F289)</f>
        <v>0</v>
      </c>
      <c r="H288" s="2">
        <f>STDEV(B288:B289)/AVERAGE(B288:B289)*100</f>
        <v>4.4770261751103515</v>
      </c>
      <c r="I288" t="str">
        <f>IF(OR(H288&gt;15,(AND(H288&gt;10,E288&gt;0.25))),"RERUN","")</f>
        <v/>
      </c>
      <c r="J288" t="str">
        <f>IF(E288&gt;2, "DILUTE","")</f>
        <v/>
      </c>
      <c r="K288" t="str">
        <f t="shared" si="13"/>
        <v>BDL</v>
      </c>
      <c r="P288">
        <v>287</v>
      </c>
    </row>
    <row r="289" spans="1:16" x14ac:dyDescent="0.25">
      <c r="A289">
        <v>143</v>
      </c>
      <c r="B289">
        <v>0.83099999999999996</v>
      </c>
      <c r="C289">
        <v>0</v>
      </c>
      <c r="F289" s="7">
        <f t="shared" si="12"/>
        <v>0</v>
      </c>
      <c r="K289" t="str">
        <f t="shared" si="13"/>
        <v>BDL</v>
      </c>
      <c r="P289">
        <v>288</v>
      </c>
    </row>
    <row r="290" spans="1:16" x14ac:dyDescent="0.25">
      <c r="A290">
        <v>144</v>
      </c>
      <c r="B290">
        <v>0.76100000000000001</v>
      </c>
      <c r="C290">
        <v>1.2E-2</v>
      </c>
      <c r="E290" s="1">
        <f>AVERAGE(C290:C291)</f>
        <v>1.2500000000000001E-2</v>
      </c>
      <c r="F290" s="7">
        <f t="shared" si="12"/>
        <v>0</v>
      </c>
      <c r="G290" s="2">
        <f>AVERAGE(F290:F291)</f>
        <v>0</v>
      </c>
      <c r="H290" s="2">
        <f>STDEV(B290:B291)/AVERAGE(B290:B291)*100</f>
        <v>0.2793048510282613</v>
      </c>
      <c r="I290" t="str">
        <f>IF(OR(H290&gt;15,(AND(H290&gt;10,E290&gt;0.25))),"RERUN","")</f>
        <v/>
      </c>
      <c r="J290" t="str">
        <f>IF(E290&gt;2, "DILUTE","")</f>
        <v/>
      </c>
      <c r="K290" t="str">
        <f t="shared" si="13"/>
        <v>BDL</v>
      </c>
      <c r="P290">
        <v>289</v>
      </c>
    </row>
    <row r="291" spans="1:16" x14ac:dyDescent="0.25">
      <c r="A291">
        <v>144</v>
      </c>
      <c r="B291">
        <v>0.75800000000000001</v>
      </c>
      <c r="C291">
        <v>1.2999999999999999E-2</v>
      </c>
      <c r="F291" s="7">
        <f t="shared" si="12"/>
        <v>0</v>
      </c>
      <c r="K291" t="str">
        <f t="shared" si="13"/>
        <v>BDL</v>
      </c>
      <c r="P291">
        <v>290</v>
      </c>
    </row>
    <row r="292" spans="1:16" x14ac:dyDescent="0.25">
      <c r="A292">
        <v>145</v>
      </c>
      <c r="B292">
        <v>0.76300000000000001</v>
      </c>
      <c r="C292">
        <v>1.0999999999999999E-2</v>
      </c>
      <c r="E292" s="1">
        <f>AVERAGE(C292:C293)</f>
        <v>8.9999999999999993E-3</v>
      </c>
      <c r="F292" s="7">
        <f t="shared" si="12"/>
        <v>0</v>
      </c>
      <c r="G292" s="2">
        <f>AVERAGE(F292:F293)</f>
        <v>0</v>
      </c>
      <c r="H292" s="2">
        <f>STDEV(B292:B293)/AVERAGE(B292:B293)*100</f>
        <v>1.4674070686102167</v>
      </c>
      <c r="I292" t="str">
        <f>IF(OR(H292&gt;15,(AND(H292&gt;10,E292&gt;0.25))),"RERUN","")</f>
        <v/>
      </c>
      <c r="J292" t="str">
        <f>IF(E292&gt;2, "DILUTE","")</f>
        <v/>
      </c>
      <c r="K292" t="str">
        <f t="shared" si="13"/>
        <v>BDL</v>
      </c>
      <c r="P292">
        <v>291</v>
      </c>
    </row>
    <row r="293" spans="1:16" x14ac:dyDescent="0.25">
      <c r="A293">
        <v>145</v>
      </c>
      <c r="B293">
        <v>0.77900000000000003</v>
      </c>
      <c r="C293">
        <v>7.0000000000000001E-3</v>
      </c>
      <c r="F293" s="7">
        <f t="shared" si="12"/>
        <v>0</v>
      </c>
      <c r="K293" t="str">
        <f t="shared" si="13"/>
        <v>BDL</v>
      </c>
      <c r="P293">
        <v>292</v>
      </c>
    </row>
    <row r="294" spans="1:16" x14ac:dyDescent="0.25">
      <c r="A294">
        <v>146</v>
      </c>
      <c r="B294">
        <v>0.79400000000000004</v>
      </c>
      <c r="C294">
        <v>4.0000000000000001E-3</v>
      </c>
      <c r="E294" s="1">
        <f>AVERAGE(C294:C295)</f>
        <v>5.0000000000000001E-3</v>
      </c>
      <c r="F294" s="7">
        <f t="shared" si="12"/>
        <v>0</v>
      </c>
      <c r="G294" s="2">
        <f>AVERAGE(F294:F295)</f>
        <v>0</v>
      </c>
      <c r="H294" s="2">
        <f>STDEV(B294:B295)/AVERAGE(B294:B295)*100</f>
        <v>0.71605749993574497</v>
      </c>
      <c r="I294" t="str">
        <f>IF(OR(H294&gt;15,(AND(H294&gt;10,E294&gt;0.25))),"RERUN","")</f>
        <v/>
      </c>
      <c r="J294" t="str">
        <f>IF(E294&gt;2, "DILUTE","")</f>
        <v/>
      </c>
      <c r="K294" t="str">
        <f t="shared" si="13"/>
        <v>BDL</v>
      </c>
      <c r="P294">
        <v>293</v>
      </c>
    </row>
    <row r="295" spans="1:16" x14ac:dyDescent="0.25">
      <c r="A295">
        <v>146</v>
      </c>
      <c r="B295">
        <v>0.78600000000000003</v>
      </c>
      <c r="C295">
        <v>6.0000000000000001E-3</v>
      </c>
      <c r="F295" s="7">
        <f t="shared" si="12"/>
        <v>0</v>
      </c>
      <c r="K295" t="str">
        <f t="shared" si="13"/>
        <v>BDL</v>
      </c>
      <c r="P295">
        <v>294</v>
      </c>
    </row>
    <row r="296" spans="1:16" x14ac:dyDescent="0.25">
      <c r="A296">
        <v>147</v>
      </c>
      <c r="B296">
        <v>0.76400000000000001</v>
      </c>
      <c r="C296">
        <v>1.0999999999999999E-2</v>
      </c>
      <c r="E296" s="1">
        <f>AVERAGE(C296:C297)</f>
        <v>5.4999999999999997E-3</v>
      </c>
      <c r="F296" s="7">
        <f t="shared" si="12"/>
        <v>0</v>
      </c>
      <c r="G296" s="2">
        <f>AVERAGE(F296:F297)</f>
        <v>0</v>
      </c>
      <c r="H296" s="2">
        <f>STDEV(B296:B297)/AVERAGE(B296:B297)*100</f>
        <v>5.2576307611854141</v>
      </c>
      <c r="I296" t="str">
        <f>IF(OR(H296&gt;15,(AND(H296&gt;10,E296&gt;0.25))),"RERUN","")</f>
        <v/>
      </c>
      <c r="J296" t="str">
        <f>IF(E296&gt;2, "DILUTE","")</f>
        <v/>
      </c>
      <c r="K296" t="str">
        <f t="shared" si="13"/>
        <v>BDL</v>
      </c>
      <c r="P296">
        <v>295</v>
      </c>
    </row>
    <row r="297" spans="1:16" x14ac:dyDescent="0.25">
      <c r="A297">
        <v>147</v>
      </c>
      <c r="B297">
        <v>0.82299999999999995</v>
      </c>
      <c r="C297">
        <v>0</v>
      </c>
      <c r="F297" s="7">
        <f t="shared" si="12"/>
        <v>0</v>
      </c>
      <c r="K297" t="str">
        <f t="shared" si="13"/>
        <v>BDL</v>
      </c>
      <c r="P297">
        <v>296</v>
      </c>
    </row>
    <row r="298" spans="1:16" x14ac:dyDescent="0.25">
      <c r="A298">
        <v>148</v>
      </c>
      <c r="B298">
        <v>0.76900000000000002</v>
      </c>
      <c r="C298">
        <v>0.01</v>
      </c>
      <c r="E298" s="1">
        <f>AVERAGE(C298:C299)</f>
        <v>7.4999999999999997E-3</v>
      </c>
      <c r="F298" s="7">
        <f t="shared" si="12"/>
        <v>0</v>
      </c>
      <c r="G298" s="2">
        <f>AVERAGE(F298:F299)</f>
        <v>0</v>
      </c>
      <c r="H298" s="2">
        <f>STDEV(B298:B299)/AVERAGE(B298:B299)*100</f>
        <v>1.9049701609900591</v>
      </c>
      <c r="I298" t="str">
        <f>IF(OR(H298&gt;15,(AND(H298&gt;10,E298&gt;0.25))),"RERUN","")</f>
        <v/>
      </c>
      <c r="J298" t="str">
        <f>IF(E298&gt;2, "DILUTE","")</f>
        <v/>
      </c>
      <c r="K298" t="str">
        <f t="shared" si="13"/>
        <v>BDL</v>
      </c>
      <c r="P298">
        <v>297</v>
      </c>
    </row>
    <row r="299" spans="1:16" x14ac:dyDescent="0.25">
      <c r="A299">
        <v>148</v>
      </c>
      <c r="B299">
        <v>0.79</v>
      </c>
      <c r="C299">
        <v>5.0000000000000001E-3</v>
      </c>
      <c r="F299" s="7">
        <f t="shared" si="12"/>
        <v>0</v>
      </c>
      <c r="K299" t="str">
        <f t="shared" si="13"/>
        <v>BDL</v>
      </c>
      <c r="P299">
        <v>298</v>
      </c>
    </row>
    <row r="300" spans="1:16" x14ac:dyDescent="0.25">
      <c r="A300">
        <v>149</v>
      </c>
      <c r="B300">
        <v>0.77600000000000002</v>
      </c>
      <c r="C300">
        <v>8.0000000000000002E-3</v>
      </c>
      <c r="E300" s="1">
        <f>AVERAGE(C300:C301)</f>
        <v>7.0000000000000001E-3</v>
      </c>
      <c r="F300" s="7">
        <f t="shared" si="12"/>
        <v>0</v>
      </c>
      <c r="G300" s="2">
        <f>AVERAGE(F300:F301)</f>
        <v>0</v>
      </c>
      <c r="H300" s="2">
        <f>STDEV(B300:B301)/AVERAGE(B300:B301)*100</f>
        <v>0.63499005366335293</v>
      </c>
      <c r="I300" t="str">
        <f>IF(OR(H300&gt;15,(AND(H300&gt;10,E300&gt;0.25))),"RERUN","")</f>
        <v/>
      </c>
      <c r="J300" t="str">
        <f>IF(E300&gt;2, "DILUTE","")</f>
        <v/>
      </c>
      <c r="K300" t="str">
        <f t="shared" si="13"/>
        <v>BDL</v>
      </c>
      <c r="P300">
        <v>299</v>
      </c>
    </row>
    <row r="301" spans="1:16" x14ac:dyDescent="0.25">
      <c r="A301">
        <v>149</v>
      </c>
      <c r="B301">
        <v>0.78300000000000003</v>
      </c>
      <c r="C301">
        <v>6.0000000000000001E-3</v>
      </c>
      <c r="F301" s="7">
        <f t="shared" si="12"/>
        <v>0</v>
      </c>
      <c r="K301" t="str">
        <f t="shared" si="13"/>
        <v>BDL</v>
      </c>
      <c r="P301">
        <v>300</v>
      </c>
    </row>
    <row r="302" spans="1:16" x14ac:dyDescent="0.25">
      <c r="A302">
        <v>150</v>
      </c>
      <c r="B302">
        <v>0.77100000000000002</v>
      </c>
      <c r="C302">
        <v>8.9999999999999993E-3</v>
      </c>
      <c r="E302" s="1">
        <f>AVERAGE(C302:C303)</f>
        <v>1.2500000000000001E-2</v>
      </c>
      <c r="F302" s="7">
        <f t="shared" si="12"/>
        <v>0</v>
      </c>
      <c r="G302" s="2">
        <f>AVERAGE(F302:F303)</f>
        <v>0</v>
      </c>
      <c r="H302" s="2">
        <f>STDEV(B302:B303)/AVERAGE(B302:B303)*100</f>
        <v>2.1413371912166697</v>
      </c>
      <c r="I302" t="str">
        <f>IF(OR(H302&gt;15,(AND(H302&gt;10,E302&gt;0.25))),"RERUN","")</f>
        <v/>
      </c>
      <c r="J302" t="str">
        <f>IF(E302&gt;2, "DILUTE","")</f>
        <v/>
      </c>
      <c r="K302" t="str">
        <f t="shared" si="13"/>
        <v>BDL</v>
      </c>
      <c r="P302">
        <v>301</v>
      </c>
    </row>
    <row r="303" spans="1:16" x14ac:dyDescent="0.25">
      <c r="A303">
        <v>150</v>
      </c>
      <c r="B303">
        <v>0.748</v>
      </c>
      <c r="C303">
        <v>1.6E-2</v>
      </c>
      <c r="F303" s="7">
        <f t="shared" si="12"/>
        <v>0</v>
      </c>
      <c r="K303" t="str">
        <f t="shared" si="13"/>
        <v>BDL</v>
      </c>
      <c r="P303">
        <v>302</v>
      </c>
    </row>
    <row r="304" spans="1:16" x14ac:dyDescent="0.25">
      <c r="A304">
        <v>151</v>
      </c>
      <c r="B304">
        <v>0.77200000000000002</v>
      </c>
      <c r="C304">
        <v>8.9999999999999993E-3</v>
      </c>
      <c r="E304" s="1">
        <f>AVERAGE(C304:C305)</f>
        <v>1.3999999999999999E-2</v>
      </c>
      <c r="F304" s="7">
        <f t="shared" si="12"/>
        <v>0</v>
      </c>
      <c r="G304" s="2">
        <f>AVERAGE(F304:F305)</f>
        <v>0</v>
      </c>
      <c r="H304" s="2">
        <f>STDEV(B304:B305)/AVERAGE(B304:B305)*100</f>
        <v>3.3761066475750305</v>
      </c>
      <c r="I304" t="str">
        <f>IF(OR(H304&gt;15,(AND(H304&gt;10,E304&gt;0.25))),"RERUN","")</f>
        <v/>
      </c>
      <c r="J304" t="str">
        <f>IF(E304&gt;2, "DILUTE","")</f>
        <v/>
      </c>
      <c r="K304" t="str">
        <f t="shared" si="13"/>
        <v>BDL</v>
      </c>
      <c r="P304">
        <v>303</v>
      </c>
    </row>
    <row r="305" spans="1:16" x14ac:dyDescent="0.25">
      <c r="A305">
        <v>151</v>
      </c>
      <c r="B305">
        <v>0.73599999999999999</v>
      </c>
      <c r="C305">
        <v>1.9E-2</v>
      </c>
      <c r="F305" s="7">
        <f t="shared" si="12"/>
        <v>0</v>
      </c>
      <c r="K305" t="str">
        <f t="shared" si="13"/>
        <v>BDL</v>
      </c>
      <c r="P305">
        <v>304</v>
      </c>
    </row>
    <row r="306" spans="1:16" x14ac:dyDescent="0.25">
      <c r="A306">
        <v>152</v>
      </c>
      <c r="B306">
        <v>0.77</v>
      </c>
      <c r="C306">
        <v>0.01</v>
      </c>
      <c r="E306" s="1">
        <f>AVERAGE(C306:C307)</f>
        <v>9.4999999999999998E-3</v>
      </c>
      <c r="F306" s="7">
        <f t="shared" si="12"/>
        <v>0</v>
      </c>
      <c r="G306" s="2">
        <f>AVERAGE(F306:F307)</f>
        <v>0</v>
      </c>
      <c r="H306" s="2">
        <f>STDEV(B306:B307)/AVERAGE(B306:B307)*100</f>
        <v>0.36637657056297834</v>
      </c>
      <c r="I306" t="str">
        <f>IF(OR(H306&gt;15,(AND(H306&gt;10,E306&gt;0.25))),"RERUN","")</f>
        <v/>
      </c>
      <c r="J306" t="str">
        <f>IF(E306&gt;2, "DILUTE","")</f>
        <v/>
      </c>
      <c r="K306" t="str">
        <f t="shared" si="13"/>
        <v>BDL</v>
      </c>
      <c r="P306">
        <v>305</v>
      </c>
    </row>
    <row r="307" spans="1:16" x14ac:dyDescent="0.25">
      <c r="A307">
        <v>152</v>
      </c>
      <c r="B307">
        <v>0.77400000000000002</v>
      </c>
      <c r="C307">
        <v>8.9999999999999993E-3</v>
      </c>
      <c r="F307" s="7">
        <f t="shared" si="12"/>
        <v>0</v>
      </c>
      <c r="K307" t="str">
        <f t="shared" si="13"/>
        <v>BDL</v>
      </c>
      <c r="P307">
        <v>306</v>
      </c>
    </row>
    <row r="308" spans="1:16" x14ac:dyDescent="0.25">
      <c r="A308">
        <v>153</v>
      </c>
      <c r="B308">
        <v>0.77900000000000003</v>
      </c>
      <c r="C308">
        <v>7.0000000000000001E-3</v>
      </c>
      <c r="E308" s="1">
        <f>AVERAGE(C308:C309)</f>
        <v>6.5000000000000006E-3</v>
      </c>
      <c r="F308" s="7">
        <f t="shared" si="12"/>
        <v>0</v>
      </c>
      <c r="G308" s="2">
        <f>AVERAGE(F308:F309)</f>
        <v>0</v>
      </c>
      <c r="H308" s="2">
        <f>STDEV(B308:B309)/AVERAGE(B308:B309)*100</f>
        <v>0.63255558700394088</v>
      </c>
      <c r="I308" t="str">
        <f>IF(OR(H308&gt;15,(AND(H308&gt;10,E308&gt;0.25))),"RERUN","")</f>
        <v/>
      </c>
      <c r="J308" t="str">
        <f>IF(E308&gt;2, "DILUTE","")</f>
        <v/>
      </c>
      <c r="K308" t="str">
        <f t="shared" si="13"/>
        <v>BDL</v>
      </c>
      <c r="P308">
        <v>307</v>
      </c>
    </row>
    <row r="309" spans="1:16" x14ac:dyDescent="0.25">
      <c r="A309">
        <v>153</v>
      </c>
      <c r="B309">
        <v>0.78600000000000003</v>
      </c>
      <c r="C309">
        <v>6.0000000000000001E-3</v>
      </c>
      <c r="F309" s="7">
        <f t="shared" si="12"/>
        <v>0</v>
      </c>
      <c r="K309" t="str">
        <f t="shared" si="13"/>
        <v>BDL</v>
      </c>
      <c r="P309">
        <v>308</v>
      </c>
    </row>
    <row r="310" spans="1:16" x14ac:dyDescent="0.25">
      <c r="A310">
        <v>154</v>
      </c>
      <c r="B310">
        <v>0.77900000000000003</v>
      </c>
      <c r="C310">
        <v>7.0000000000000001E-3</v>
      </c>
      <c r="E310" s="1">
        <f>AVERAGE(C310:C311)</f>
        <v>7.4999999999999997E-3</v>
      </c>
      <c r="F310" s="7">
        <f t="shared" si="12"/>
        <v>0</v>
      </c>
      <c r="G310" s="2">
        <f>AVERAGE(F310:F311)</f>
        <v>0</v>
      </c>
      <c r="H310" s="2">
        <f>STDEV(B310:B311)/AVERAGE(B310:B311)*100</f>
        <v>9.0829387435651665E-2</v>
      </c>
      <c r="I310" t="str">
        <f>IF(OR(H310&gt;15,(AND(H310&gt;10,E310&gt;0.25))),"RERUN","")</f>
        <v/>
      </c>
      <c r="J310" t="str">
        <f>IF(E310&gt;2, "DILUTE","")</f>
        <v/>
      </c>
      <c r="K310" t="str">
        <f t="shared" si="13"/>
        <v>BDL</v>
      </c>
      <c r="P310">
        <v>309</v>
      </c>
    </row>
    <row r="311" spans="1:16" x14ac:dyDescent="0.25">
      <c r="A311">
        <v>154</v>
      </c>
      <c r="B311">
        <v>0.77800000000000002</v>
      </c>
      <c r="C311">
        <v>8.0000000000000002E-3</v>
      </c>
      <c r="F311" s="7">
        <f t="shared" si="12"/>
        <v>0</v>
      </c>
      <c r="K311" t="str">
        <f t="shared" si="13"/>
        <v>BDL</v>
      </c>
      <c r="P311">
        <v>310</v>
      </c>
    </row>
    <row r="312" spans="1:16" x14ac:dyDescent="0.25">
      <c r="A312">
        <v>155</v>
      </c>
      <c r="B312">
        <v>0.75800000000000001</v>
      </c>
      <c r="C312">
        <v>1.2999999999999999E-2</v>
      </c>
      <c r="E312" s="1">
        <f>AVERAGE(C312:C313)</f>
        <v>8.0000000000000002E-3</v>
      </c>
      <c r="F312" s="7">
        <f t="shared" si="12"/>
        <v>0</v>
      </c>
      <c r="G312" s="2">
        <f>AVERAGE(F312:F313)</f>
        <v>0</v>
      </c>
      <c r="H312" s="2">
        <f>STDEV(B312:B313)/AVERAGE(B312:B313)*100</f>
        <v>3.724004884861718</v>
      </c>
      <c r="I312" t="str">
        <f>IF(OR(H312&gt;15,(AND(H312&gt;10,E312&gt;0.25))),"RERUN","")</f>
        <v/>
      </c>
      <c r="J312" t="str">
        <f>IF(E312&gt;2, "DILUTE","")</f>
        <v/>
      </c>
      <c r="K312" t="str">
        <f t="shared" si="13"/>
        <v>BDL</v>
      </c>
      <c r="P312">
        <v>311</v>
      </c>
    </row>
    <row r="313" spans="1:16" x14ac:dyDescent="0.25">
      <c r="A313">
        <v>155</v>
      </c>
      <c r="B313">
        <v>0.79900000000000004</v>
      </c>
      <c r="C313">
        <v>3.0000000000000001E-3</v>
      </c>
      <c r="F313" s="7">
        <f t="shared" si="12"/>
        <v>0</v>
      </c>
      <c r="K313" t="str">
        <f t="shared" si="13"/>
        <v>BDL</v>
      </c>
      <c r="P313">
        <v>312</v>
      </c>
    </row>
    <row r="314" spans="1:16" x14ac:dyDescent="0.25">
      <c r="A314">
        <v>156</v>
      </c>
      <c r="B314">
        <v>0.79100000000000004</v>
      </c>
      <c r="C314">
        <v>4.0000000000000001E-3</v>
      </c>
      <c r="E314" s="1">
        <f>AVERAGE(C314:C315)</f>
        <v>1.15E-2</v>
      </c>
      <c r="F314" s="7">
        <f t="shared" si="12"/>
        <v>0</v>
      </c>
      <c r="G314" s="2">
        <f>AVERAGE(F314:F315)</f>
        <v>0</v>
      </c>
      <c r="H314" s="2">
        <f>STDEV(B314:B315)/AVERAGE(B314:B315)*100</f>
        <v>4.9978751549834559</v>
      </c>
      <c r="I314" t="str">
        <f>IF(OR(H314&gt;15,(AND(H314&gt;10,E314&gt;0.25))),"RERUN","")</f>
        <v/>
      </c>
      <c r="J314" t="str">
        <f>IF(E314&gt;2, "DILUTE","")</f>
        <v/>
      </c>
      <c r="K314" t="str">
        <f t="shared" si="13"/>
        <v>BDL</v>
      </c>
      <c r="P314">
        <v>313</v>
      </c>
    </row>
    <row r="315" spans="1:16" x14ac:dyDescent="0.25">
      <c r="A315">
        <v>156</v>
      </c>
      <c r="B315">
        <v>0.73699999999999999</v>
      </c>
      <c r="C315">
        <v>1.9E-2</v>
      </c>
      <c r="F315" s="7">
        <f t="shared" si="12"/>
        <v>0</v>
      </c>
      <c r="K315" t="str">
        <f t="shared" si="13"/>
        <v>BDL</v>
      </c>
      <c r="P315">
        <v>314</v>
      </c>
    </row>
    <row r="316" spans="1:16" x14ac:dyDescent="0.25">
      <c r="A316">
        <v>157</v>
      </c>
      <c r="B316">
        <v>0.78200000000000003</v>
      </c>
      <c r="C316">
        <v>7.0000000000000001E-3</v>
      </c>
      <c r="E316" s="1">
        <f>AVERAGE(C316:C317)</f>
        <v>4.5000000000000005E-3</v>
      </c>
      <c r="F316" s="7">
        <f t="shared" si="12"/>
        <v>0</v>
      </c>
      <c r="G316" s="2">
        <f>AVERAGE(F316:F317)</f>
        <v>0</v>
      </c>
      <c r="H316" s="2">
        <f>STDEV(B316:B317)/AVERAGE(B316:B317)*100</f>
        <v>1.6090925488442307</v>
      </c>
      <c r="I316" t="str">
        <f>IF(OR(H316&gt;15,(AND(H316&gt;10,E316&gt;0.25))),"RERUN","")</f>
        <v/>
      </c>
      <c r="J316" t="str">
        <f>IF(E316&gt;2, "DILUTE","")</f>
        <v/>
      </c>
      <c r="K316" t="str">
        <f t="shared" si="13"/>
        <v>BDL</v>
      </c>
      <c r="P316">
        <v>315</v>
      </c>
    </row>
    <row r="317" spans="1:16" x14ac:dyDescent="0.25">
      <c r="A317">
        <v>157</v>
      </c>
      <c r="B317">
        <v>0.8</v>
      </c>
      <c r="C317">
        <v>2E-3</v>
      </c>
      <c r="F317" s="7">
        <f t="shared" si="12"/>
        <v>0</v>
      </c>
      <c r="K317" t="str">
        <f t="shared" si="13"/>
        <v>BDL</v>
      </c>
      <c r="P317">
        <v>316</v>
      </c>
    </row>
    <row r="318" spans="1:16" x14ac:dyDescent="0.25">
      <c r="A318">
        <v>158</v>
      </c>
      <c r="B318">
        <v>0.75800000000000001</v>
      </c>
      <c r="C318">
        <v>1.2999999999999999E-2</v>
      </c>
      <c r="E318" s="1">
        <f>AVERAGE(C318:C319)</f>
        <v>6.9999999999999993E-3</v>
      </c>
      <c r="F318" s="7">
        <f t="shared" si="12"/>
        <v>0</v>
      </c>
      <c r="G318" s="2">
        <f>AVERAGE(F318:F319)</f>
        <v>0</v>
      </c>
      <c r="H318" s="2">
        <f>STDEV(B318:B319)/AVERAGE(B318:B319)*100</f>
        <v>4.6027371844944414</v>
      </c>
      <c r="I318" t="str">
        <f>IF(OR(H318&gt;15,(AND(H318&gt;10,E318&gt;0.25))),"RERUN","")</f>
        <v/>
      </c>
      <c r="J318" t="str">
        <f>IF(E318&gt;2, "DILUTE","")</f>
        <v/>
      </c>
      <c r="K318" t="str">
        <f t="shared" si="13"/>
        <v>BDL</v>
      </c>
      <c r="P318">
        <v>317</v>
      </c>
    </row>
    <row r="319" spans="1:16" x14ac:dyDescent="0.25">
      <c r="A319">
        <v>158</v>
      </c>
      <c r="B319">
        <v>0.80900000000000005</v>
      </c>
      <c r="C319">
        <v>1E-3</v>
      </c>
      <c r="F319" s="7">
        <f t="shared" si="12"/>
        <v>0</v>
      </c>
      <c r="K319" t="str">
        <f t="shared" si="13"/>
        <v>BDL</v>
      </c>
      <c r="P319">
        <v>318</v>
      </c>
    </row>
    <row r="320" spans="1:16" x14ac:dyDescent="0.25">
      <c r="A320">
        <v>159</v>
      </c>
      <c r="B320">
        <v>0.79600000000000004</v>
      </c>
      <c r="C320">
        <v>3.0000000000000001E-3</v>
      </c>
      <c r="E320" s="1">
        <f>AVERAGE(C320:C321)</f>
        <v>8.0000000000000002E-3</v>
      </c>
      <c r="F320" s="7">
        <f t="shared" si="12"/>
        <v>0</v>
      </c>
      <c r="G320" s="2">
        <f>AVERAGE(F320:F321)</f>
        <v>0</v>
      </c>
      <c r="H320" s="2">
        <f>STDEV(B320:B321)/AVERAGE(B320:B321)*100</f>
        <v>3.5514699892176926</v>
      </c>
      <c r="I320" t="str">
        <f>IF(OR(H320&gt;15,(AND(H320&gt;10,E320&gt;0.25))),"RERUN","")</f>
        <v/>
      </c>
      <c r="J320" t="str">
        <f>IF(E320&gt;2, "DILUTE","")</f>
        <v/>
      </c>
      <c r="K320" t="str">
        <f t="shared" si="13"/>
        <v>BDL</v>
      </c>
      <c r="P320">
        <v>319</v>
      </c>
    </row>
    <row r="321" spans="1:17" x14ac:dyDescent="0.25">
      <c r="A321" s="3">
        <v>159</v>
      </c>
      <c r="B321" s="3">
        <v>0.75700000000000001</v>
      </c>
      <c r="C321" s="3">
        <v>1.2999999999999999E-2</v>
      </c>
      <c r="D321" s="6"/>
      <c r="E321" s="4"/>
      <c r="F321" s="40">
        <f t="shared" si="12"/>
        <v>0</v>
      </c>
      <c r="G321" s="15"/>
      <c r="H321" s="3"/>
      <c r="I321" s="3"/>
      <c r="J321" s="3"/>
      <c r="K321" s="3" t="str">
        <f t="shared" si="13"/>
        <v>BDL</v>
      </c>
      <c r="L321" s="3"/>
      <c r="M321" s="3"/>
      <c r="N321" s="33"/>
      <c r="O321" s="3"/>
      <c r="P321" s="3">
        <v>320</v>
      </c>
      <c r="Q321" s="3"/>
    </row>
    <row r="322" spans="1:17" x14ac:dyDescent="0.25">
      <c r="A322">
        <v>128</v>
      </c>
      <c r="B322">
        <v>0.76700000000000002</v>
      </c>
      <c r="C322">
        <v>0</v>
      </c>
      <c r="E322" s="1">
        <f>AVERAGE(C322:C323)</f>
        <v>8.0000000000000002E-3</v>
      </c>
      <c r="F322" s="7">
        <f t="shared" si="12"/>
        <v>0</v>
      </c>
      <c r="G322" s="2">
        <f>AVERAGE(F322:F323)</f>
        <v>0</v>
      </c>
      <c r="H322" s="2">
        <f>STDEV(B322:B323)/AVERAGE(B322:B323)*100</f>
        <v>5.656854249492385</v>
      </c>
      <c r="I322" t="str">
        <f>IF(OR(H322&gt;15,(AND(H322&gt;10,E322&gt;0.25))),"RERUN","")</f>
        <v/>
      </c>
      <c r="J322" t="str">
        <f>IF(E322&gt;2, "DILUTE","")</f>
        <v/>
      </c>
      <c r="K322" t="str">
        <f t="shared" si="13"/>
        <v>BDL</v>
      </c>
      <c r="M322" t="s">
        <v>68</v>
      </c>
      <c r="N322" s="31">
        <v>45195</v>
      </c>
      <c r="O322" t="s">
        <v>90</v>
      </c>
      <c r="P322">
        <v>321</v>
      </c>
    </row>
    <row r="323" spans="1:17" x14ac:dyDescent="0.25">
      <c r="A323">
        <v>128</v>
      </c>
      <c r="B323">
        <v>0.70799999999999996</v>
      </c>
      <c r="C323">
        <v>1.6E-2</v>
      </c>
      <c r="F323" s="7">
        <f t="shared" ref="F323:F386" si="14">C323*D323</f>
        <v>0</v>
      </c>
      <c r="K323" t="str">
        <f t="shared" ref="K323:K386" si="15">IF(C323&lt;0.04,"BDL","")</f>
        <v>BDL</v>
      </c>
      <c r="M323" t="s">
        <v>68</v>
      </c>
      <c r="N323" s="31">
        <v>45195</v>
      </c>
      <c r="O323" t="s">
        <v>90</v>
      </c>
      <c r="P323">
        <v>322</v>
      </c>
    </row>
    <row r="324" spans="1:17" x14ac:dyDescent="0.25">
      <c r="A324">
        <v>129</v>
      </c>
      <c r="B324">
        <v>0.77500000000000002</v>
      </c>
      <c r="C324">
        <v>0</v>
      </c>
      <c r="E324" s="1">
        <f>AVERAGE(C324:C325)</f>
        <v>3.0000000000000001E-3</v>
      </c>
      <c r="F324" s="7">
        <f t="shared" si="14"/>
        <v>0</v>
      </c>
      <c r="G324" s="2">
        <f>AVERAGE(F324:F325)</f>
        <v>0</v>
      </c>
      <c r="H324" s="2">
        <f>STDEV(B324:B325)/AVERAGE(B324:B325)*100</f>
        <v>3.5542404345355592</v>
      </c>
      <c r="I324" t="str">
        <f>IF(OR(H324&gt;15,(AND(H324&gt;10,E324&gt;0.25))),"RERUN","")</f>
        <v/>
      </c>
      <c r="J324" t="str">
        <f>IF(E324&gt;2, "DILUTE","")</f>
        <v/>
      </c>
      <c r="K324" t="str">
        <f t="shared" si="15"/>
        <v>BDL</v>
      </c>
      <c r="M324" t="s">
        <v>68</v>
      </c>
      <c r="N324" s="31">
        <v>45195</v>
      </c>
      <c r="O324" t="s">
        <v>90</v>
      </c>
      <c r="P324">
        <v>323</v>
      </c>
    </row>
    <row r="325" spans="1:17" x14ac:dyDescent="0.25">
      <c r="A325">
        <v>129</v>
      </c>
      <c r="B325">
        <v>0.73699999999999999</v>
      </c>
      <c r="C325">
        <v>6.0000000000000001E-3</v>
      </c>
      <c r="F325" s="7">
        <f t="shared" si="14"/>
        <v>0</v>
      </c>
      <c r="K325" t="str">
        <f t="shared" si="15"/>
        <v>BDL</v>
      </c>
      <c r="M325" t="s">
        <v>68</v>
      </c>
      <c r="N325" s="31">
        <v>45195</v>
      </c>
      <c r="O325" t="s">
        <v>90</v>
      </c>
      <c r="P325">
        <v>324</v>
      </c>
    </row>
    <row r="326" spans="1:17" x14ac:dyDescent="0.25">
      <c r="A326">
        <v>130</v>
      </c>
      <c r="B326">
        <v>0.746</v>
      </c>
      <c r="C326">
        <v>3.0000000000000001E-3</v>
      </c>
      <c r="E326" s="1">
        <f>AVERAGE(C326:C327)</f>
        <v>1.5E-3</v>
      </c>
      <c r="F326" s="7">
        <f t="shared" si="14"/>
        <v>0</v>
      </c>
      <c r="G326" s="2">
        <f>AVERAGE(F326:F327)</f>
        <v>0</v>
      </c>
      <c r="H326" s="2">
        <f>STDEV(B326:B327)/AVERAGE(B326:B327)*100</f>
        <v>1.4076445544523186</v>
      </c>
      <c r="I326" t="str">
        <f>IF(OR(H326&gt;15,(AND(H326&gt;10,E326&gt;0.25))),"RERUN","")</f>
        <v/>
      </c>
      <c r="J326" t="str">
        <f>IF(E326&gt;2, "DILUTE","")</f>
        <v/>
      </c>
      <c r="K326" t="str">
        <f t="shared" si="15"/>
        <v>BDL</v>
      </c>
      <c r="M326" t="s">
        <v>68</v>
      </c>
      <c r="N326" s="31">
        <v>45195</v>
      </c>
      <c r="O326" t="s">
        <v>90</v>
      </c>
      <c r="P326">
        <v>325</v>
      </c>
    </row>
    <row r="327" spans="1:17" x14ac:dyDescent="0.25">
      <c r="A327">
        <v>130</v>
      </c>
      <c r="B327">
        <v>0.76100000000000001</v>
      </c>
      <c r="C327">
        <v>0</v>
      </c>
      <c r="F327" s="7">
        <f t="shared" si="14"/>
        <v>0</v>
      </c>
      <c r="K327" t="str">
        <f t="shared" si="15"/>
        <v>BDL</v>
      </c>
      <c r="M327" t="s">
        <v>68</v>
      </c>
      <c r="N327" s="31">
        <v>45195</v>
      </c>
      <c r="O327" t="s">
        <v>90</v>
      </c>
      <c r="P327">
        <v>326</v>
      </c>
    </row>
    <row r="328" spans="1:17" x14ac:dyDescent="0.25">
      <c r="A328">
        <v>160</v>
      </c>
      <c r="B328">
        <v>0.70799999999999996</v>
      </c>
      <c r="C328">
        <v>1.6E-2</v>
      </c>
      <c r="E328" s="1">
        <f>AVERAGE(C328:C329)</f>
        <v>1.95E-2</v>
      </c>
      <c r="F328" s="7">
        <f t="shared" si="14"/>
        <v>0</v>
      </c>
      <c r="G328" s="2">
        <f>AVERAGE(F328:F329)</f>
        <v>0</v>
      </c>
      <c r="H328" s="2">
        <f>STDEV(B328:B329)/AVERAGE(B328:B329)*100</f>
        <v>1.9234114305718562</v>
      </c>
      <c r="I328" t="str">
        <f>IF(OR(H328&gt;15,(AND(H328&gt;10,E328&gt;0.25))),"RERUN","")</f>
        <v/>
      </c>
      <c r="J328" t="str">
        <f>IF(E328&gt;2, "DILUTE","")</f>
        <v/>
      </c>
      <c r="K328" t="str">
        <f t="shared" si="15"/>
        <v>BDL</v>
      </c>
      <c r="M328" t="s">
        <v>68</v>
      </c>
      <c r="N328" s="31">
        <v>45195</v>
      </c>
      <c r="O328" t="s">
        <v>90</v>
      </c>
      <c r="P328">
        <v>327</v>
      </c>
    </row>
    <row r="329" spans="1:17" x14ac:dyDescent="0.25">
      <c r="A329">
        <v>160</v>
      </c>
      <c r="B329">
        <v>0.68899999999999995</v>
      </c>
      <c r="C329">
        <v>2.3E-2</v>
      </c>
      <c r="F329" s="7">
        <f t="shared" si="14"/>
        <v>0</v>
      </c>
      <c r="K329" t="str">
        <f t="shared" si="15"/>
        <v>BDL</v>
      </c>
      <c r="M329" t="s">
        <v>68</v>
      </c>
      <c r="N329" s="31">
        <v>45195</v>
      </c>
      <c r="O329" t="s">
        <v>90</v>
      </c>
      <c r="P329">
        <v>328</v>
      </c>
    </row>
    <row r="330" spans="1:17" x14ac:dyDescent="0.25">
      <c r="A330">
        <v>161</v>
      </c>
      <c r="B330">
        <v>0.74199999999999999</v>
      </c>
      <c r="C330">
        <v>4.0000000000000001E-3</v>
      </c>
      <c r="E330" s="1">
        <f>AVERAGE(C330:C331)</f>
        <v>1.4500000000000001E-2</v>
      </c>
      <c r="F330" s="7">
        <f t="shared" si="14"/>
        <v>0</v>
      </c>
      <c r="G330" s="2">
        <f>AVERAGE(F330:F331)</f>
        <v>0</v>
      </c>
      <c r="H330" s="2">
        <f>STDEV(B330:B331)/AVERAGE(B330:B331)*100</f>
        <v>5.8553403635096508</v>
      </c>
      <c r="I330" t="str">
        <f>IF(OR(H330&gt;15,(AND(H330&gt;10,E330&gt;0.25))),"RERUN","")</f>
        <v/>
      </c>
      <c r="J330" t="str">
        <f>IF(E330&gt;2, "DILUTE","")</f>
        <v/>
      </c>
      <c r="K330" t="str">
        <f t="shared" si="15"/>
        <v>BDL</v>
      </c>
      <c r="M330" t="s">
        <v>68</v>
      </c>
      <c r="N330" s="31">
        <v>45195</v>
      </c>
      <c r="O330" t="s">
        <v>90</v>
      </c>
      <c r="P330">
        <v>329</v>
      </c>
    </row>
    <row r="331" spans="1:17" x14ac:dyDescent="0.25">
      <c r="A331">
        <v>161</v>
      </c>
      <c r="B331">
        <v>0.68300000000000005</v>
      </c>
      <c r="C331">
        <v>2.5000000000000001E-2</v>
      </c>
      <c r="F331" s="7">
        <f t="shared" si="14"/>
        <v>0</v>
      </c>
      <c r="K331" t="str">
        <f t="shared" si="15"/>
        <v>BDL</v>
      </c>
      <c r="M331" t="s">
        <v>68</v>
      </c>
      <c r="N331" s="31">
        <v>45195</v>
      </c>
      <c r="O331" t="s">
        <v>90</v>
      </c>
      <c r="P331">
        <v>330</v>
      </c>
    </row>
    <row r="332" spans="1:17" x14ac:dyDescent="0.25">
      <c r="A332">
        <v>162</v>
      </c>
      <c r="B332">
        <v>0.747</v>
      </c>
      <c r="C332">
        <v>3.0000000000000001E-3</v>
      </c>
      <c r="E332" s="1">
        <f>AVERAGE(C332:C333)</f>
        <v>8.9999999999999993E-3</v>
      </c>
      <c r="F332" s="7">
        <f t="shared" si="14"/>
        <v>0</v>
      </c>
      <c r="G332" s="2">
        <f>AVERAGE(F332:F333)</f>
        <v>0</v>
      </c>
      <c r="H332" s="2">
        <f>STDEV(B332:B333)/AVERAGE(B332:B333)*100</f>
        <v>3.6909419897100038</v>
      </c>
      <c r="I332" t="str">
        <f>IF(OR(H332&gt;15,(AND(H332&gt;10,E332&gt;0.25))),"RERUN","")</f>
        <v/>
      </c>
      <c r="J332" t="str">
        <f>IF(E332&gt;2, "DILUTE","")</f>
        <v/>
      </c>
      <c r="K332" t="str">
        <f t="shared" si="15"/>
        <v>BDL</v>
      </c>
      <c r="M332" t="s">
        <v>68</v>
      </c>
      <c r="N332" s="31">
        <v>45195</v>
      </c>
      <c r="O332" t="s">
        <v>90</v>
      </c>
      <c r="P332">
        <v>331</v>
      </c>
    </row>
    <row r="333" spans="1:17" x14ac:dyDescent="0.25">
      <c r="A333">
        <v>162</v>
      </c>
      <c r="B333">
        <v>0.70899999999999996</v>
      </c>
      <c r="C333">
        <v>1.4999999999999999E-2</v>
      </c>
      <c r="F333" s="7">
        <f t="shared" si="14"/>
        <v>0</v>
      </c>
      <c r="K333" t="str">
        <f t="shared" si="15"/>
        <v>BDL</v>
      </c>
      <c r="M333" t="s">
        <v>68</v>
      </c>
      <c r="N333" s="31">
        <v>45195</v>
      </c>
      <c r="O333" t="s">
        <v>90</v>
      </c>
      <c r="P333">
        <v>332</v>
      </c>
    </row>
    <row r="334" spans="1:17" x14ac:dyDescent="0.25">
      <c r="A334">
        <v>163</v>
      </c>
      <c r="B334">
        <v>0.74</v>
      </c>
      <c r="C334">
        <v>5.0000000000000001E-3</v>
      </c>
      <c r="E334" s="1">
        <f>AVERAGE(C334:C335)</f>
        <v>6.9999999999999993E-3</v>
      </c>
      <c r="F334" s="7">
        <f t="shared" si="14"/>
        <v>0</v>
      </c>
      <c r="G334" s="2">
        <f>AVERAGE(F334:F335)</f>
        <v>0</v>
      </c>
      <c r="H334" s="2">
        <f>STDEV(B334:B335)/AVERAGE(B334:B335)*100</f>
        <v>1.3505450118160538</v>
      </c>
      <c r="I334" t="str">
        <f>IF(OR(H334&gt;15,(AND(H334&gt;10,E334&gt;0.25))),"RERUN","")</f>
        <v/>
      </c>
      <c r="J334" t="str">
        <f>IF(E334&gt;2, "DILUTE","")</f>
        <v/>
      </c>
      <c r="K334" t="str">
        <f t="shared" si="15"/>
        <v>BDL</v>
      </c>
      <c r="M334" t="s">
        <v>68</v>
      </c>
      <c r="N334" s="31">
        <v>45195</v>
      </c>
      <c r="O334" t="s">
        <v>90</v>
      </c>
      <c r="P334">
        <v>333</v>
      </c>
    </row>
    <row r="335" spans="1:17" x14ac:dyDescent="0.25">
      <c r="A335">
        <v>163</v>
      </c>
      <c r="B335">
        <v>0.72599999999999998</v>
      </c>
      <c r="C335">
        <v>8.9999999999999993E-3</v>
      </c>
      <c r="F335" s="7">
        <f t="shared" si="14"/>
        <v>0</v>
      </c>
      <c r="K335" t="str">
        <f t="shared" si="15"/>
        <v>BDL</v>
      </c>
      <c r="M335" t="s">
        <v>68</v>
      </c>
      <c r="N335" s="31">
        <v>45195</v>
      </c>
      <c r="O335" t="s">
        <v>90</v>
      </c>
      <c r="P335">
        <v>334</v>
      </c>
    </row>
    <row r="336" spans="1:17" x14ac:dyDescent="0.25">
      <c r="A336">
        <v>164</v>
      </c>
      <c r="B336">
        <v>0.72199999999999998</v>
      </c>
      <c r="C336">
        <v>1.0999999999999999E-2</v>
      </c>
      <c r="E336" s="1">
        <f>AVERAGE(C336:C337)</f>
        <v>1.2999999999999999E-2</v>
      </c>
      <c r="F336" s="7">
        <f t="shared" si="14"/>
        <v>0</v>
      </c>
      <c r="G336" s="2">
        <f>AVERAGE(F336:F337)</f>
        <v>0</v>
      </c>
      <c r="H336" s="2">
        <f>STDEV(B336:B337)/AVERAGE(B336:B337)*100</f>
        <v>1.0855791476695087</v>
      </c>
      <c r="I336" t="str">
        <f>IF(OR(H336&gt;15,(AND(H336&gt;10,E336&gt;0.25))),"RERUN","")</f>
        <v/>
      </c>
      <c r="J336" t="str">
        <f>IF(E336&gt;2, "DILUTE","")</f>
        <v/>
      </c>
      <c r="K336" t="str">
        <f t="shared" si="15"/>
        <v>BDL</v>
      </c>
      <c r="M336" t="s">
        <v>68</v>
      </c>
      <c r="N336" s="31">
        <v>45195</v>
      </c>
      <c r="O336" t="s">
        <v>90</v>
      </c>
      <c r="P336">
        <v>335</v>
      </c>
    </row>
    <row r="337" spans="1:16" x14ac:dyDescent="0.25">
      <c r="A337">
        <v>164</v>
      </c>
      <c r="B337">
        <v>0.71099999999999997</v>
      </c>
      <c r="C337">
        <v>1.4999999999999999E-2</v>
      </c>
      <c r="F337" s="7">
        <f t="shared" si="14"/>
        <v>0</v>
      </c>
      <c r="K337" t="str">
        <f t="shared" si="15"/>
        <v>BDL</v>
      </c>
      <c r="M337" t="s">
        <v>68</v>
      </c>
      <c r="N337" s="31">
        <v>45195</v>
      </c>
      <c r="O337" t="s">
        <v>90</v>
      </c>
      <c r="P337">
        <v>336</v>
      </c>
    </row>
    <row r="338" spans="1:16" x14ac:dyDescent="0.25">
      <c r="A338">
        <v>165</v>
      </c>
      <c r="B338">
        <v>0.754</v>
      </c>
      <c r="C338">
        <v>0</v>
      </c>
      <c r="E338" s="1">
        <f>AVERAGE(C338:C339)</f>
        <v>5.4999999999999997E-3</v>
      </c>
      <c r="F338" s="7">
        <f t="shared" si="14"/>
        <v>0</v>
      </c>
      <c r="G338" s="2">
        <f>AVERAGE(F338:F339)</f>
        <v>0</v>
      </c>
      <c r="H338" s="2">
        <f>STDEV(B338:B339)/AVERAGE(B338:B339)*100</f>
        <v>3.1640032242923506</v>
      </c>
      <c r="I338" t="str">
        <f>IF(OR(H338&gt;15,(AND(H338&gt;10,E338&gt;0.25))),"RERUN","")</f>
        <v/>
      </c>
      <c r="J338" t="str">
        <f>IF(E338&gt;2, "DILUTE","")</f>
        <v/>
      </c>
      <c r="K338" t="str">
        <f t="shared" si="15"/>
        <v>BDL</v>
      </c>
      <c r="M338" t="s">
        <v>68</v>
      </c>
      <c r="N338" s="31">
        <v>45195</v>
      </c>
      <c r="O338" t="s">
        <v>90</v>
      </c>
      <c r="P338">
        <v>337</v>
      </c>
    </row>
    <row r="339" spans="1:16" x14ac:dyDescent="0.25">
      <c r="A339">
        <v>165</v>
      </c>
      <c r="B339">
        <v>0.72099999999999997</v>
      </c>
      <c r="C339">
        <v>1.0999999999999999E-2</v>
      </c>
      <c r="F339" s="7">
        <f t="shared" si="14"/>
        <v>0</v>
      </c>
      <c r="K339" t="str">
        <f t="shared" si="15"/>
        <v>BDL</v>
      </c>
      <c r="M339" t="s">
        <v>68</v>
      </c>
      <c r="N339" s="31">
        <v>45195</v>
      </c>
      <c r="O339" t="s">
        <v>90</v>
      </c>
      <c r="P339">
        <v>338</v>
      </c>
    </row>
    <row r="340" spans="1:16" x14ac:dyDescent="0.25">
      <c r="A340">
        <v>166</v>
      </c>
      <c r="B340">
        <v>0.70499999999999996</v>
      </c>
      <c r="C340">
        <v>1.7000000000000001E-2</v>
      </c>
      <c r="E340" s="1">
        <f>AVERAGE(C340:C341)</f>
        <v>1.8000000000000002E-2</v>
      </c>
      <c r="F340" s="7">
        <f t="shared" si="14"/>
        <v>0</v>
      </c>
      <c r="G340" s="2">
        <f>AVERAGE(F340:F341)</f>
        <v>0</v>
      </c>
      <c r="H340" s="2">
        <f>STDEV(B340:B341)/AVERAGE(B340:B341)*100</f>
        <v>0.5032788478196073</v>
      </c>
      <c r="I340" t="str">
        <f>IF(OR(H340&gt;15,(AND(H340&gt;10,E340&gt;0.25))),"RERUN","")</f>
        <v/>
      </c>
      <c r="J340" t="str">
        <f>IF(E340&gt;2, "DILUTE","")</f>
        <v/>
      </c>
      <c r="K340" t="str">
        <f t="shared" si="15"/>
        <v>BDL</v>
      </c>
      <c r="M340" t="s">
        <v>68</v>
      </c>
      <c r="N340" s="31">
        <v>45195</v>
      </c>
      <c r="O340" t="s">
        <v>90</v>
      </c>
      <c r="P340">
        <v>339</v>
      </c>
    </row>
    <row r="341" spans="1:16" x14ac:dyDescent="0.25">
      <c r="A341">
        <v>166</v>
      </c>
      <c r="B341">
        <v>0.7</v>
      </c>
      <c r="C341">
        <v>1.9E-2</v>
      </c>
      <c r="F341" s="7">
        <f t="shared" si="14"/>
        <v>0</v>
      </c>
      <c r="K341" t="str">
        <f t="shared" si="15"/>
        <v>BDL</v>
      </c>
      <c r="M341" t="s">
        <v>68</v>
      </c>
      <c r="N341" s="31">
        <v>45195</v>
      </c>
      <c r="O341" t="s">
        <v>90</v>
      </c>
      <c r="P341">
        <v>340</v>
      </c>
    </row>
    <row r="342" spans="1:16" x14ac:dyDescent="0.25">
      <c r="A342">
        <v>167</v>
      </c>
      <c r="B342">
        <v>0.75600000000000001</v>
      </c>
      <c r="C342">
        <v>0</v>
      </c>
      <c r="E342" s="1">
        <f>AVERAGE(C342:C343)</f>
        <v>0</v>
      </c>
      <c r="F342" s="7">
        <f t="shared" si="14"/>
        <v>0</v>
      </c>
      <c r="G342" s="2">
        <f>AVERAGE(F342:F343)</f>
        <v>0</v>
      </c>
      <c r="H342" s="2">
        <f>STDEV(B342:B343)/AVERAGE(B342:B343)*100</f>
        <v>9.3594544167643692E-2</v>
      </c>
      <c r="I342" t="str">
        <f>IF(OR(H342&gt;15,(AND(H342&gt;10,E342&gt;0.25))),"RERUN","")</f>
        <v/>
      </c>
      <c r="J342" t="str">
        <f>IF(E342&gt;2, "DILUTE","")</f>
        <v/>
      </c>
      <c r="K342" t="str">
        <f t="shared" si="15"/>
        <v>BDL</v>
      </c>
      <c r="M342" t="s">
        <v>68</v>
      </c>
      <c r="N342" s="31">
        <v>45195</v>
      </c>
      <c r="O342" t="s">
        <v>90</v>
      </c>
      <c r="P342">
        <v>341</v>
      </c>
    </row>
    <row r="343" spans="1:16" x14ac:dyDescent="0.25">
      <c r="A343">
        <v>167</v>
      </c>
      <c r="B343">
        <v>0.755</v>
      </c>
      <c r="C343">
        <v>0</v>
      </c>
      <c r="F343" s="7">
        <f t="shared" si="14"/>
        <v>0</v>
      </c>
      <c r="K343" t="str">
        <f t="shared" si="15"/>
        <v>BDL</v>
      </c>
      <c r="M343" t="s">
        <v>68</v>
      </c>
      <c r="N343" s="31">
        <v>45195</v>
      </c>
      <c r="O343" t="s">
        <v>90</v>
      </c>
      <c r="P343">
        <v>342</v>
      </c>
    </row>
    <row r="344" spans="1:16" x14ac:dyDescent="0.25">
      <c r="A344">
        <v>168</v>
      </c>
      <c r="B344">
        <v>0.745</v>
      </c>
      <c r="C344">
        <v>3.0000000000000001E-3</v>
      </c>
      <c r="E344" s="1">
        <f>AVERAGE(C344:C345)</f>
        <v>4.0000000000000001E-3</v>
      </c>
      <c r="F344" s="7">
        <f t="shared" si="14"/>
        <v>0</v>
      </c>
      <c r="G344" s="2">
        <f>AVERAGE(F344:F345)</f>
        <v>0</v>
      </c>
      <c r="H344" s="2">
        <f>STDEV(B344:B345)/AVERAGE(B344:B345)*100</f>
        <v>0.47616618261720417</v>
      </c>
      <c r="I344" t="str">
        <f>IF(OR(H344&gt;15,(AND(H344&gt;10,E344&gt;0.25))),"RERUN","")</f>
        <v/>
      </c>
      <c r="J344" t="str">
        <f>IF(E344&gt;2, "DILUTE","")</f>
        <v/>
      </c>
      <c r="K344" t="str">
        <f t="shared" si="15"/>
        <v>BDL</v>
      </c>
      <c r="M344" t="s">
        <v>68</v>
      </c>
      <c r="N344" s="31">
        <v>45195</v>
      </c>
      <c r="O344" t="s">
        <v>90</v>
      </c>
      <c r="P344">
        <v>343</v>
      </c>
    </row>
    <row r="345" spans="1:16" x14ac:dyDescent="0.25">
      <c r="A345">
        <v>168</v>
      </c>
      <c r="B345">
        <v>0.74</v>
      </c>
      <c r="C345">
        <v>5.0000000000000001E-3</v>
      </c>
      <c r="F345" s="7">
        <f t="shared" si="14"/>
        <v>0</v>
      </c>
      <c r="K345" t="str">
        <f t="shared" si="15"/>
        <v>BDL</v>
      </c>
      <c r="M345" t="s">
        <v>68</v>
      </c>
      <c r="N345" s="31">
        <v>45195</v>
      </c>
      <c r="O345" t="s">
        <v>90</v>
      </c>
      <c r="P345">
        <v>344</v>
      </c>
    </row>
    <row r="346" spans="1:16" x14ac:dyDescent="0.25">
      <c r="A346">
        <v>169</v>
      </c>
      <c r="B346">
        <v>0.751</v>
      </c>
      <c r="C346">
        <v>1E-3</v>
      </c>
      <c r="E346" s="1">
        <f>AVERAGE(C346:C347)</f>
        <v>5.0000000000000001E-4</v>
      </c>
      <c r="F346" s="7">
        <f t="shared" si="14"/>
        <v>0</v>
      </c>
      <c r="G346" s="2">
        <f>AVERAGE(F346:F347)</f>
        <v>0</v>
      </c>
      <c r="H346" s="2">
        <f>STDEV(B346:B347)/AVERAGE(B346:B347)*100</f>
        <v>0.84235089750879333</v>
      </c>
      <c r="I346" t="str">
        <f>IF(OR(H346&gt;15,(AND(H346&gt;10,E346&gt;0.25))),"RERUN","")</f>
        <v/>
      </c>
      <c r="J346" t="str">
        <f>IF(E346&gt;2, "DILUTE","")</f>
        <v/>
      </c>
      <c r="K346" t="str">
        <f t="shared" si="15"/>
        <v>BDL</v>
      </c>
      <c r="M346" t="s">
        <v>68</v>
      </c>
      <c r="N346" s="31">
        <v>45195</v>
      </c>
      <c r="O346" t="s">
        <v>90</v>
      </c>
      <c r="P346">
        <v>345</v>
      </c>
    </row>
    <row r="347" spans="1:16" x14ac:dyDescent="0.25">
      <c r="A347">
        <v>169</v>
      </c>
      <c r="B347">
        <v>0.76</v>
      </c>
      <c r="C347">
        <v>0</v>
      </c>
      <c r="F347" s="7">
        <f t="shared" si="14"/>
        <v>0</v>
      </c>
      <c r="K347" t="str">
        <f t="shared" si="15"/>
        <v>BDL</v>
      </c>
      <c r="M347" t="s">
        <v>68</v>
      </c>
      <c r="N347" s="31">
        <v>45195</v>
      </c>
      <c r="O347" t="s">
        <v>90</v>
      </c>
      <c r="P347">
        <v>346</v>
      </c>
    </row>
    <row r="348" spans="1:16" x14ac:dyDescent="0.25">
      <c r="A348">
        <v>170</v>
      </c>
      <c r="B348">
        <v>0.73299999999999998</v>
      </c>
      <c r="C348">
        <v>7.0000000000000001E-3</v>
      </c>
      <c r="E348" s="1">
        <f>AVERAGE(C348:C349)</f>
        <v>4.0000000000000001E-3</v>
      </c>
      <c r="F348" s="7">
        <f t="shared" si="14"/>
        <v>0</v>
      </c>
      <c r="G348" s="2">
        <f>AVERAGE(F348:F349)</f>
        <v>0</v>
      </c>
      <c r="H348" s="2">
        <f>STDEV(B348:B349)/AVERAGE(B348:B349)*100</f>
        <v>1.7153533775414915</v>
      </c>
      <c r="I348" t="str">
        <f>IF(OR(H348&gt;15,(AND(H348&gt;10,E348&gt;0.25))),"RERUN","")</f>
        <v/>
      </c>
      <c r="J348" t="str">
        <f>IF(E348&gt;2, "DILUTE","")</f>
        <v/>
      </c>
      <c r="K348" t="str">
        <f t="shared" si="15"/>
        <v>BDL</v>
      </c>
      <c r="M348" t="s">
        <v>68</v>
      </c>
      <c r="N348" s="31">
        <v>45195</v>
      </c>
      <c r="O348" t="s">
        <v>90</v>
      </c>
      <c r="P348">
        <v>347</v>
      </c>
    </row>
    <row r="349" spans="1:16" x14ac:dyDescent="0.25">
      <c r="A349">
        <v>170</v>
      </c>
      <c r="B349">
        <v>0.751</v>
      </c>
      <c r="C349">
        <v>1E-3</v>
      </c>
      <c r="F349" s="7">
        <f t="shared" si="14"/>
        <v>0</v>
      </c>
      <c r="K349" t="str">
        <f t="shared" si="15"/>
        <v>BDL</v>
      </c>
      <c r="M349" t="s">
        <v>68</v>
      </c>
      <c r="N349" s="31">
        <v>45195</v>
      </c>
      <c r="O349" t="s">
        <v>90</v>
      </c>
      <c r="P349">
        <v>348</v>
      </c>
    </row>
    <row r="350" spans="1:16" x14ac:dyDescent="0.25">
      <c r="A350">
        <v>171</v>
      </c>
      <c r="B350">
        <v>0.75900000000000001</v>
      </c>
      <c r="C350">
        <v>0</v>
      </c>
      <c r="E350" s="1">
        <f>AVERAGE(C350:C351)</f>
        <v>8.5000000000000006E-3</v>
      </c>
      <c r="F350" s="7">
        <f t="shared" si="14"/>
        <v>0</v>
      </c>
      <c r="G350" s="2">
        <f>AVERAGE(F350:F351)</f>
        <v>0</v>
      </c>
      <c r="H350" s="2">
        <f>STDEV(B350:B351)/AVERAGE(B350:B351)*100</f>
        <v>5.3165923397484818</v>
      </c>
      <c r="I350" t="str">
        <f>IF(OR(H350&gt;15,(AND(H350&gt;10,E350&gt;0.25))),"RERUN","")</f>
        <v/>
      </c>
      <c r="J350" t="str">
        <f>IF(E350&gt;2, "DILUTE","")</f>
        <v/>
      </c>
      <c r="K350" t="str">
        <f t="shared" si="15"/>
        <v>BDL</v>
      </c>
      <c r="M350" t="s">
        <v>68</v>
      </c>
      <c r="N350" s="31">
        <v>45195</v>
      </c>
      <c r="O350" t="s">
        <v>90</v>
      </c>
      <c r="P350">
        <v>349</v>
      </c>
    </row>
    <row r="351" spans="1:16" x14ac:dyDescent="0.25">
      <c r="A351">
        <v>171</v>
      </c>
      <c r="B351">
        <v>0.70399999999999996</v>
      </c>
      <c r="C351">
        <v>1.7000000000000001E-2</v>
      </c>
      <c r="F351" s="7">
        <f t="shared" si="14"/>
        <v>0</v>
      </c>
      <c r="K351" t="str">
        <f t="shared" si="15"/>
        <v>BDL</v>
      </c>
      <c r="M351" t="s">
        <v>68</v>
      </c>
      <c r="N351" s="31">
        <v>45195</v>
      </c>
      <c r="O351" t="s">
        <v>90</v>
      </c>
      <c r="P351">
        <v>350</v>
      </c>
    </row>
    <row r="352" spans="1:16" x14ac:dyDescent="0.25">
      <c r="A352">
        <v>172</v>
      </c>
      <c r="B352">
        <v>0.73499999999999999</v>
      </c>
      <c r="C352">
        <v>6.0000000000000001E-3</v>
      </c>
      <c r="E352" s="1">
        <f>AVERAGE(C352:C353)</f>
        <v>7.0000000000000001E-3</v>
      </c>
      <c r="F352" s="7">
        <f t="shared" si="14"/>
        <v>0</v>
      </c>
      <c r="G352" s="2">
        <f>AVERAGE(F352:F353)</f>
        <v>0</v>
      </c>
      <c r="H352" s="2">
        <f>STDEV(B352:B353)/AVERAGE(B352:B353)*100</f>
        <v>0.38587000337601535</v>
      </c>
      <c r="I352" t="str">
        <f>IF(OR(H352&gt;15,(AND(H352&gt;10,E352&gt;0.25))),"RERUN","")</f>
        <v/>
      </c>
      <c r="J352" t="str">
        <f>IF(E352&gt;2, "DILUTE","")</f>
        <v/>
      </c>
      <c r="K352" t="str">
        <f t="shared" si="15"/>
        <v>BDL</v>
      </c>
      <c r="M352" t="s">
        <v>68</v>
      </c>
      <c r="N352" s="31">
        <v>45195</v>
      </c>
      <c r="O352" t="s">
        <v>90</v>
      </c>
      <c r="P352">
        <v>351</v>
      </c>
    </row>
    <row r="353" spans="1:16" x14ac:dyDescent="0.25">
      <c r="A353">
        <v>172</v>
      </c>
      <c r="B353">
        <v>0.73099999999999998</v>
      </c>
      <c r="C353">
        <v>8.0000000000000002E-3</v>
      </c>
      <c r="F353" s="7">
        <f t="shared" si="14"/>
        <v>0</v>
      </c>
      <c r="K353" t="str">
        <f t="shared" si="15"/>
        <v>BDL</v>
      </c>
      <c r="M353" t="s">
        <v>68</v>
      </c>
      <c r="N353" s="31">
        <v>45195</v>
      </c>
      <c r="O353" t="s">
        <v>90</v>
      </c>
      <c r="P353">
        <v>352</v>
      </c>
    </row>
    <row r="354" spans="1:16" x14ac:dyDescent="0.25">
      <c r="A354">
        <v>173</v>
      </c>
      <c r="B354">
        <v>0.60199999999999998</v>
      </c>
      <c r="C354">
        <v>6.0999999999999999E-2</v>
      </c>
      <c r="E354" s="1">
        <f>AVERAGE(C354:C355)</f>
        <v>6.0499999999999998E-2</v>
      </c>
      <c r="F354" s="7">
        <f t="shared" si="14"/>
        <v>0</v>
      </c>
      <c r="G354" s="2">
        <f>AVERAGE(F354:F355)</f>
        <v>0</v>
      </c>
      <c r="H354" s="2">
        <f>STDEV(B354:B355)/AVERAGE(B354:B355)*100</f>
        <v>0.23452961233384681</v>
      </c>
      <c r="I354" t="str">
        <f>IF(OR(H354&gt;15,(AND(H354&gt;10,E354&gt;0.25))),"RERUN","")</f>
        <v/>
      </c>
      <c r="J354" t="str">
        <f>IF(E354&gt;2, "DILUTE","")</f>
        <v/>
      </c>
      <c r="K354" t="str">
        <f t="shared" si="15"/>
        <v/>
      </c>
      <c r="M354" t="s">
        <v>68</v>
      </c>
      <c r="N354" s="31">
        <v>45195</v>
      </c>
      <c r="O354" t="s">
        <v>90</v>
      </c>
      <c r="P354">
        <v>353</v>
      </c>
    </row>
    <row r="355" spans="1:16" x14ac:dyDescent="0.25">
      <c r="A355">
        <v>173</v>
      </c>
      <c r="B355">
        <v>0.60399999999999998</v>
      </c>
      <c r="C355">
        <v>0.06</v>
      </c>
      <c r="F355" s="7">
        <f t="shared" si="14"/>
        <v>0</v>
      </c>
      <c r="K355" t="str">
        <f t="shared" si="15"/>
        <v/>
      </c>
      <c r="M355" t="s">
        <v>68</v>
      </c>
      <c r="N355" s="31">
        <v>45195</v>
      </c>
      <c r="O355" t="s">
        <v>90</v>
      </c>
      <c r="P355">
        <v>354</v>
      </c>
    </row>
    <row r="356" spans="1:16" x14ac:dyDescent="0.25">
      <c r="A356">
        <v>174</v>
      </c>
      <c r="B356">
        <v>0.77100000000000002</v>
      </c>
      <c r="C356">
        <v>0</v>
      </c>
      <c r="E356" s="1">
        <f>AVERAGE(C356:C357)</f>
        <v>6.4999999999999997E-3</v>
      </c>
      <c r="F356" s="7">
        <f t="shared" si="14"/>
        <v>0</v>
      </c>
      <c r="G356" s="2">
        <f>AVERAGE(F356:F357)</f>
        <v>0</v>
      </c>
      <c r="H356" s="2">
        <f>STDEV(B356:B357)/AVERAGE(B356:B357)*100</f>
        <v>5.329472375026473</v>
      </c>
      <c r="I356" t="str">
        <f>IF(OR(H356&gt;15,(AND(H356&gt;10,E356&gt;0.25))),"RERUN","")</f>
        <v/>
      </c>
      <c r="J356" t="str">
        <f>IF(E356&gt;2, "DILUTE","")</f>
        <v/>
      </c>
      <c r="K356" t="str">
        <f t="shared" si="15"/>
        <v>BDL</v>
      </c>
      <c r="M356" t="s">
        <v>68</v>
      </c>
      <c r="N356" s="31">
        <v>45195</v>
      </c>
      <c r="O356" t="s">
        <v>90</v>
      </c>
      <c r="P356">
        <v>355</v>
      </c>
    </row>
    <row r="357" spans="1:16" x14ac:dyDescent="0.25">
      <c r="A357">
        <v>174</v>
      </c>
      <c r="B357">
        <v>0.71499999999999997</v>
      </c>
      <c r="C357">
        <v>1.2999999999999999E-2</v>
      </c>
      <c r="F357" s="7">
        <f t="shared" si="14"/>
        <v>0</v>
      </c>
      <c r="K357" t="str">
        <f t="shared" si="15"/>
        <v>BDL</v>
      </c>
      <c r="M357" t="s">
        <v>68</v>
      </c>
      <c r="N357" s="31">
        <v>45195</v>
      </c>
      <c r="O357" t="s">
        <v>90</v>
      </c>
      <c r="P357">
        <v>356</v>
      </c>
    </row>
    <row r="358" spans="1:16" x14ac:dyDescent="0.25">
      <c r="A358">
        <v>175</v>
      </c>
      <c r="B358">
        <v>0.74299999999999999</v>
      </c>
      <c r="C358">
        <v>4.0000000000000001E-3</v>
      </c>
      <c r="E358" s="1">
        <f>AVERAGE(C358:C359)</f>
        <v>1.2500000000000001E-2</v>
      </c>
      <c r="F358" s="7">
        <f t="shared" si="14"/>
        <v>0</v>
      </c>
      <c r="G358" s="2">
        <f>AVERAGE(F358:F359)</f>
        <v>0</v>
      </c>
      <c r="H358" s="2">
        <f>STDEV(B358:B359)/AVERAGE(B358:B359)*100</f>
        <v>4.8223009433738158</v>
      </c>
      <c r="I358" t="str">
        <f>IF(OR(H358&gt;15,(AND(H358&gt;10,E358&gt;0.25))),"RERUN","")</f>
        <v/>
      </c>
      <c r="J358" t="str">
        <f>IF(E358&gt;2, "DILUTE","")</f>
        <v/>
      </c>
      <c r="K358" t="str">
        <f t="shared" si="15"/>
        <v>BDL</v>
      </c>
      <c r="M358" t="s">
        <v>68</v>
      </c>
      <c r="N358" s="31">
        <v>45195</v>
      </c>
      <c r="O358" t="s">
        <v>90</v>
      </c>
      <c r="P358">
        <v>357</v>
      </c>
    </row>
    <row r="359" spans="1:16" x14ac:dyDescent="0.25">
      <c r="A359">
        <v>175</v>
      </c>
      <c r="B359">
        <v>0.69399999999999995</v>
      </c>
      <c r="C359">
        <v>2.1000000000000001E-2</v>
      </c>
      <c r="F359" s="7">
        <f t="shared" si="14"/>
        <v>0</v>
      </c>
      <c r="K359" t="str">
        <f t="shared" si="15"/>
        <v>BDL</v>
      </c>
      <c r="M359" t="s">
        <v>68</v>
      </c>
      <c r="N359" s="31">
        <v>45195</v>
      </c>
      <c r="O359" t="s">
        <v>90</v>
      </c>
      <c r="P359">
        <v>358</v>
      </c>
    </row>
    <row r="360" spans="1:16" x14ac:dyDescent="0.25">
      <c r="A360">
        <v>176</v>
      </c>
      <c r="B360">
        <v>0.34499999999999997</v>
      </c>
      <c r="C360">
        <v>0.312</v>
      </c>
      <c r="E360" s="1">
        <f>AVERAGE(C360:C361)</f>
        <v>0.32950000000000002</v>
      </c>
      <c r="F360" s="7">
        <f t="shared" si="14"/>
        <v>0</v>
      </c>
      <c r="G360" s="2">
        <f>AVERAGE(F360:F361)</f>
        <v>0</v>
      </c>
      <c r="H360" s="2">
        <f>STDEV(B360:B361)/AVERAGE(B360:B361)*100</f>
        <v>3.7880720420707821</v>
      </c>
      <c r="I360" t="str">
        <f>IF(OR(H360&gt;15,(AND(H360&gt;10,E360&gt;0.25))),"RERUN","")</f>
        <v/>
      </c>
      <c r="J360" t="str">
        <f>IF(E360&gt;2, "DILUTE","")</f>
        <v/>
      </c>
      <c r="K360" t="str">
        <f t="shared" si="15"/>
        <v/>
      </c>
      <c r="M360" t="s">
        <v>68</v>
      </c>
      <c r="N360" s="31">
        <v>45195</v>
      </c>
      <c r="O360" t="s">
        <v>90</v>
      </c>
      <c r="P360">
        <v>359</v>
      </c>
    </row>
    <row r="361" spans="1:16" x14ac:dyDescent="0.25">
      <c r="A361">
        <v>176</v>
      </c>
      <c r="B361">
        <v>0.32700000000000001</v>
      </c>
      <c r="C361">
        <v>0.34699999999999998</v>
      </c>
      <c r="F361" s="7">
        <f t="shared" si="14"/>
        <v>0</v>
      </c>
      <c r="K361" t="str">
        <f t="shared" si="15"/>
        <v/>
      </c>
      <c r="M361" t="s">
        <v>68</v>
      </c>
      <c r="N361" s="31">
        <v>45195</v>
      </c>
      <c r="O361" t="s">
        <v>90</v>
      </c>
      <c r="P361">
        <v>360</v>
      </c>
    </row>
    <row r="362" spans="1:16" x14ac:dyDescent="0.25">
      <c r="A362">
        <v>177</v>
      </c>
      <c r="B362">
        <v>0.71499999999999997</v>
      </c>
      <c r="C362">
        <v>1.2999999999999999E-2</v>
      </c>
      <c r="E362" s="1">
        <f>AVERAGE(C362:C363)</f>
        <v>1.0999999999999999E-2</v>
      </c>
      <c r="F362" s="7">
        <f t="shared" si="14"/>
        <v>0</v>
      </c>
      <c r="G362" s="2">
        <f>AVERAGE(F362:F363)</f>
        <v>0</v>
      </c>
      <c r="H362" s="2">
        <f>STDEV(B362:B363)/AVERAGE(B362:B363)*100</f>
        <v>1.0795523376893867</v>
      </c>
      <c r="I362" t="str">
        <f>IF(OR(H362&gt;15,(AND(H362&gt;10,E362&gt;0.25))),"RERUN","")</f>
        <v/>
      </c>
      <c r="J362" t="str">
        <f>IF(E362&gt;2, "DILUTE","")</f>
        <v/>
      </c>
      <c r="K362" t="str">
        <f t="shared" si="15"/>
        <v>BDL</v>
      </c>
      <c r="M362" t="s">
        <v>68</v>
      </c>
      <c r="N362" s="31">
        <v>45195</v>
      </c>
      <c r="O362" t="s">
        <v>90</v>
      </c>
      <c r="P362">
        <v>361</v>
      </c>
    </row>
    <row r="363" spans="1:16" x14ac:dyDescent="0.25">
      <c r="A363">
        <v>177</v>
      </c>
      <c r="B363">
        <v>0.72599999999999998</v>
      </c>
      <c r="C363">
        <v>8.9999999999999993E-3</v>
      </c>
      <c r="F363" s="7">
        <f t="shared" si="14"/>
        <v>0</v>
      </c>
      <c r="K363" t="str">
        <f t="shared" si="15"/>
        <v>BDL</v>
      </c>
      <c r="M363" t="s">
        <v>68</v>
      </c>
      <c r="N363" s="31">
        <v>45195</v>
      </c>
      <c r="O363" t="s">
        <v>90</v>
      </c>
      <c r="P363">
        <v>362</v>
      </c>
    </row>
    <row r="364" spans="1:16" x14ac:dyDescent="0.25">
      <c r="A364">
        <v>179</v>
      </c>
      <c r="B364">
        <v>0.76500000000000001</v>
      </c>
      <c r="C364">
        <v>0</v>
      </c>
      <c r="E364" s="1">
        <f>AVERAGE(C364:C365)</f>
        <v>2.5000000000000001E-3</v>
      </c>
      <c r="F364" s="7">
        <f t="shared" si="14"/>
        <v>0</v>
      </c>
      <c r="G364" s="2">
        <f>AVERAGE(F364:F365)</f>
        <v>0</v>
      </c>
      <c r="H364" s="2">
        <f>STDEV(B364:B365)/AVERAGE(B364:B365)*100</f>
        <v>2.4447840838896613</v>
      </c>
      <c r="I364" t="str">
        <f>IF(OR(H364&gt;15,(AND(H364&gt;10,E364&gt;0.25))),"RERUN","")</f>
        <v/>
      </c>
      <c r="J364" t="str">
        <f>IF(E364&gt;2, "DILUTE","")</f>
        <v/>
      </c>
      <c r="K364" t="str">
        <f t="shared" si="15"/>
        <v>BDL</v>
      </c>
      <c r="M364" t="s">
        <v>68</v>
      </c>
      <c r="N364" s="31">
        <v>45195</v>
      </c>
      <c r="O364" t="s">
        <v>90</v>
      </c>
      <c r="P364">
        <v>363</v>
      </c>
    </row>
    <row r="365" spans="1:16" x14ac:dyDescent="0.25">
      <c r="A365">
        <v>179</v>
      </c>
      <c r="B365">
        <v>0.73899999999999999</v>
      </c>
      <c r="C365">
        <v>5.0000000000000001E-3</v>
      </c>
      <c r="F365" s="7">
        <f t="shared" si="14"/>
        <v>0</v>
      </c>
      <c r="K365" t="str">
        <f t="shared" si="15"/>
        <v>BDL</v>
      </c>
      <c r="M365" t="s">
        <v>68</v>
      </c>
      <c r="N365" s="31">
        <v>45195</v>
      </c>
      <c r="O365" t="s">
        <v>90</v>
      </c>
      <c r="P365">
        <v>364</v>
      </c>
    </row>
    <row r="366" spans="1:16" x14ac:dyDescent="0.25">
      <c r="A366" t="s">
        <v>138</v>
      </c>
      <c r="B366">
        <v>0.71599999999999997</v>
      </c>
      <c r="C366">
        <v>1.2999999999999999E-2</v>
      </c>
      <c r="E366" s="1">
        <f>AVERAGE(C366:C367)</f>
        <v>8.5000000000000006E-3</v>
      </c>
      <c r="F366" s="7">
        <f t="shared" si="14"/>
        <v>0</v>
      </c>
      <c r="G366" s="2">
        <f>AVERAGE(F366:F367)</f>
        <v>0</v>
      </c>
      <c r="H366" s="2">
        <f>STDEV(B366:B367)/AVERAGE(B366:B367)*100</f>
        <v>2.5219171894170445</v>
      </c>
      <c r="I366" t="str">
        <f>IF(OR(H366&gt;15,(AND(H366&gt;10,E366&gt;0.25))),"RERUN","")</f>
        <v/>
      </c>
      <c r="J366" t="str">
        <f>IF(E366&gt;2, "DILUTE","")</f>
        <v/>
      </c>
      <c r="K366" t="str">
        <f t="shared" si="15"/>
        <v>BDL</v>
      </c>
      <c r="M366" t="s">
        <v>68</v>
      </c>
      <c r="N366" s="31">
        <v>45195</v>
      </c>
      <c r="O366" t="s">
        <v>90</v>
      </c>
      <c r="P366">
        <v>365</v>
      </c>
    </row>
    <row r="367" spans="1:16" x14ac:dyDescent="0.25">
      <c r="A367" t="s">
        <v>138</v>
      </c>
      <c r="B367">
        <v>0.74199999999999999</v>
      </c>
      <c r="C367">
        <v>4.0000000000000001E-3</v>
      </c>
      <c r="F367" s="7">
        <f t="shared" si="14"/>
        <v>0</v>
      </c>
      <c r="K367" t="str">
        <f t="shared" si="15"/>
        <v>BDL</v>
      </c>
      <c r="M367" t="s">
        <v>68</v>
      </c>
      <c r="N367" s="31">
        <v>45195</v>
      </c>
      <c r="O367" t="s">
        <v>90</v>
      </c>
      <c r="P367">
        <v>366</v>
      </c>
    </row>
    <row r="368" spans="1:16" x14ac:dyDescent="0.25">
      <c r="A368">
        <v>180</v>
      </c>
      <c r="B368">
        <v>0.73699999999999999</v>
      </c>
      <c r="C368">
        <v>6.0000000000000001E-3</v>
      </c>
      <c r="E368" s="1">
        <f>AVERAGE(C368:C369)</f>
        <v>3.0000000000000001E-3</v>
      </c>
      <c r="F368" s="7">
        <f t="shared" si="14"/>
        <v>0</v>
      </c>
      <c r="G368" s="2">
        <f>AVERAGE(F368:F369)</f>
        <v>0</v>
      </c>
      <c r="H368" s="2">
        <f>STDEV(B368:B369)/AVERAGE(B368:B369)*100</f>
        <v>6.9342084348616249</v>
      </c>
      <c r="I368" t="str">
        <f>IF(OR(H368&gt;15,(AND(H368&gt;10,E368&gt;0.25))),"RERUN","")</f>
        <v/>
      </c>
      <c r="J368" t="str">
        <f>IF(E368&gt;2, "DILUTE","")</f>
        <v/>
      </c>
      <c r="K368" t="str">
        <f t="shared" si="15"/>
        <v>BDL</v>
      </c>
      <c r="M368" t="s">
        <v>68</v>
      </c>
      <c r="N368" s="31">
        <v>45195</v>
      </c>
      <c r="O368" t="s">
        <v>90</v>
      </c>
      <c r="P368">
        <v>367</v>
      </c>
    </row>
    <row r="369" spans="1:16" x14ac:dyDescent="0.25">
      <c r="A369">
        <v>180</v>
      </c>
      <c r="B369">
        <v>0.81299999999999994</v>
      </c>
      <c r="C369">
        <v>0</v>
      </c>
      <c r="F369" s="7">
        <f t="shared" si="14"/>
        <v>0</v>
      </c>
      <c r="K369" t="str">
        <f t="shared" si="15"/>
        <v>BDL</v>
      </c>
      <c r="M369" t="s">
        <v>68</v>
      </c>
      <c r="N369" s="31">
        <v>45195</v>
      </c>
      <c r="O369" t="s">
        <v>90</v>
      </c>
      <c r="P369">
        <v>368</v>
      </c>
    </row>
    <row r="370" spans="1:16" x14ac:dyDescent="0.25">
      <c r="A370">
        <v>181</v>
      </c>
      <c r="B370">
        <v>0.67400000000000004</v>
      </c>
      <c r="C370">
        <v>2.8000000000000001E-2</v>
      </c>
      <c r="E370" s="1">
        <f>AVERAGE(C370:C371)</f>
        <v>1.6500000000000001E-2</v>
      </c>
      <c r="F370" s="7">
        <f t="shared" si="14"/>
        <v>0</v>
      </c>
      <c r="G370" s="2">
        <f>AVERAGE(F370:F371)</f>
        <v>0</v>
      </c>
      <c r="H370" s="2">
        <f>STDEV(B370:B371)/AVERAGE(B370:B371)*100</f>
        <v>6.6009968257867184</v>
      </c>
      <c r="I370" t="str">
        <f>IF(OR(H370&gt;15,(AND(H370&gt;10,E370&gt;0.25))),"RERUN","")</f>
        <v/>
      </c>
      <c r="J370" t="str">
        <f>IF(E370&gt;2, "DILUTE","")</f>
        <v/>
      </c>
      <c r="K370" t="str">
        <f t="shared" si="15"/>
        <v>BDL</v>
      </c>
      <c r="M370" t="s">
        <v>68</v>
      </c>
      <c r="N370" s="31">
        <v>45195</v>
      </c>
      <c r="O370" t="s">
        <v>90</v>
      </c>
      <c r="P370">
        <v>369</v>
      </c>
    </row>
    <row r="371" spans="1:16" x14ac:dyDescent="0.25">
      <c r="A371">
        <v>181</v>
      </c>
      <c r="B371">
        <v>0.74</v>
      </c>
      <c r="C371">
        <v>5.0000000000000001E-3</v>
      </c>
      <c r="F371" s="7">
        <f t="shared" si="14"/>
        <v>0</v>
      </c>
      <c r="K371" t="str">
        <f t="shared" si="15"/>
        <v>BDL</v>
      </c>
      <c r="M371" t="s">
        <v>68</v>
      </c>
      <c r="N371" s="31">
        <v>45195</v>
      </c>
      <c r="O371" t="s">
        <v>90</v>
      </c>
      <c r="P371">
        <v>370</v>
      </c>
    </row>
    <row r="372" spans="1:16" x14ac:dyDescent="0.25">
      <c r="A372">
        <v>182</v>
      </c>
      <c r="B372">
        <v>0.74</v>
      </c>
      <c r="C372">
        <v>5.0000000000000001E-3</v>
      </c>
      <c r="E372" s="1">
        <f>AVERAGE(C372:C373)</f>
        <v>1.4E-2</v>
      </c>
      <c r="F372" s="7">
        <f t="shared" si="14"/>
        <v>0</v>
      </c>
      <c r="G372" s="2">
        <f>AVERAGE(F372:F373)</f>
        <v>0</v>
      </c>
      <c r="H372" s="2">
        <f>STDEV(B372:B373)/AVERAGE(B372:B373)*100</f>
        <v>5.2525100774894149</v>
      </c>
      <c r="I372" t="str">
        <f>IF(OR(H372&gt;15,(AND(H372&gt;10,E372&gt;0.25))),"RERUN","")</f>
        <v/>
      </c>
      <c r="J372" t="str">
        <f>IF(E372&gt;2, "DILUTE","")</f>
        <v/>
      </c>
      <c r="K372" t="str">
        <f t="shared" si="15"/>
        <v>BDL</v>
      </c>
      <c r="M372" t="s">
        <v>68</v>
      </c>
      <c r="N372" s="31">
        <v>45195</v>
      </c>
      <c r="O372" t="s">
        <v>90</v>
      </c>
      <c r="P372">
        <v>371</v>
      </c>
    </row>
    <row r="373" spans="1:16" x14ac:dyDescent="0.25">
      <c r="A373">
        <v>182</v>
      </c>
      <c r="B373">
        <v>0.68700000000000006</v>
      </c>
      <c r="C373">
        <v>2.3E-2</v>
      </c>
      <c r="F373" s="7">
        <f t="shared" si="14"/>
        <v>0</v>
      </c>
      <c r="K373" t="str">
        <f t="shared" si="15"/>
        <v>BDL</v>
      </c>
      <c r="M373" t="s">
        <v>68</v>
      </c>
      <c r="N373" s="31">
        <v>45195</v>
      </c>
      <c r="O373" t="s">
        <v>90</v>
      </c>
      <c r="P373">
        <v>372</v>
      </c>
    </row>
    <row r="374" spans="1:16" x14ac:dyDescent="0.25">
      <c r="A374">
        <v>183</v>
      </c>
      <c r="B374">
        <v>0.67500000000000004</v>
      </c>
      <c r="C374">
        <v>2.8000000000000001E-2</v>
      </c>
      <c r="E374" s="1">
        <f>AVERAGE(C374:C375)</f>
        <v>2.1499999999999998E-2</v>
      </c>
      <c r="F374" s="7">
        <f t="shared" si="14"/>
        <v>0</v>
      </c>
      <c r="G374" s="2">
        <f>AVERAGE(F374:F375)</f>
        <v>0</v>
      </c>
      <c r="H374" s="2">
        <f>STDEV(B374:B375)/AVERAGE(B374:B375)*100</f>
        <v>3.573824886863409</v>
      </c>
      <c r="I374" t="str">
        <f>IF(OR(H374&gt;15,(AND(H374&gt;10,E374&gt;0.25))),"RERUN","")</f>
        <v/>
      </c>
      <c r="J374" t="str">
        <f>IF(E374&gt;2, "DILUTE","")</f>
        <v/>
      </c>
      <c r="K374" t="str">
        <f t="shared" si="15"/>
        <v>BDL</v>
      </c>
      <c r="M374" t="s">
        <v>68</v>
      </c>
      <c r="N374" s="31">
        <v>45195</v>
      </c>
      <c r="O374" t="s">
        <v>90</v>
      </c>
      <c r="P374">
        <v>373</v>
      </c>
    </row>
    <row r="375" spans="1:16" x14ac:dyDescent="0.25">
      <c r="A375">
        <v>183</v>
      </c>
      <c r="B375">
        <v>0.71</v>
      </c>
      <c r="C375">
        <v>1.4999999999999999E-2</v>
      </c>
      <c r="F375" s="7">
        <f t="shared" si="14"/>
        <v>0</v>
      </c>
      <c r="K375" t="str">
        <f t="shared" si="15"/>
        <v>BDL</v>
      </c>
      <c r="M375" t="s">
        <v>68</v>
      </c>
      <c r="N375" s="31">
        <v>45195</v>
      </c>
      <c r="O375" t="s">
        <v>90</v>
      </c>
      <c r="P375">
        <v>374</v>
      </c>
    </row>
    <row r="376" spans="1:16" x14ac:dyDescent="0.25">
      <c r="A376">
        <v>184</v>
      </c>
      <c r="B376">
        <v>0.312</v>
      </c>
      <c r="C376">
        <v>0.38</v>
      </c>
      <c r="E376" s="1">
        <f>AVERAGE(C376:C377)</f>
        <v>0.3745</v>
      </c>
      <c r="F376" s="7">
        <f t="shared" si="14"/>
        <v>0</v>
      </c>
      <c r="G376" s="2">
        <f>AVERAGE(F376:F377)</f>
        <v>0</v>
      </c>
      <c r="H376" s="2">
        <f>STDEV(B376:B377)/AVERAGE(B376:B377)*100</f>
        <v>1.1241761227131131</v>
      </c>
      <c r="I376" t="str">
        <f>IF(OR(H376&gt;15,(AND(H376&gt;10,E376&gt;0.25))),"RERUN","")</f>
        <v/>
      </c>
      <c r="J376" t="str">
        <f>IF(E376&gt;2, "DILUTE","")</f>
        <v/>
      </c>
      <c r="K376" t="str">
        <f t="shared" si="15"/>
        <v/>
      </c>
      <c r="M376" t="s">
        <v>68</v>
      </c>
      <c r="N376" s="31">
        <v>45195</v>
      </c>
      <c r="O376" t="s">
        <v>90</v>
      </c>
      <c r="P376">
        <v>375</v>
      </c>
    </row>
    <row r="377" spans="1:16" x14ac:dyDescent="0.25">
      <c r="A377">
        <v>184</v>
      </c>
      <c r="B377">
        <v>0.317</v>
      </c>
      <c r="C377">
        <v>0.36899999999999999</v>
      </c>
      <c r="F377" s="7">
        <f t="shared" si="14"/>
        <v>0</v>
      </c>
      <c r="K377" t="str">
        <f t="shared" si="15"/>
        <v/>
      </c>
      <c r="M377" t="s">
        <v>68</v>
      </c>
      <c r="N377" s="31">
        <v>45195</v>
      </c>
      <c r="O377" t="s">
        <v>90</v>
      </c>
      <c r="P377">
        <v>376</v>
      </c>
    </row>
    <row r="378" spans="1:16" x14ac:dyDescent="0.25">
      <c r="A378">
        <v>185</v>
      </c>
      <c r="B378">
        <v>0.63300000000000001</v>
      </c>
      <c r="C378">
        <v>4.5999999999999999E-2</v>
      </c>
      <c r="E378" s="1">
        <f>AVERAGE(C378:C379)</f>
        <v>4.2499999999999996E-2</v>
      </c>
      <c r="F378" s="7">
        <f t="shared" si="14"/>
        <v>0</v>
      </c>
      <c r="G378" s="2">
        <f>AVERAGE(F378:F379)</f>
        <v>0</v>
      </c>
      <c r="H378" s="2">
        <f>STDEV(B378:B379)/AVERAGE(B378:B379)*100</f>
        <v>1.7650091262066725</v>
      </c>
      <c r="I378" t="str">
        <f>IF(OR(H378&gt;15,(AND(H378&gt;10,E378&gt;0.25))),"RERUN","")</f>
        <v/>
      </c>
      <c r="J378" t="str">
        <f>IF(E378&gt;2, "DILUTE","")</f>
        <v/>
      </c>
      <c r="K378" t="str">
        <f t="shared" si="15"/>
        <v/>
      </c>
      <c r="M378" t="s">
        <v>68</v>
      </c>
      <c r="N378" s="31">
        <v>45195</v>
      </c>
      <c r="O378" t="s">
        <v>90</v>
      </c>
      <c r="P378">
        <v>377</v>
      </c>
    </row>
    <row r="379" spans="1:16" x14ac:dyDescent="0.25">
      <c r="A379">
        <v>185</v>
      </c>
      <c r="B379">
        <v>0.64900000000000002</v>
      </c>
      <c r="C379">
        <v>3.9E-2</v>
      </c>
      <c r="F379" s="7">
        <f t="shared" si="14"/>
        <v>0</v>
      </c>
      <c r="K379" t="str">
        <f t="shared" si="15"/>
        <v>BDL</v>
      </c>
      <c r="M379" t="s">
        <v>68</v>
      </c>
      <c r="N379" s="31">
        <v>45195</v>
      </c>
      <c r="O379" t="s">
        <v>90</v>
      </c>
      <c r="P379">
        <v>378</v>
      </c>
    </row>
    <row r="380" spans="1:16" x14ac:dyDescent="0.25">
      <c r="A380">
        <v>186</v>
      </c>
      <c r="B380">
        <v>0.66500000000000004</v>
      </c>
      <c r="C380">
        <v>3.2000000000000001E-2</v>
      </c>
      <c r="E380" s="1">
        <f>AVERAGE(C380:C381)</f>
        <v>2.8500000000000001E-2</v>
      </c>
      <c r="F380" s="7">
        <f t="shared" si="14"/>
        <v>0</v>
      </c>
      <c r="G380" s="2">
        <f>AVERAGE(F380:F381)</f>
        <v>0</v>
      </c>
      <c r="H380" s="2">
        <f>STDEV(B380:B381)/AVERAGE(B380:B381)*100</f>
        <v>1.7848278070039076</v>
      </c>
      <c r="I380" t="str">
        <f>IF(OR(H380&gt;15,(AND(H380&gt;10,E380&gt;0.25))),"RERUN","")</f>
        <v/>
      </c>
      <c r="J380" t="str">
        <f>IF(E380&gt;2, "DILUTE","")</f>
        <v/>
      </c>
      <c r="K380" t="str">
        <f t="shared" si="15"/>
        <v>BDL</v>
      </c>
      <c r="M380" t="s">
        <v>68</v>
      </c>
      <c r="N380" s="31">
        <v>45195</v>
      </c>
      <c r="O380" t="s">
        <v>90</v>
      </c>
      <c r="P380">
        <v>379</v>
      </c>
    </row>
    <row r="381" spans="1:16" x14ac:dyDescent="0.25">
      <c r="A381">
        <v>186</v>
      </c>
      <c r="B381">
        <v>0.68200000000000005</v>
      </c>
      <c r="C381">
        <v>2.5000000000000001E-2</v>
      </c>
      <c r="F381" s="7">
        <f t="shared" si="14"/>
        <v>0</v>
      </c>
      <c r="K381" t="str">
        <f t="shared" si="15"/>
        <v>BDL</v>
      </c>
      <c r="M381" t="s">
        <v>68</v>
      </c>
      <c r="N381" s="31">
        <v>45195</v>
      </c>
      <c r="O381" t="s">
        <v>90</v>
      </c>
      <c r="P381">
        <v>380</v>
      </c>
    </row>
    <row r="382" spans="1:16" x14ac:dyDescent="0.25">
      <c r="A382">
        <v>187</v>
      </c>
      <c r="B382">
        <v>0.63200000000000001</v>
      </c>
      <c r="C382">
        <v>4.5999999999999999E-2</v>
      </c>
      <c r="E382" s="1">
        <f>AVERAGE(C382:C383)</f>
        <v>4.1499999999999995E-2</v>
      </c>
      <c r="F382" s="7">
        <f t="shared" si="14"/>
        <v>0</v>
      </c>
      <c r="G382" s="2">
        <f>AVERAGE(F382:F383)</f>
        <v>0</v>
      </c>
      <c r="H382" s="2">
        <f>STDEV(B382:B383)/AVERAGE(B382:B383)*100</f>
        <v>2.419338909191922</v>
      </c>
      <c r="I382" t="str">
        <f>IF(OR(H382&gt;15,(AND(H382&gt;10,E382&gt;0.25))),"RERUN","")</f>
        <v/>
      </c>
      <c r="J382" t="str">
        <f>IF(E382&gt;2, "DILUTE","")</f>
        <v/>
      </c>
      <c r="K382" t="str">
        <f t="shared" si="15"/>
        <v/>
      </c>
      <c r="M382" t="s">
        <v>68</v>
      </c>
      <c r="N382" s="31">
        <v>45195</v>
      </c>
      <c r="O382" t="s">
        <v>90</v>
      </c>
      <c r="P382">
        <v>381</v>
      </c>
    </row>
    <row r="383" spans="1:16" x14ac:dyDescent="0.25">
      <c r="A383">
        <v>187</v>
      </c>
      <c r="B383">
        <v>0.65400000000000003</v>
      </c>
      <c r="C383">
        <v>3.6999999999999998E-2</v>
      </c>
      <c r="F383" s="7">
        <f t="shared" si="14"/>
        <v>0</v>
      </c>
      <c r="K383" t="str">
        <f t="shared" si="15"/>
        <v>BDL</v>
      </c>
      <c r="M383" t="s">
        <v>68</v>
      </c>
      <c r="N383" s="31">
        <v>45195</v>
      </c>
      <c r="O383" t="s">
        <v>90</v>
      </c>
      <c r="P383">
        <v>382</v>
      </c>
    </row>
    <row r="384" spans="1:16" x14ac:dyDescent="0.25">
      <c r="A384">
        <v>188</v>
      </c>
      <c r="B384">
        <v>0.66100000000000003</v>
      </c>
      <c r="C384">
        <v>3.4000000000000002E-2</v>
      </c>
      <c r="E384" s="1">
        <f>AVERAGE(C384:C385)</f>
        <v>3.6500000000000005E-2</v>
      </c>
      <c r="F384" s="7">
        <f t="shared" si="14"/>
        <v>0</v>
      </c>
      <c r="G384" s="2">
        <f>AVERAGE(F384:F385)</f>
        <v>0</v>
      </c>
      <c r="H384" s="2">
        <f>STDEV(B384:B385)/AVERAGE(B384:B385)*100</f>
        <v>1.2954628052272639</v>
      </c>
      <c r="I384" t="str">
        <f>IF(OR(H384&gt;15,(AND(H384&gt;10,E384&gt;0.25))),"RERUN","")</f>
        <v/>
      </c>
      <c r="J384" t="str">
        <f>IF(E384&gt;2, "DILUTE","")</f>
        <v/>
      </c>
      <c r="K384" t="str">
        <f t="shared" si="15"/>
        <v>BDL</v>
      </c>
      <c r="M384" t="s">
        <v>68</v>
      </c>
      <c r="N384" s="31">
        <v>45195</v>
      </c>
      <c r="O384" t="s">
        <v>90</v>
      </c>
      <c r="P384">
        <v>383</v>
      </c>
    </row>
    <row r="385" spans="1:16" x14ac:dyDescent="0.25">
      <c r="A385">
        <v>188</v>
      </c>
      <c r="B385">
        <v>0.64900000000000002</v>
      </c>
      <c r="C385">
        <v>3.9E-2</v>
      </c>
      <c r="F385" s="7">
        <f t="shared" si="14"/>
        <v>0</v>
      </c>
      <c r="K385" t="str">
        <f t="shared" si="15"/>
        <v>BDL</v>
      </c>
      <c r="M385" t="s">
        <v>68</v>
      </c>
      <c r="N385" s="31">
        <v>45195</v>
      </c>
      <c r="O385" t="s">
        <v>90</v>
      </c>
      <c r="P385">
        <v>384</v>
      </c>
    </row>
    <row r="386" spans="1:16" x14ac:dyDescent="0.25">
      <c r="A386">
        <v>189</v>
      </c>
      <c r="B386">
        <v>0.42699999999999999</v>
      </c>
      <c r="C386">
        <v>0.19400000000000001</v>
      </c>
      <c r="E386" s="1">
        <f>AVERAGE(C386:C387)</f>
        <v>0.20250000000000001</v>
      </c>
      <c r="F386" s="7">
        <f t="shared" si="14"/>
        <v>0</v>
      </c>
      <c r="G386" s="2">
        <f>AVERAGE(F386:F387)</f>
        <v>0</v>
      </c>
      <c r="H386" s="2">
        <f>STDEV(B386:B387)/AVERAGE(B386:B387)*100</f>
        <v>2.5283913510842009</v>
      </c>
      <c r="I386" t="str">
        <f>IF(OR(H386&gt;15,(AND(H386&gt;10,E386&gt;0.25))),"RERUN","")</f>
        <v/>
      </c>
      <c r="J386" t="str">
        <f>IF(E386&gt;2, "DILUTE","")</f>
        <v/>
      </c>
      <c r="K386" t="str">
        <f t="shared" si="15"/>
        <v/>
      </c>
      <c r="M386" t="s">
        <v>68</v>
      </c>
      <c r="N386" s="31">
        <v>45195</v>
      </c>
      <c r="O386" t="s">
        <v>90</v>
      </c>
      <c r="P386">
        <v>385</v>
      </c>
    </row>
    <row r="387" spans="1:16" x14ac:dyDescent="0.25">
      <c r="A387">
        <v>189</v>
      </c>
      <c r="B387">
        <v>0.41199999999999998</v>
      </c>
      <c r="C387">
        <v>0.21099999999999999</v>
      </c>
      <c r="F387" s="7">
        <f t="shared" ref="F387:F401" si="16">C387*D387</f>
        <v>0</v>
      </c>
      <c r="K387" t="str">
        <f t="shared" ref="K387:K401" si="17">IF(C387&lt;0.04,"BDL","")</f>
        <v/>
      </c>
      <c r="M387" t="s">
        <v>68</v>
      </c>
      <c r="N387" s="31">
        <v>45195</v>
      </c>
      <c r="O387" t="s">
        <v>90</v>
      </c>
      <c r="P387">
        <v>386</v>
      </c>
    </row>
    <row r="388" spans="1:16" x14ac:dyDescent="0.25">
      <c r="A388">
        <v>190</v>
      </c>
      <c r="B388">
        <v>0.53700000000000003</v>
      </c>
      <c r="C388">
        <v>9.9000000000000005E-2</v>
      </c>
      <c r="E388" s="1">
        <f>AVERAGE(C388:C389)</f>
        <v>9.8500000000000004E-2</v>
      </c>
      <c r="F388" s="7">
        <f t="shared" si="16"/>
        <v>0</v>
      </c>
      <c r="G388" s="2">
        <f>AVERAGE(F388:F389)</f>
        <v>0</v>
      </c>
      <c r="H388" s="2">
        <f>STDEV(B388:B389)/AVERAGE(B388:B389)*100</f>
        <v>0.26286497441879114</v>
      </c>
      <c r="I388" t="str">
        <f>IF(OR(H388&gt;15,(AND(H388&gt;10,E388&gt;0.25))),"RERUN","")</f>
        <v/>
      </c>
      <c r="J388" t="str">
        <f>IF(E388&gt;2, "DILUTE","")</f>
        <v/>
      </c>
      <c r="K388" t="str">
        <f t="shared" si="17"/>
        <v/>
      </c>
      <c r="M388" t="s">
        <v>68</v>
      </c>
      <c r="N388" s="31">
        <v>45195</v>
      </c>
      <c r="O388" t="s">
        <v>90</v>
      </c>
      <c r="P388">
        <v>387</v>
      </c>
    </row>
    <row r="389" spans="1:16" x14ac:dyDescent="0.25">
      <c r="A389">
        <v>190</v>
      </c>
      <c r="B389">
        <v>0.53900000000000003</v>
      </c>
      <c r="C389">
        <v>9.8000000000000004E-2</v>
      </c>
      <c r="F389" s="7">
        <f t="shared" si="16"/>
        <v>0</v>
      </c>
      <c r="K389" t="str">
        <f t="shared" si="17"/>
        <v/>
      </c>
      <c r="M389" t="s">
        <v>68</v>
      </c>
      <c r="N389" s="31">
        <v>45195</v>
      </c>
      <c r="O389" t="s">
        <v>90</v>
      </c>
      <c r="P389">
        <v>388</v>
      </c>
    </row>
    <row r="390" spans="1:16" x14ac:dyDescent="0.25">
      <c r="A390">
        <v>191</v>
      </c>
      <c r="B390">
        <v>0.66700000000000004</v>
      </c>
      <c r="C390">
        <v>3.1E-2</v>
      </c>
      <c r="E390" s="1">
        <f>AVERAGE(C390:C391)</f>
        <v>2.9499999999999998E-2</v>
      </c>
      <c r="F390" s="7">
        <f t="shared" si="16"/>
        <v>0</v>
      </c>
      <c r="G390" s="2">
        <f>AVERAGE(F390:F391)</f>
        <v>0</v>
      </c>
      <c r="H390" s="2">
        <f>STDEV(B390:B391)/AVERAGE(B390:B391)*100</f>
        <v>0.94772316167966253</v>
      </c>
      <c r="I390" t="str">
        <f>IF(OR(H390&gt;15,(AND(H390&gt;10,E390&gt;0.25))),"RERUN","")</f>
        <v/>
      </c>
      <c r="J390" t="str">
        <f>IF(E390&gt;2, "DILUTE","")</f>
        <v/>
      </c>
      <c r="K390" t="str">
        <f t="shared" si="17"/>
        <v>BDL</v>
      </c>
      <c r="M390" t="s">
        <v>68</v>
      </c>
      <c r="N390" s="31">
        <v>45195</v>
      </c>
      <c r="O390" t="s">
        <v>90</v>
      </c>
      <c r="P390">
        <v>389</v>
      </c>
    </row>
    <row r="391" spans="1:16" x14ac:dyDescent="0.25">
      <c r="A391">
        <v>191</v>
      </c>
      <c r="B391">
        <v>0.67600000000000005</v>
      </c>
      <c r="C391">
        <v>2.8000000000000001E-2</v>
      </c>
      <c r="F391" s="7">
        <f t="shared" si="16"/>
        <v>0</v>
      </c>
      <c r="K391" t="str">
        <f t="shared" si="17"/>
        <v>BDL</v>
      </c>
      <c r="M391" t="s">
        <v>68</v>
      </c>
      <c r="N391" s="31">
        <v>45195</v>
      </c>
      <c r="O391" t="s">
        <v>90</v>
      </c>
      <c r="P391">
        <v>390</v>
      </c>
    </row>
    <row r="392" spans="1:16" x14ac:dyDescent="0.25">
      <c r="A392">
        <v>192</v>
      </c>
      <c r="B392">
        <v>0.73699999999999999</v>
      </c>
      <c r="C392">
        <v>6.0000000000000001E-3</v>
      </c>
      <c r="E392" s="1">
        <f>AVERAGE(C392:C393)</f>
        <v>8.5000000000000006E-3</v>
      </c>
      <c r="F392" s="7">
        <f t="shared" si="16"/>
        <v>0</v>
      </c>
      <c r="G392" s="2">
        <f>AVERAGE(F392:F393)</f>
        <v>0</v>
      </c>
      <c r="H392" s="2">
        <f>STDEV(B392:B393)/AVERAGE(B392:B393)*100</f>
        <v>1.6500775950818558</v>
      </c>
      <c r="I392" t="str">
        <f>IF(OR(H392&gt;15,(AND(H392&gt;10,E392&gt;0.25))),"RERUN","")</f>
        <v/>
      </c>
      <c r="J392" t="str">
        <f>IF(E392&gt;2, "DILUTE","")</f>
        <v/>
      </c>
      <c r="K392" t="str">
        <f t="shared" si="17"/>
        <v>BDL</v>
      </c>
      <c r="M392" t="s">
        <v>68</v>
      </c>
      <c r="N392" s="31">
        <v>45195</v>
      </c>
      <c r="O392" t="s">
        <v>90</v>
      </c>
      <c r="P392">
        <v>391</v>
      </c>
    </row>
    <row r="393" spans="1:16" x14ac:dyDescent="0.25">
      <c r="A393">
        <v>192</v>
      </c>
      <c r="B393">
        <v>0.72</v>
      </c>
      <c r="C393">
        <v>1.0999999999999999E-2</v>
      </c>
      <c r="F393" s="7">
        <f t="shared" si="16"/>
        <v>0</v>
      </c>
      <c r="K393" t="str">
        <f t="shared" si="17"/>
        <v>BDL</v>
      </c>
      <c r="M393" t="s">
        <v>68</v>
      </c>
      <c r="N393" s="31">
        <v>45195</v>
      </c>
      <c r="O393" t="s">
        <v>90</v>
      </c>
      <c r="P393">
        <v>392</v>
      </c>
    </row>
    <row r="394" spans="1:16" x14ac:dyDescent="0.25">
      <c r="A394">
        <v>193</v>
      </c>
      <c r="B394">
        <v>0.70499999999999996</v>
      </c>
      <c r="C394">
        <v>1.7000000000000001E-2</v>
      </c>
      <c r="E394" s="1">
        <f>AVERAGE(C394:C395)</f>
        <v>1.6E-2</v>
      </c>
      <c r="F394" s="7">
        <f t="shared" si="16"/>
        <v>0</v>
      </c>
      <c r="G394" s="2">
        <f>AVERAGE(F394:F395)</f>
        <v>0</v>
      </c>
      <c r="H394" s="2">
        <f>STDEV(B394:B395)/AVERAGE(B394:B395)*100</f>
        <v>0.40006041368404421</v>
      </c>
      <c r="I394" t="str">
        <f>IF(OR(H394&gt;15,(AND(H394&gt;10,E394&gt;0.25))),"RERUN","")</f>
        <v/>
      </c>
      <c r="J394" t="str">
        <f>IF(E394&gt;2, "DILUTE","")</f>
        <v/>
      </c>
      <c r="K394" t="str">
        <f t="shared" si="17"/>
        <v>BDL</v>
      </c>
      <c r="M394" t="s">
        <v>68</v>
      </c>
      <c r="N394" s="31">
        <v>45195</v>
      </c>
      <c r="O394" t="s">
        <v>90</v>
      </c>
      <c r="P394">
        <v>393</v>
      </c>
    </row>
    <row r="395" spans="1:16" x14ac:dyDescent="0.25">
      <c r="A395">
        <v>193</v>
      </c>
      <c r="B395">
        <v>0.70899999999999996</v>
      </c>
      <c r="C395">
        <v>1.4999999999999999E-2</v>
      </c>
      <c r="F395" s="7">
        <f t="shared" si="16"/>
        <v>0</v>
      </c>
      <c r="K395" t="str">
        <f t="shared" si="17"/>
        <v>BDL</v>
      </c>
      <c r="M395" t="s">
        <v>68</v>
      </c>
      <c r="N395" s="31">
        <v>45195</v>
      </c>
      <c r="O395" t="s">
        <v>90</v>
      </c>
      <c r="P395">
        <v>394</v>
      </c>
    </row>
    <row r="396" spans="1:16" x14ac:dyDescent="0.25">
      <c r="A396">
        <v>194</v>
      </c>
      <c r="B396">
        <v>0.23100000000000001</v>
      </c>
      <c r="C396">
        <v>0.65800000000000003</v>
      </c>
      <c r="E396" s="1">
        <f>AVERAGE(C396:C397)</f>
        <v>0.68199999999999994</v>
      </c>
      <c r="F396" s="7">
        <f t="shared" si="16"/>
        <v>0</v>
      </c>
      <c r="G396" s="2">
        <f>AVERAGE(F396:F397)</f>
        <v>0</v>
      </c>
      <c r="H396" s="2">
        <f>STDEV(B396:B397)/AVERAGE(B396:B397)*100</f>
        <v>2.8096958192842969</v>
      </c>
      <c r="I396" t="str">
        <f>IF(OR(H396&gt;15,(AND(H396&gt;10,E396&gt;0.25))),"RERUN","")</f>
        <v/>
      </c>
      <c r="J396" t="str">
        <f>IF(E396&gt;2, "DILUTE","")</f>
        <v/>
      </c>
      <c r="K396" t="str">
        <f t="shared" si="17"/>
        <v/>
      </c>
      <c r="M396" t="s">
        <v>68</v>
      </c>
      <c r="N396" s="31">
        <v>45195</v>
      </c>
      <c r="O396" t="s">
        <v>90</v>
      </c>
      <c r="P396">
        <v>395</v>
      </c>
    </row>
    <row r="397" spans="1:16" x14ac:dyDescent="0.25">
      <c r="A397">
        <v>194</v>
      </c>
      <c r="B397">
        <v>0.222</v>
      </c>
      <c r="C397">
        <v>0.70599999999999996</v>
      </c>
      <c r="F397" s="7">
        <f t="shared" si="16"/>
        <v>0</v>
      </c>
      <c r="K397" t="str">
        <f t="shared" si="17"/>
        <v/>
      </c>
      <c r="M397" t="s">
        <v>68</v>
      </c>
      <c r="N397" s="31">
        <v>45195</v>
      </c>
      <c r="O397" t="s">
        <v>90</v>
      </c>
      <c r="P397">
        <v>396</v>
      </c>
    </row>
    <row r="398" spans="1:16" x14ac:dyDescent="0.25">
      <c r="A398">
        <v>195</v>
      </c>
      <c r="B398">
        <v>0.61399999999999999</v>
      </c>
      <c r="C398">
        <v>5.5E-2</v>
      </c>
      <c r="E398" s="1">
        <f>AVERAGE(C398:C399)</f>
        <v>5.9499999999999997E-2</v>
      </c>
      <c r="F398" s="7">
        <f t="shared" si="16"/>
        <v>0</v>
      </c>
      <c r="G398" s="2">
        <f>AVERAGE(F398:F399)</f>
        <v>0</v>
      </c>
      <c r="H398" s="2">
        <f>STDEV(B398:B399)/AVERAGE(B398:B399)*100</f>
        <v>2.1037887704723746</v>
      </c>
      <c r="I398" t="str">
        <f>IF(OR(H398&gt;15,(AND(H398&gt;10,E398&gt;0.25))),"RERUN","")</f>
        <v/>
      </c>
      <c r="J398" t="str">
        <f>IF(E398&gt;2, "DILUTE","")</f>
        <v/>
      </c>
      <c r="K398" t="str">
        <f t="shared" si="17"/>
        <v/>
      </c>
      <c r="M398" t="s">
        <v>68</v>
      </c>
      <c r="N398" s="31">
        <v>45195</v>
      </c>
      <c r="O398" t="s">
        <v>90</v>
      </c>
      <c r="P398">
        <v>397</v>
      </c>
    </row>
    <row r="399" spans="1:16" x14ac:dyDescent="0.25">
      <c r="A399">
        <v>195</v>
      </c>
      <c r="B399">
        <v>0.59599999999999997</v>
      </c>
      <c r="C399">
        <v>6.4000000000000001E-2</v>
      </c>
      <c r="F399" s="7">
        <f t="shared" si="16"/>
        <v>0</v>
      </c>
      <c r="K399" t="str">
        <f t="shared" si="17"/>
        <v/>
      </c>
      <c r="M399" t="s">
        <v>68</v>
      </c>
      <c r="N399" s="31">
        <v>45195</v>
      </c>
      <c r="O399" t="s">
        <v>90</v>
      </c>
      <c r="P399">
        <v>398</v>
      </c>
    </row>
    <row r="400" spans="1:16" x14ac:dyDescent="0.25">
      <c r="A400">
        <v>196</v>
      </c>
      <c r="B400">
        <v>0.55800000000000005</v>
      </c>
      <c r="C400">
        <v>8.5999999999999993E-2</v>
      </c>
      <c r="E400" s="1">
        <f>AVERAGE(C400:C401)</f>
        <v>7.5999999999999998E-2</v>
      </c>
      <c r="F400" s="7">
        <f t="shared" si="16"/>
        <v>0</v>
      </c>
      <c r="G400" s="2">
        <f>AVERAGE(F400:F401)</f>
        <v>0</v>
      </c>
      <c r="H400" s="2">
        <f>STDEV(B400:B401)/AVERAGE(B400:B401)*100</f>
        <v>4.3003887648182637</v>
      </c>
      <c r="I400" t="str">
        <f>IF(OR(H400&gt;15,(AND(H400&gt;10,E400&gt;0.25))),"RERUN","")</f>
        <v/>
      </c>
      <c r="J400" t="str">
        <f>IF(E400&gt;2, "DILUTE","")</f>
        <v/>
      </c>
      <c r="K400" t="str">
        <f t="shared" si="17"/>
        <v/>
      </c>
      <c r="M400" t="s">
        <v>68</v>
      </c>
      <c r="N400" s="31">
        <v>45195</v>
      </c>
      <c r="O400" t="s">
        <v>90</v>
      </c>
      <c r="P400">
        <v>399</v>
      </c>
    </row>
    <row r="401" spans="1:16" x14ac:dyDescent="0.25">
      <c r="A401" s="3">
        <v>196</v>
      </c>
      <c r="B401" s="3">
        <v>0.59299999999999997</v>
      </c>
      <c r="C401" s="3">
        <v>6.6000000000000003E-2</v>
      </c>
      <c r="D401" s="6"/>
      <c r="E401" s="4"/>
      <c r="F401" s="40">
        <f t="shared" si="16"/>
        <v>0</v>
      </c>
      <c r="G401" s="15"/>
      <c r="H401" s="3"/>
      <c r="I401" s="3"/>
      <c r="J401" s="3"/>
      <c r="K401" s="3" t="str">
        <f t="shared" si="17"/>
        <v/>
      </c>
      <c r="L401" s="3"/>
      <c r="M401" s="3" t="s">
        <v>68</v>
      </c>
      <c r="N401" s="33">
        <v>45195</v>
      </c>
      <c r="O401" s="3" t="s">
        <v>90</v>
      </c>
      <c r="P401" s="3">
        <v>400</v>
      </c>
    </row>
    <row r="402" spans="1:16" x14ac:dyDescent="0.25">
      <c r="A402">
        <v>197</v>
      </c>
      <c r="B402">
        <v>0.65300000000000002</v>
      </c>
      <c r="C402">
        <v>1E-3</v>
      </c>
      <c r="E402" s="1">
        <f>AVERAGE(C402:C403)</f>
        <v>5.0000000000000001E-4</v>
      </c>
      <c r="F402" s="7">
        <f t="shared" ref="F402:F434" si="18">C402*D402</f>
        <v>0</v>
      </c>
      <c r="G402" s="2">
        <f>AVERAGE(F402:F403)</f>
        <v>0</v>
      </c>
      <c r="H402" s="2">
        <f>STDEV(B402:B403)/AVERAGE(B402:B403)*100</f>
        <v>1.6058443176076034</v>
      </c>
      <c r="I402" t="str">
        <f>IF(OR(H402&gt;15,(AND(H402&gt;10,E402&gt;0.25))),"RERUN","")</f>
        <v/>
      </c>
      <c r="J402" t="str">
        <f>IF(E402&gt;2, "DILUTE","")</f>
        <v/>
      </c>
      <c r="K402" t="str">
        <f t="shared" ref="K402:K434" si="19">IF(C402&lt;0.04,"BDL","")</f>
        <v>BDL</v>
      </c>
      <c r="P402">
        <v>481</v>
      </c>
    </row>
    <row r="403" spans="1:16" x14ac:dyDescent="0.25">
      <c r="A403">
        <v>197</v>
      </c>
      <c r="B403">
        <v>0.66800000000000004</v>
      </c>
      <c r="C403">
        <v>0</v>
      </c>
      <c r="F403" s="7">
        <f t="shared" si="18"/>
        <v>0</v>
      </c>
      <c r="K403" t="str">
        <f t="shared" si="19"/>
        <v>BDL</v>
      </c>
      <c r="O403" s="32"/>
      <c r="P403">
        <v>482</v>
      </c>
    </row>
    <row r="404" spans="1:16" x14ac:dyDescent="0.25">
      <c r="A404">
        <v>198</v>
      </c>
      <c r="B404">
        <v>0.66900000000000004</v>
      </c>
      <c r="C404">
        <v>0</v>
      </c>
      <c r="E404" s="1">
        <f>AVERAGE(C404:C405)</f>
        <v>0</v>
      </c>
      <c r="F404" s="7">
        <f t="shared" si="18"/>
        <v>0</v>
      </c>
      <c r="G404" s="2">
        <f>AVERAGE(F404:F405)</f>
        <v>0</v>
      </c>
      <c r="H404" s="2">
        <f>STDEV(B404:B405)/AVERAGE(B404:B405)*100</f>
        <v>0.84054297912219689</v>
      </c>
      <c r="I404" t="str">
        <f>IF(OR(H404&gt;15,(AND(H404&gt;10,E404&gt;0.25))),"RERUN","")</f>
        <v/>
      </c>
      <c r="J404" t="str">
        <f>IF(E404&gt;2, "DILUTE","")</f>
        <v/>
      </c>
      <c r="K404" t="str">
        <f t="shared" si="19"/>
        <v>BDL</v>
      </c>
      <c r="O404" s="32"/>
      <c r="P404">
        <v>483</v>
      </c>
    </row>
    <row r="405" spans="1:16" x14ac:dyDescent="0.25">
      <c r="A405">
        <v>198</v>
      </c>
      <c r="B405">
        <v>0.67700000000000005</v>
      </c>
      <c r="C405">
        <v>0</v>
      </c>
      <c r="F405" s="7">
        <f t="shared" si="18"/>
        <v>0</v>
      </c>
      <c r="K405" t="str">
        <f t="shared" si="19"/>
        <v>BDL</v>
      </c>
      <c r="O405" s="32"/>
      <c r="P405">
        <v>484</v>
      </c>
    </row>
    <row r="406" spans="1:16" x14ac:dyDescent="0.25">
      <c r="A406">
        <v>199</v>
      </c>
      <c r="B406">
        <v>0.65400000000000003</v>
      </c>
      <c r="C406">
        <v>0</v>
      </c>
      <c r="E406" s="1">
        <f>AVERAGE(C406:C407)</f>
        <v>1E-3</v>
      </c>
      <c r="F406" s="7">
        <f t="shared" si="18"/>
        <v>0</v>
      </c>
      <c r="G406" s="2">
        <f>AVERAGE(F406:F407)</f>
        <v>0</v>
      </c>
      <c r="H406" s="2">
        <f>STDEV(B406:B407)/AVERAGE(B406:B407)*100</f>
        <v>0.43380784121874122</v>
      </c>
      <c r="I406" t="str">
        <f>IF(OR(H406&gt;15,(AND(H406&gt;10,E406&gt;0.25))),"RERUN","")</f>
        <v/>
      </c>
      <c r="J406" t="str">
        <f>IF(E406&gt;2, "DILUTE","")</f>
        <v/>
      </c>
      <c r="K406" t="str">
        <f t="shared" si="19"/>
        <v>BDL</v>
      </c>
      <c r="O406" s="32"/>
      <c r="P406">
        <v>485</v>
      </c>
    </row>
    <row r="407" spans="1:16" x14ac:dyDescent="0.25">
      <c r="A407">
        <v>199</v>
      </c>
      <c r="B407">
        <v>0.65</v>
      </c>
      <c r="C407">
        <v>2E-3</v>
      </c>
      <c r="F407" s="7">
        <f t="shared" si="18"/>
        <v>0</v>
      </c>
      <c r="K407" t="str">
        <f t="shared" si="19"/>
        <v>BDL</v>
      </c>
      <c r="O407" s="32"/>
      <c r="P407">
        <v>486</v>
      </c>
    </row>
    <row r="408" spans="1:16" x14ac:dyDescent="0.25">
      <c r="A408">
        <v>200</v>
      </c>
      <c r="B408">
        <v>0.61199999999999999</v>
      </c>
      <c r="C408">
        <v>2.1999999999999999E-2</v>
      </c>
      <c r="E408" s="1">
        <f>AVERAGE(C408:C409)</f>
        <v>1.4999999999999999E-2</v>
      </c>
      <c r="F408" s="7">
        <f t="shared" si="18"/>
        <v>0</v>
      </c>
      <c r="G408" s="2">
        <f>AVERAGE(F408:F409)</f>
        <v>0</v>
      </c>
      <c r="H408" s="2">
        <f>STDEV(B408:B409)/AVERAGE(B408:B409)*100</f>
        <v>3.0522594871361797</v>
      </c>
      <c r="I408" t="str">
        <f>IF(OR(H408&gt;15,(AND(H408&gt;10,E408&gt;0.25))),"RERUN","")</f>
        <v/>
      </c>
      <c r="J408" t="str">
        <f>IF(E408&gt;2, "DILUTE","")</f>
        <v/>
      </c>
      <c r="K408" t="str">
        <f t="shared" si="19"/>
        <v>BDL</v>
      </c>
      <c r="O408" s="32"/>
      <c r="P408">
        <v>487</v>
      </c>
    </row>
    <row r="409" spans="1:16" x14ac:dyDescent="0.25">
      <c r="A409">
        <v>200</v>
      </c>
      <c r="B409">
        <v>0.63900000000000001</v>
      </c>
      <c r="C409">
        <v>8.0000000000000002E-3</v>
      </c>
      <c r="F409" s="7">
        <f t="shared" si="18"/>
        <v>0</v>
      </c>
      <c r="K409" t="str">
        <f t="shared" si="19"/>
        <v>BDL</v>
      </c>
      <c r="O409" s="32"/>
      <c r="P409">
        <v>488</v>
      </c>
    </row>
    <row r="410" spans="1:16" x14ac:dyDescent="0.25">
      <c r="A410">
        <v>201</v>
      </c>
      <c r="B410">
        <v>0.60399999999999998</v>
      </c>
      <c r="C410">
        <v>2.5999999999999999E-2</v>
      </c>
      <c r="E410" s="1">
        <f>AVERAGE(C410:C411)</f>
        <v>1.2999999999999999E-2</v>
      </c>
      <c r="F410" s="7">
        <f t="shared" si="18"/>
        <v>0</v>
      </c>
      <c r="G410" s="2">
        <f>AVERAGE(F410:F411)</f>
        <v>0</v>
      </c>
      <c r="H410" s="2">
        <f>STDEV(B410:B411)/AVERAGE(B410:B411)*100</f>
        <v>7.536561304182646</v>
      </c>
      <c r="I410" t="str">
        <f>IF(OR(H410&gt;15,(AND(H410&gt;10,E410&gt;0.25))),"RERUN","")</f>
        <v/>
      </c>
      <c r="J410" t="str">
        <f>IF(E410&gt;2, "DILUTE","")</f>
        <v/>
      </c>
      <c r="K410" t="str">
        <f t="shared" si="19"/>
        <v>BDL</v>
      </c>
      <c r="O410" s="32"/>
      <c r="P410">
        <v>489</v>
      </c>
    </row>
    <row r="411" spans="1:16" x14ac:dyDescent="0.25">
      <c r="A411">
        <v>201</v>
      </c>
      <c r="B411">
        <v>0.67200000000000004</v>
      </c>
      <c r="C411">
        <v>0</v>
      </c>
      <c r="F411" s="7">
        <f t="shared" si="18"/>
        <v>0</v>
      </c>
      <c r="K411" t="str">
        <f t="shared" si="19"/>
        <v>BDL</v>
      </c>
      <c r="O411" s="32"/>
      <c r="P411">
        <v>490</v>
      </c>
    </row>
    <row r="412" spans="1:16" x14ac:dyDescent="0.25">
      <c r="A412">
        <v>202</v>
      </c>
      <c r="B412">
        <v>0.66200000000000003</v>
      </c>
      <c r="C412">
        <v>0</v>
      </c>
      <c r="E412" s="1">
        <f>AVERAGE(C412:C413)</f>
        <v>2.0500000000000001E-2</v>
      </c>
      <c r="F412" s="7">
        <f t="shared" si="18"/>
        <v>0</v>
      </c>
      <c r="G412" s="2">
        <f>AVERAGE(F412:F413)</f>
        <v>0</v>
      </c>
      <c r="H412" s="2">
        <f>STDEV(B412:B413)/AVERAGE(B412:B413)*100</f>
        <v>9.8241006756127867</v>
      </c>
      <c r="I412" t="str">
        <f>IF(OR(H412&gt;15,(AND(H412&gt;10,E412&gt;0.25))),"RERUN","")</f>
        <v/>
      </c>
      <c r="J412" t="str">
        <f>IF(E412&gt;2, "DILUTE","")</f>
        <v/>
      </c>
      <c r="K412" t="str">
        <f t="shared" si="19"/>
        <v>BDL</v>
      </c>
      <c r="O412" s="32"/>
      <c r="P412">
        <v>491</v>
      </c>
    </row>
    <row r="413" spans="1:16" x14ac:dyDescent="0.25">
      <c r="A413">
        <v>202</v>
      </c>
      <c r="B413">
        <v>0.57599999999999996</v>
      </c>
      <c r="C413">
        <v>4.1000000000000002E-2</v>
      </c>
      <c r="F413" s="7">
        <f t="shared" si="18"/>
        <v>0</v>
      </c>
      <c r="K413" t="str">
        <f t="shared" si="19"/>
        <v/>
      </c>
      <c r="O413" s="32"/>
      <c r="P413">
        <v>492</v>
      </c>
    </row>
    <row r="414" spans="1:16" x14ac:dyDescent="0.25">
      <c r="A414">
        <v>203</v>
      </c>
      <c r="B414">
        <v>0.65700000000000003</v>
      </c>
      <c r="C414">
        <v>0</v>
      </c>
      <c r="E414" s="1">
        <f>AVERAGE(C414:C415)</f>
        <v>0</v>
      </c>
      <c r="F414" s="7">
        <f t="shared" si="18"/>
        <v>0</v>
      </c>
      <c r="G414" s="2">
        <f>AVERAGE(F414:F415)</f>
        <v>0</v>
      </c>
      <c r="H414" s="2">
        <f>STDEV(B414:B415)/AVERAGE(B414:B415)*100</f>
        <v>1.7013095487195145</v>
      </c>
      <c r="I414" t="str">
        <f>IF(OR(H414&gt;15,(AND(H414&gt;10,E414&gt;0.25))),"RERUN","")</f>
        <v/>
      </c>
      <c r="J414" t="str">
        <f>IF(E414&gt;2, "DILUTE","")</f>
        <v/>
      </c>
      <c r="K414" t="str">
        <f t="shared" si="19"/>
        <v>BDL</v>
      </c>
      <c r="O414" s="32"/>
      <c r="P414">
        <v>493</v>
      </c>
    </row>
    <row r="415" spans="1:16" x14ac:dyDescent="0.25">
      <c r="A415">
        <v>203</v>
      </c>
      <c r="B415">
        <v>0.67300000000000004</v>
      </c>
      <c r="C415">
        <v>0</v>
      </c>
      <c r="F415" s="7">
        <f t="shared" si="18"/>
        <v>0</v>
      </c>
      <c r="K415" t="str">
        <f t="shared" si="19"/>
        <v>BDL</v>
      </c>
      <c r="O415" s="32"/>
      <c r="P415">
        <v>494</v>
      </c>
    </row>
    <row r="416" spans="1:16" x14ac:dyDescent="0.25">
      <c r="A416">
        <v>204</v>
      </c>
      <c r="B416">
        <v>0.68799999999999994</v>
      </c>
      <c r="C416">
        <v>0</v>
      </c>
      <c r="E416" s="1">
        <f>AVERAGE(C416:C417)</f>
        <v>0</v>
      </c>
      <c r="F416" s="7">
        <f t="shared" si="18"/>
        <v>0</v>
      </c>
      <c r="G416" s="2">
        <f>AVERAGE(F416:F417)</f>
        <v>0</v>
      </c>
      <c r="H416" s="2">
        <f>STDEV(B416:B417)/AVERAGE(B416:B417)*100</f>
        <v>0.30766067346767867</v>
      </c>
      <c r="I416" t="str">
        <f>IF(OR(H416&gt;15,(AND(H416&gt;10,E416&gt;0.25))),"RERUN","")</f>
        <v/>
      </c>
      <c r="J416" t="str">
        <f>IF(E416&gt;2, "DILUTE","")</f>
        <v/>
      </c>
      <c r="K416" t="str">
        <f t="shared" si="19"/>
        <v>BDL</v>
      </c>
      <c r="O416" s="32"/>
      <c r="P416">
        <v>495</v>
      </c>
    </row>
    <row r="417" spans="1:16" x14ac:dyDescent="0.25">
      <c r="A417">
        <v>204</v>
      </c>
      <c r="B417">
        <v>0.69099999999999995</v>
      </c>
      <c r="C417">
        <v>0</v>
      </c>
      <c r="F417" s="7">
        <f t="shared" si="18"/>
        <v>0</v>
      </c>
      <c r="K417" t="str">
        <f t="shared" si="19"/>
        <v>BDL</v>
      </c>
      <c r="O417" s="32"/>
      <c r="P417">
        <v>496</v>
      </c>
    </row>
    <row r="418" spans="1:16" x14ac:dyDescent="0.25">
      <c r="A418">
        <v>205</v>
      </c>
      <c r="B418">
        <v>0.66</v>
      </c>
      <c r="C418">
        <v>0</v>
      </c>
      <c r="E418" s="1">
        <f>AVERAGE(C418:C419)</f>
        <v>0</v>
      </c>
      <c r="F418" s="7">
        <f t="shared" si="18"/>
        <v>0</v>
      </c>
      <c r="G418" s="2">
        <f>AVERAGE(F418:F419)</f>
        <v>0</v>
      </c>
      <c r="H418" s="2">
        <f>STDEV(B418:B419)/AVERAGE(B418:B419)*100</f>
        <v>1.3792030240697863</v>
      </c>
      <c r="I418" t="str">
        <f>IF(OR(H418&gt;15,(AND(H418&gt;10,E418&gt;0.25))),"RERUN","")</f>
        <v/>
      </c>
      <c r="J418" t="str">
        <f>IF(E418&gt;2, "DILUTE","")</f>
        <v/>
      </c>
      <c r="K418" t="str">
        <f t="shared" si="19"/>
        <v>BDL</v>
      </c>
      <c r="O418" s="32"/>
      <c r="P418">
        <v>497</v>
      </c>
    </row>
    <row r="419" spans="1:16" x14ac:dyDescent="0.25">
      <c r="A419">
        <v>205</v>
      </c>
      <c r="B419">
        <v>0.67300000000000004</v>
      </c>
      <c r="C419">
        <v>0</v>
      </c>
      <c r="F419" s="7">
        <f t="shared" si="18"/>
        <v>0</v>
      </c>
      <c r="K419" t="str">
        <f t="shared" si="19"/>
        <v>BDL</v>
      </c>
      <c r="O419" s="32"/>
      <c r="P419">
        <v>498</v>
      </c>
    </row>
    <row r="420" spans="1:16" x14ac:dyDescent="0.25">
      <c r="A420">
        <v>206</v>
      </c>
      <c r="B420">
        <v>0.66900000000000004</v>
      </c>
      <c r="C420">
        <v>0</v>
      </c>
      <c r="E420" s="1">
        <f>AVERAGE(C420:C421)</f>
        <v>0</v>
      </c>
      <c r="F420" s="7">
        <f t="shared" si="18"/>
        <v>0</v>
      </c>
      <c r="G420" s="2">
        <f>AVERAGE(F420:F421)</f>
        <v>0</v>
      </c>
      <c r="H420" s="2">
        <f>STDEV(B420:B421)/AVERAGE(B420:B421)*100</f>
        <v>0.63134534034513223</v>
      </c>
      <c r="I420" t="str">
        <f>IF(OR(H420&gt;15,(AND(H420&gt;10,E420&gt;0.25))),"RERUN","")</f>
        <v/>
      </c>
      <c r="J420" t="str">
        <f>IF(E420&gt;2, "DILUTE","")</f>
        <v/>
      </c>
      <c r="K420" t="str">
        <f t="shared" si="19"/>
        <v>BDL</v>
      </c>
      <c r="O420" s="32"/>
      <c r="P420">
        <v>499</v>
      </c>
    </row>
    <row r="421" spans="1:16" x14ac:dyDescent="0.25">
      <c r="A421">
        <v>206</v>
      </c>
      <c r="B421">
        <v>0.67500000000000004</v>
      </c>
      <c r="C421">
        <v>0</v>
      </c>
      <c r="F421" s="7">
        <f t="shared" si="18"/>
        <v>0</v>
      </c>
      <c r="K421" t="str">
        <f t="shared" si="19"/>
        <v>BDL</v>
      </c>
      <c r="O421" s="32"/>
      <c r="P421">
        <v>500</v>
      </c>
    </row>
    <row r="422" spans="1:16" x14ac:dyDescent="0.25">
      <c r="A422">
        <v>207</v>
      </c>
      <c r="B422">
        <v>0.69099999999999995</v>
      </c>
      <c r="C422">
        <v>0</v>
      </c>
      <c r="E422" s="1">
        <f>AVERAGE(C422:C423)</f>
        <v>0</v>
      </c>
      <c r="F422" s="7">
        <f t="shared" si="18"/>
        <v>0</v>
      </c>
      <c r="G422" s="2">
        <f>AVERAGE(F422:F423)</f>
        <v>0</v>
      </c>
      <c r="H422" s="2">
        <f>STDEV(B422:B423)/AVERAGE(B422:B423)*100</f>
        <v>1.134671713063742</v>
      </c>
      <c r="I422" t="str">
        <f>IF(OR(H422&gt;15,(AND(H422&gt;10,E422&gt;0.25))),"RERUN","")</f>
        <v/>
      </c>
      <c r="J422" t="str">
        <f>IF(E422&gt;2, "DILUTE","")</f>
        <v/>
      </c>
      <c r="K422" t="str">
        <f t="shared" si="19"/>
        <v>BDL</v>
      </c>
      <c r="O422" s="32"/>
      <c r="P422">
        <v>501</v>
      </c>
    </row>
    <row r="423" spans="1:16" x14ac:dyDescent="0.25">
      <c r="A423">
        <v>207</v>
      </c>
      <c r="B423">
        <v>0.68</v>
      </c>
      <c r="C423">
        <v>0</v>
      </c>
      <c r="F423" s="7">
        <f t="shared" si="18"/>
        <v>0</v>
      </c>
      <c r="K423" t="str">
        <f t="shared" si="19"/>
        <v>BDL</v>
      </c>
      <c r="O423" s="32"/>
      <c r="P423">
        <v>502</v>
      </c>
    </row>
    <row r="424" spans="1:16" x14ac:dyDescent="0.25">
      <c r="A424">
        <v>208</v>
      </c>
      <c r="B424">
        <v>0.67500000000000004</v>
      </c>
      <c r="C424">
        <v>0</v>
      </c>
      <c r="E424" s="1">
        <f>AVERAGE(C424:C425)</f>
        <v>0</v>
      </c>
      <c r="F424" s="7">
        <f t="shared" si="18"/>
        <v>0</v>
      </c>
      <c r="G424" s="2">
        <f>AVERAGE(F424:F425)</f>
        <v>0</v>
      </c>
      <c r="H424" s="2">
        <f>STDEV(B424:B425)/AVERAGE(B424:B425)*100</f>
        <v>1.1430087572449712</v>
      </c>
      <c r="I424" t="str">
        <f>IF(OR(H424&gt;15,(AND(H424&gt;10,E424&gt;0.25))),"RERUN","")</f>
        <v/>
      </c>
      <c r="J424" t="str">
        <f>IF(E424&gt;2, "DILUTE","")</f>
        <v/>
      </c>
      <c r="K424" t="str">
        <f t="shared" si="19"/>
        <v>BDL</v>
      </c>
      <c r="O424" s="32"/>
      <c r="P424">
        <v>503</v>
      </c>
    </row>
    <row r="425" spans="1:16" x14ac:dyDescent="0.25">
      <c r="A425">
        <v>208</v>
      </c>
      <c r="B425">
        <v>0.68600000000000005</v>
      </c>
      <c r="C425">
        <v>0</v>
      </c>
      <c r="F425" s="7">
        <f t="shared" si="18"/>
        <v>0</v>
      </c>
      <c r="K425" t="str">
        <f t="shared" si="19"/>
        <v>BDL</v>
      </c>
      <c r="O425" s="32"/>
      <c r="P425">
        <v>504</v>
      </c>
    </row>
    <row r="426" spans="1:16" x14ac:dyDescent="0.25">
      <c r="A426">
        <v>209</v>
      </c>
      <c r="B426">
        <v>0.60299999999999998</v>
      </c>
      <c r="C426">
        <v>2.5999999999999999E-2</v>
      </c>
      <c r="E426" s="1">
        <f>AVERAGE(C426:C427)</f>
        <v>2.2499999999999999E-2</v>
      </c>
      <c r="F426" s="7">
        <f t="shared" si="18"/>
        <v>0</v>
      </c>
      <c r="G426" s="2">
        <f>AVERAGE(F426:F427)</f>
        <v>0</v>
      </c>
      <c r="H426" s="2">
        <f>STDEV(B426:B427)/AVERAGE(B426:B427)*100</f>
        <v>1.7373630987384474</v>
      </c>
      <c r="I426" t="str">
        <f>IF(OR(H426&gt;15,(AND(H426&gt;10,E426&gt;0.25))),"RERUN","")</f>
        <v/>
      </c>
      <c r="J426" t="str">
        <f>IF(E426&gt;2, "DILUTE","")</f>
        <v/>
      </c>
      <c r="K426" t="str">
        <f t="shared" si="19"/>
        <v>BDL</v>
      </c>
      <c r="O426" s="32"/>
      <c r="P426">
        <v>505</v>
      </c>
    </row>
    <row r="427" spans="1:16" x14ac:dyDescent="0.25">
      <c r="A427">
        <v>209</v>
      </c>
      <c r="B427">
        <v>0.61799999999999999</v>
      </c>
      <c r="C427">
        <v>1.9E-2</v>
      </c>
      <c r="F427" s="7">
        <f t="shared" si="18"/>
        <v>0</v>
      </c>
      <c r="K427" t="str">
        <f t="shared" si="19"/>
        <v>BDL</v>
      </c>
      <c r="O427" s="32"/>
      <c r="P427">
        <v>506</v>
      </c>
    </row>
    <row r="428" spans="1:16" x14ac:dyDescent="0.25">
      <c r="A428">
        <v>210</v>
      </c>
      <c r="B428">
        <v>0.65600000000000003</v>
      </c>
      <c r="C428">
        <v>0</v>
      </c>
      <c r="E428" s="1">
        <f>AVERAGE(C428:C429)</f>
        <v>0</v>
      </c>
      <c r="F428" s="7">
        <f t="shared" si="18"/>
        <v>0</v>
      </c>
      <c r="G428" s="2">
        <f>AVERAGE(F428:F429)</f>
        <v>0</v>
      </c>
      <c r="H428" s="2">
        <f>STDEV(B428:B429)/AVERAGE(B428:B429)*100</f>
        <v>2.6443783888801349</v>
      </c>
      <c r="I428" t="str">
        <f>IF(OR(H428&gt;15,(AND(H428&gt;10,E428&gt;0.25))),"RERUN","")</f>
        <v/>
      </c>
      <c r="J428" t="str">
        <f>IF(E428&gt;2, "DILUTE","")</f>
        <v/>
      </c>
      <c r="K428" t="str">
        <f t="shared" si="19"/>
        <v>BDL</v>
      </c>
      <c r="O428" s="32"/>
      <c r="P428">
        <v>507</v>
      </c>
    </row>
    <row r="429" spans="1:16" x14ac:dyDescent="0.25">
      <c r="A429">
        <v>210</v>
      </c>
      <c r="B429">
        <v>0.68100000000000005</v>
      </c>
      <c r="C429">
        <v>0</v>
      </c>
      <c r="F429" s="7">
        <f t="shared" si="18"/>
        <v>0</v>
      </c>
      <c r="K429" t="str">
        <f t="shared" si="19"/>
        <v>BDL</v>
      </c>
      <c r="O429" s="32"/>
      <c r="P429">
        <v>508</v>
      </c>
    </row>
    <row r="430" spans="1:16" x14ac:dyDescent="0.25">
      <c r="A430">
        <v>211</v>
      </c>
      <c r="B430">
        <v>0.65800000000000003</v>
      </c>
      <c r="C430">
        <v>0</v>
      </c>
      <c r="E430" s="1">
        <f>AVERAGE(C430:C431)</f>
        <v>0</v>
      </c>
      <c r="F430" s="7">
        <f t="shared" si="18"/>
        <v>0</v>
      </c>
      <c r="G430" s="2">
        <f>AVERAGE(F430:F431)</f>
        <v>0</v>
      </c>
      <c r="H430" s="2">
        <f>STDEV(B430:B431)/AVERAGE(B430:B431)*100</f>
        <v>2.6364906084509627</v>
      </c>
      <c r="I430" t="str">
        <f>IF(OR(H430&gt;15,(AND(H430&gt;10,E430&gt;0.25))),"RERUN","")</f>
        <v/>
      </c>
      <c r="J430" t="str">
        <f>IF(E430&gt;2, "DILUTE","")</f>
        <v/>
      </c>
      <c r="K430" t="str">
        <f t="shared" si="19"/>
        <v>BDL</v>
      </c>
      <c r="O430" s="32"/>
      <c r="P430">
        <v>509</v>
      </c>
    </row>
    <row r="431" spans="1:16" x14ac:dyDescent="0.25">
      <c r="A431">
        <v>211</v>
      </c>
      <c r="B431">
        <v>0.68300000000000005</v>
      </c>
      <c r="C431">
        <v>0</v>
      </c>
      <c r="F431" s="7">
        <f t="shared" si="18"/>
        <v>0</v>
      </c>
      <c r="K431" t="str">
        <f t="shared" si="19"/>
        <v>BDL</v>
      </c>
      <c r="O431" s="32"/>
      <c r="P431">
        <v>510</v>
      </c>
    </row>
    <row r="432" spans="1:16" x14ac:dyDescent="0.25">
      <c r="A432">
        <v>212</v>
      </c>
      <c r="B432">
        <v>0.65</v>
      </c>
      <c r="C432">
        <v>2E-3</v>
      </c>
      <c r="E432" s="1">
        <f>AVERAGE(C432:C433)</f>
        <v>1E-3</v>
      </c>
      <c r="F432" s="7">
        <f t="shared" si="18"/>
        <v>0</v>
      </c>
      <c r="G432" s="2">
        <f>AVERAGE(F432:F433)</f>
        <v>0</v>
      </c>
      <c r="H432" s="2">
        <f>STDEV(B432:B433)/AVERAGE(B432:B433)*100</f>
        <v>2.3534567603788288</v>
      </c>
      <c r="I432" t="str">
        <f>IF(OR(H432&gt;15,(AND(H432&gt;10,E432&gt;0.25))),"RERUN","")</f>
        <v/>
      </c>
      <c r="J432" t="str">
        <f>IF(E432&gt;2, "DILUTE","")</f>
        <v/>
      </c>
      <c r="K432" t="str">
        <f t="shared" si="19"/>
        <v>BDL</v>
      </c>
      <c r="O432" s="32"/>
      <c r="P432">
        <v>511</v>
      </c>
    </row>
    <row r="433" spans="1:16" x14ac:dyDescent="0.25">
      <c r="A433">
        <v>212</v>
      </c>
      <c r="B433">
        <v>0.67200000000000004</v>
      </c>
      <c r="C433">
        <v>0</v>
      </c>
      <c r="F433" s="7">
        <f t="shared" si="18"/>
        <v>0</v>
      </c>
      <c r="K433" t="str">
        <f t="shared" si="19"/>
        <v>BDL</v>
      </c>
      <c r="O433" s="32"/>
      <c r="P433">
        <v>512</v>
      </c>
    </row>
    <row r="434" spans="1:16" x14ac:dyDescent="0.25">
      <c r="A434">
        <v>213</v>
      </c>
      <c r="B434">
        <v>0.626</v>
      </c>
      <c r="C434">
        <v>1.4999999999999999E-2</v>
      </c>
      <c r="E434" s="1">
        <f>AVERAGE(C434:C435)</f>
        <v>0.02</v>
      </c>
      <c r="F434" s="7">
        <f t="shared" si="18"/>
        <v>0</v>
      </c>
      <c r="G434" s="2">
        <f>AVERAGE(F434:F435)</f>
        <v>0</v>
      </c>
      <c r="H434" s="2">
        <f>STDEV(B434:B435)/AVERAGE(B434:B435)*100</f>
        <v>2.4125495377607655</v>
      </c>
      <c r="I434" t="str">
        <f>IF(OR(H434&gt;15,(AND(H434&gt;10,E434&gt;0.25))),"RERUN","")</f>
        <v/>
      </c>
      <c r="J434" t="str">
        <f>IF(E434&gt;2, "DILUTE","")</f>
        <v/>
      </c>
      <c r="K434" t="str">
        <f t="shared" si="19"/>
        <v>BDL</v>
      </c>
      <c r="O434" s="32"/>
      <c r="P434">
        <v>513</v>
      </c>
    </row>
    <row r="435" spans="1:16" x14ac:dyDescent="0.25">
      <c r="A435">
        <v>213</v>
      </c>
      <c r="B435">
        <v>0.60499999999999998</v>
      </c>
      <c r="C435">
        <v>2.5000000000000001E-2</v>
      </c>
      <c r="F435" s="7">
        <f t="shared" ref="F435:F498" si="20">C435*D435</f>
        <v>0</v>
      </c>
      <c r="K435" t="str">
        <f t="shared" ref="K435:K498" si="21">IF(C435&lt;0.04,"BDL","")</f>
        <v>BDL</v>
      </c>
      <c r="O435" s="32"/>
      <c r="P435">
        <v>514</v>
      </c>
    </row>
    <row r="436" spans="1:16" x14ac:dyDescent="0.25">
      <c r="A436">
        <v>214</v>
      </c>
      <c r="B436">
        <v>0.62</v>
      </c>
      <c r="C436">
        <v>1.7999999999999999E-2</v>
      </c>
      <c r="E436" s="1">
        <f>AVERAGE(C436:C437)</f>
        <v>2.6500000000000003E-2</v>
      </c>
      <c r="F436" s="7">
        <f t="shared" si="20"/>
        <v>0</v>
      </c>
      <c r="G436" s="2">
        <f>AVERAGE(F436:F437)</f>
        <v>0</v>
      </c>
      <c r="H436" s="2">
        <f>STDEV(B436:B437)/AVERAGE(B436:B437)*100</f>
        <v>3.8665325234724262</v>
      </c>
      <c r="I436" t="str">
        <f>IF(OR(H436&gt;15,(AND(H436&gt;10,E436&gt;0.25))),"RERUN","")</f>
        <v/>
      </c>
      <c r="J436" t="str">
        <f>IF(E436&gt;2, "DILUTE","")</f>
        <v/>
      </c>
      <c r="K436" t="str">
        <f t="shared" si="21"/>
        <v>BDL</v>
      </c>
      <c r="O436" s="32"/>
      <c r="P436">
        <v>515</v>
      </c>
    </row>
    <row r="437" spans="1:16" x14ac:dyDescent="0.25">
      <c r="A437">
        <v>214</v>
      </c>
      <c r="B437">
        <v>0.58699999999999997</v>
      </c>
      <c r="C437">
        <v>3.5000000000000003E-2</v>
      </c>
      <c r="F437" s="7">
        <f t="shared" si="20"/>
        <v>0</v>
      </c>
      <c r="K437" t="str">
        <f t="shared" si="21"/>
        <v>BDL</v>
      </c>
      <c r="O437" s="32"/>
      <c r="P437">
        <v>516</v>
      </c>
    </row>
    <row r="438" spans="1:16" x14ac:dyDescent="0.25">
      <c r="A438">
        <v>215</v>
      </c>
      <c r="B438">
        <v>0.70199999999999996</v>
      </c>
      <c r="C438">
        <v>0</v>
      </c>
      <c r="E438" s="1">
        <f>AVERAGE(C438:C439)</f>
        <v>5.4999999999999997E-3</v>
      </c>
      <c r="F438" s="7">
        <f t="shared" si="20"/>
        <v>0</v>
      </c>
      <c r="G438" s="2">
        <f>AVERAGE(F438:F439)</f>
        <v>0</v>
      </c>
      <c r="H438" s="2">
        <f>STDEV(B438:B439)/AVERAGE(B438:B439)*100</f>
        <v>7.1980929821385029</v>
      </c>
      <c r="I438" t="str">
        <f>IF(OR(H438&gt;15,(AND(H438&gt;10,E438&gt;0.25))),"RERUN","")</f>
        <v/>
      </c>
      <c r="J438" t="str">
        <f>IF(E438&gt;2, "DILUTE","")</f>
        <v/>
      </c>
      <c r="K438" t="str">
        <f t="shared" si="21"/>
        <v>BDL</v>
      </c>
      <c r="O438" s="32"/>
      <c r="P438">
        <v>517</v>
      </c>
    </row>
    <row r="439" spans="1:16" x14ac:dyDescent="0.25">
      <c r="A439">
        <v>215</v>
      </c>
      <c r="B439">
        <v>0.63400000000000001</v>
      </c>
      <c r="C439">
        <v>1.0999999999999999E-2</v>
      </c>
      <c r="F439" s="7">
        <f t="shared" si="20"/>
        <v>0</v>
      </c>
      <c r="K439" t="str">
        <f t="shared" si="21"/>
        <v>BDL</v>
      </c>
      <c r="O439" s="32"/>
      <c r="P439">
        <v>518</v>
      </c>
    </row>
    <row r="440" spans="1:16" x14ac:dyDescent="0.25">
      <c r="A440">
        <v>216</v>
      </c>
      <c r="B440">
        <v>0.66800000000000004</v>
      </c>
      <c r="C440">
        <v>0</v>
      </c>
      <c r="E440" s="1">
        <f>AVERAGE(C440:C441)</f>
        <v>0</v>
      </c>
      <c r="F440" s="7">
        <f t="shared" si="20"/>
        <v>0</v>
      </c>
      <c r="G440" s="2">
        <f>AVERAGE(F440:F441)</f>
        <v>0</v>
      </c>
      <c r="H440" s="2">
        <f>STDEV(B440:B441)/AVERAGE(B440:B441)*100</f>
        <v>0.42215330220092429</v>
      </c>
      <c r="I440" t="str">
        <f>IF(OR(H440&gt;15,(AND(H440&gt;10,E440&gt;0.25))),"RERUN","")</f>
        <v/>
      </c>
      <c r="J440" t="str">
        <f>IF(E440&gt;2, "DILUTE","")</f>
        <v/>
      </c>
      <c r="K440" t="str">
        <f t="shared" si="21"/>
        <v>BDL</v>
      </c>
      <c r="O440" s="32"/>
      <c r="P440">
        <v>519</v>
      </c>
    </row>
    <row r="441" spans="1:16" x14ac:dyDescent="0.25">
      <c r="A441">
        <v>216</v>
      </c>
      <c r="B441">
        <v>0.67200000000000004</v>
      </c>
      <c r="C441">
        <v>0</v>
      </c>
      <c r="F441" s="7">
        <f t="shared" si="20"/>
        <v>0</v>
      </c>
      <c r="K441" t="str">
        <f t="shared" si="21"/>
        <v>BDL</v>
      </c>
      <c r="O441" s="32"/>
      <c r="P441">
        <v>520</v>
      </c>
    </row>
    <row r="442" spans="1:16" x14ac:dyDescent="0.25">
      <c r="A442">
        <v>217</v>
      </c>
      <c r="B442">
        <v>0.59499999999999997</v>
      </c>
      <c r="C442">
        <v>3.1E-2</v>
      </c>
      <c r="E442" s="1">
        <f>AVERAGE(C442:C443)</f>
        <v>1.55E-2</v>
      </c>
      <c r="F442" s="7">
        <f t="shared" si="20"/>
        <v>0</v>
      </c>
      <c r="G442" s="2">
        <f>AVERAGE(F442:F443)</f>
        <v>0</v>
      </c>
      <c r="H442" s="2">
        <f>STDEV(B442:B443)/AVERAGE(B442:B443)*100</f>
        <v>7.0032939989722012</v>
      </c>
      <c r="I442" t="str">
        <f>IF(OR(H442&gt;15,(AND(H442&gt;10,E442&gt;0.25))),"RERUN","")</f>
        <v/>
      </c>
      <c r="J442" t="str">
        <f>IF(E442&gt;2, "DILUTE","")</f>
        <v/>
      </c>
      <c r="K442" t="str">
        <f t="shared" si="21"/>
        <v>BDL</v>
      </c>
      <c r="O442" s="32"/>
      <c r="P442">
        <v>521</v>
      </c>
    </row>
    <row r="443" spans="1:16" x14ac:dyDescent="0.25">
      <c r="A443">
        <v>217</v>
      </c>
      <c r="B443">
        <v>0.65700000000000003</v>
      </c>
      <c r="C443">
        <v>0</v>
      </c>
      <c r="F443" s="7">
        <f t="shared" si="20"/>
        <v>0</v>
      </c>
      <c r="K443" t="str">
        <f t="shared" si="21"/>
        <v>BDL</v>
      </c>
      <c r="O443" s="32"/>
      <c r="P443">
        <v>522</v>
      </c>
    </row>
    <row r="444" spans="1:16" x14ac:dyDescent="0.25">
      <c r="A444">
        <v>218</v>
      </c>
      <c r="B444">
        <v>0.65500000000000003</v>
      </c>
      <c r="C444">
        <v>0</v>
      </c>
      <c r="E444" s="1">
        <f>AVERAGE(C444:C445)</f>
        <v>5.0000000000000001E-4</v>
      </c>
      <c r="F444" s="7">
        <f t="shared" si="20"/>
        <v>0</v>
      </c>
      <c r="G444" s="2">
        <f>AVERAGE(F444:F445)</f>
        <v>0</v>
      </c>
      <c r="H444" s="2">
        <f>STDEV(B444:B445)/AVERAGE(B444:B445)*100</f>
        <v>0.32460908088135343</v>
      </c>
      <c r="I444" t="str">
        <f>IF(OR(H444&gt;15,(AND(H444&gt;10,E444&gt;0.25))),"RERUN","")</f>
        <v/>
      </c>
      <c r="J444" t="str">
        <f>IF(E444&gt;2, "DILUTE","")</f>
        <v/>
      </c>
      <c r="K444" t="str">
        <f t="shared" si="21"/>
        <v>BDL</v>
      </c>
      <c r="O444" s="32"/>
      <c r="P444">
        <v>523</v>
      </c>
    </row>
    <row r="445" spans="1:16" x14ac:dyDescent="0.25">
      <c r="A445">
        <v>218</v>
      </c>
      <c r="B445">
        <v>0.65200000000000002</v>
      </c>
      <c r="C445">
        <v>1E-3</v>
      </c>
      <c r="F445" s="7">
        <f t="shared" si="20"/>
        <v>0</v>
      </c>
      <c r="K445" t="str">
        <f t="shared" si="21"/>
        <v>BDL</v>
      </c>
      <c r="O445" s="32"/>
      <c r="P445">
        <v>524</v>
      </c>
    </row>
    <row r="446" spans="1:16" x14ac:dyDescent="0.25">
      <c r="A446">
        <v>219</v>
      </c>
      <c r="B446">
        <v>0.61099999999999999</v>
      </c>
      <c r="C446">
        <v>2.1999999999999999E-2</v>
      </c>
      <c r="E446" s="1">
        <f>AVERAGE(C446:C447)</f>
        <v>2.4E-2</v>
      </c>
      <c r="F446" s="7">
        <f t="shared" si="20"/>
        <v>0</v>
      </c>
      <c r="G446" s="2">
        <f>AVERAGE(F446:F447)</f>
        <v>0</v>
      </c>
      <c r="H446" s="2">
        <f>STDEV(B446:B447)/AVERAGE(B446:B447)*100</f>
        <v>0.93193644966925626</v>
      </c>
      <c r="I446" t="str">
        <f>IF(OR(H446&gt;15,(AND(H446&gt;10,E446&gt;0.25))),"RERUN","")</f>
        <v/>
      </c>
      <c r="J446" t="str">
        <f>IF(E446&gt;2, "DILUTE","")</f>
        <v/>
      </c>
      <c r="K446" t="str">
        <f t="shared" si="21"/>
        <v>BDL</v>
      </c>
      <c r="O446" s="32"/>
      <c r="P446">
        <v>525</v>
      </c>
    </row>
    <row r="447" spans="1:16" x14ac:dyDescent="0.25">
      <c r="A447">
        <v>219</v>
      </c>
      <c r="B447">
        <v>0.60299999999999998</v>
      </c>
      <c r="C447">
        <v>2.5999999999999999E-2</v>
      </c>
      <c r="F447" s="7">
        <f t="shared" si="20"/>
        <v>0</v>
      </c>
      <c r="K447" t="str">
        <f t="shared" si="21"/>
        <v>BDL</v>
      </c>
      <c r="O447" s="32"/>
      <c r="P447">
        <v>526</v>
      </c>
    </row>
    <row r="448" spans="1:16" x14ac:dyDescent="0.25">
      <c r="A448">
        <v>220</v>
      </c>
      <c r="B448">
        <v>0.66500000000000004</v>
      </c>
      <c r="C448">
        <v>0</v>
      </c>
      <c r="E448" s="1">
        <f>AVERAGE(C448:C449)</f>
        <v>0</v>
      </c>
      <c r="F448" s="7">
        <f t="shared" si="20"/>
        <v>0</v>
      </c>
      <c r="G448" s="2">
        <f>AVERAGE(F448:F449)</f>
        <v>0</v>
      </c>
      <c r="H448" s="2">
        <f>STDEV(B448:B449)/AVERAGE(B448:B449)*100</f>
        <v>1.1600558677184234</v>
      </c>
      <c r="I448" t="str">
        <f>IF(OR(H448&gt;15,(AND(H448&gt;10,E448&gt;0.25))),"RERUN","")</f>
        <v/>
      </c>
      <c r="J448" t="str">
        <f>IF(E448&gt;2, "DILUTE","")</f>
        <v/>
      </c>
      <c r="K448" t="str">
        <f t="shared" si="21"/>
        <v>BDL</v>
      </c>
      <c r="O448" s="32"/>
      <c r="P448">
        <v>527</v>
      </c>
    </row>
    <row r="449" spans="1:16" x14ac:dyDescent="0.25">
      <c r="A449">
        <v>220</v>
      </c>
      <c r="B449">
        <v>0.67600000000000005</v>
      </c>
      <c r="C449">
        <v>0</v>
      </c>
      <c r="F449" s="7">
        <f t="shared" si="20"/>
        <v>0</v>
      </c>
      <c r="K449" t="str">
        <f t="shared" si="21"/>
        <v>BDL</v>
      </c>
      <c r="O449" s="32"/>
      <c r="P449">
        <v>528</v>
      </c>
    </row>
    <row r="450" spans="1:16" x14ac:dyDescent="0.25">
      <c r="A450">
        <v>221</v>
      </c>
      <c r="B450">
        <v>0.56599999999999995</v>
      </c>
      <c r="C450">
        <v>4.5999999999999999E-2</v>
      </c>
      <c r="E450" s="1">
        <f>AVERAGE(C450:C451)</f>
        <v>0.05</v>
      </c>
      <c r="F450" s="7">
        <f t="shared" si="20"/>
        <v>0</v>
      </c>
      <c r="G450" s="2">
        <f>AVERAGE(F450:F451)</f>
        <v>0</v>
      </c>
      <c r="H450" s="2">
        <f>STDEV(B450:B451)/AVERAGE(B450:B451)*100</f>
        <v>1.7709293267641497</v>
      </c>
      <c r="I450" t="str">
        <f>IF(OR(H450&gt;15,(AND(H450&gt;10,E450&gt;0.25))),"RERUN","")</f>
        <v/>
      </c>
      <c r="J450" t="str">
        <f>IF(E450&gt;2, "DILUTE","")</f>
        <v/>
      </c>
      <c r="K450" t="str">
        <f t="shared" si="21"/>
        <v/>
      </c>
      <c r="O450" s="32"/>
      <c r="P450">
        <v>529</v>
      </c>
    </row>
    <row r="451" spans="1:16" x14ac:dyDescent="0.25">
      <c r="A451">
        <v>221</v>
      </c>
      <c r="B451">
        <v>0.55200000000000005</v>
      </c>
      <c r="C451">
        <v>5.3999999999999999E-2</v>
      </c>
      <c r="F451" s="7">
        <f t="shared" si="20"/>
        <v>0</v>
      </c>
      <c r="K451" t="str">
        <f t="shared" si="21"/>
        <v/>
      </c>
      <c r="O451" s="32"/>
      <c r="P451">
        <v>530</v>
      </c>
    </row>
    <row r="452" spans="1:16" x14ac:dyDescent="0.25">
      <c r="A452">
        <v>222</v>
      </c>
      <c r="B452">
        <v>0.69399999999999995</v>
      </c>
      <c r="C452">
        <v>0</v>
      </c>
      <c r="E452" s="1">
        <f>AVERAGE(C452:C453)</f>
        <v>0</v>
      </c>
      <c r="F452" s="7">
        <f t="shared" si="20"/>
        <v>0</v>
      </c>
      <c r="G452" s="2">
        <f>AVERAGE(F452:F453)</f>
        <v>0</v>
      </c>
      <c r="H452" s="2">
        <f>STDEV(B452:B453)/AVERAGE(B452:B453)*100</f>
        <v>0.61398562765836318</v>
      </c>
      <c r="I452" t="str">
        <f>IF(OR(H452&gt;15,(AND(H452&gt;10,E452&gt;0.25))),"RERUN","")</f>
        <v/>
      </c>
      <c r="J452" t="str">
        <f>IF(E452&gt;2, "DILUTE","")</f>
        <v/>
      </c>
      <c r="K452" t="str">
        <f t="shared" si="21"/>
        <v>BDL</v>
      </c>
      <c r="O452" s="32"/>
      <c r="P452">
        <v>531</v>
      </c>
    </row>
    <row r="453" spans="1:16" x14ac:dyDescent="0.25">
      <c r="A453">
        <v>222</v>
      </c>
      <c r="B453">
        <v>0.68799999999999994</v>
      </c>
      <c r="C453">
        <v>0</v>
      </c>
      <c r="F453" s="7">
        <f t="shared" si="20"/>
        <v>0</v>
      </c>
      <c r="K453" t="str">
        <f t="shared" si="21"/>
        <v>BDL</v>
      </c>
      <c r="O453" s="32"/>
      <c r="P453">
        <v>532</v>
      </c>
    </row>
    <row r="454" spans="1:16" x14ac:dyDescent="0.25">
      <c r="A454" s="34">
        <v>223</v>
      </c>
      <c r="B454" s="34">
        <v>0.126</v>
      </c>
      <c r="C454" s="34">
        <v>1.7929999999999999</v>
      </c>
      <c r="D454" s="36"/>
      <c r="E454" s="37">
        <f>AVERAGE(C454:C455)</f>
        <v>1.4684999999999999</v>
      </c>
      <c r="F454" s="43">
        <f t="shared" si="20"/>
        <v>0</v>
      </c>
      <c r="G454" s="35">
        <f>AVERAGE(F454:F455)</f>
        <v>0</v>
      </c>
      <c r="H454" s="35">
        <f>STDEV(B454:B455)/AVERAGE(B454:B455)*100</f>
        <v>14.595086586768549</v>
      </c>
      <c r="I454" s="34" t="str">
        <f>IF(OR(H454&gt;15,(AND(H454&gt;10,E454&gt;0.25))),"RERUN","")</f>
        <v>RERUN</v>
      </c>
      <c r="J454" s="34" t="str">
        <f>IF(E454&gt;2, "DILUTE","")</f>
        <v/>
      </c>
      <c r="K454" s="34" t="str">
        <f t="shared" si="21"/>
        <v/>
      </c>
      <c r="L454" s="34"/>
      <c r="M454" s="34"/>
      <c r="N454" s="42"/>
      <c r="O454" s="44"/>
      <c r="P454" s="34">
        <v>533</v>
      </c>
    </row>
    <row r="455" spans="1:16" x14ac:dyDescent="0.25">
      <c r="A455" s="34">
        <v>223</v>
      </c>
      <c r="B455" s="34">
        <v>0.155</v>
      </c>
      <c r="C455" s="34">
        <v>1.1439999999999999</v>
      </c>
      <c r="D455" s="36"/>
      <c r="E455" s="37"/>
      <c r="F455" s="43">
        <f t="shared" si="20"/>
        <v>0</v>
      </c>
      <c r="G455" s="35"/>
      <c r="H455" s="34"/>
      <c r="I455" s="34"/>
      <c r="J455" s="34"/>
      <c r="K455" s="34" t="str">
        <f t="shared" si="21"/>
        <v/>
      </c>
      <c r="L455" s="34"/>
      <c r="M455" s="34"/>
      <c r="N455" s="42"/>
      <c r="O455" s="44"/>
      <c r="P455" s="34">
        <v>534</v>
      </c>
    </row>
    <row r="456" spans="1:16" x14ac:dyDescent="0.25">
      <c r="A456">
        <v>178</v>
      </c>
      <c r="B456">
        <v>0.64600000000000002</v>
      </c>
      <c r="C456">
        <v>5.0000000000000001E-3</v>
      </c>
      <c r="E456" s="1">
        <f>AVERAGE(C456:C457)</f>
        <v>2.5000000000000001E-3</v>
      </c>
      <c r="F456" s="7">
        <f t="shared" si="20"/>
        <v>0</v>
      </c>
      <c r="G456" s="2">
        <f>AVERAGE(F456:F457)</f>
        <v>0</v>
      </c>
      <c r="H456" s="2">
        <f>STDEV(B456:B457)/AVERAGE(B456:B457)*100</f>
        <v>3.1046323473747002</v>
      </c>
      <c r="I456" t="str">
        <f>IF(OR(H456&gt;15,(AND(H456&gt;10,E456&gt;0.25))),"RERUN","")</f>
        <v/>
      </c>
      <c r="J456" t="str">
        <f>IF(E456&gt;2, "DILUTE","")</f>
        <v/>
      </c>
      <c r="K456" t="str">
        <f t="shared" si="21"/>
        <v>BDL</v>
      </c>
      <c r="O456" s="32"/>
      <c r="P456">
        <v>535</v>
      </c>
    </row>
    <row r="457" spans="1:16" x14ac:dyDescent="0.25">
      <c r="A457">
        <v>178</v>
      </c>
      <c r="B457">
        <v>0.67500000000000004</v>
      </c>
      <c r="C457">
        <v>0</v>
      </c>
      <c r="F457" s="7">
        <f t="shared" si="20"/>
        <v>0</v>
      </c>
      <c r="K457" t="str">
        <f t="shared" si="21"/>
        <v>BDL</v>
      </c>
      <c r="O457" s="32"/>
      <c r="P457">
        <v>536</v>
      </c>
    </row>
    <row r="458" spans="1:16" x14ac:dyDescent="0.25">
      <c r="A458">
        <v>226</v>
      </c>
      <c r="B458">
        <v>0.61099999999999999</v>
      </c>
      <c r="C458">
        <v>2.1999999999999999E-2</v>
      </c>
      <c r="E458" s="1">
        <f>AVERAGE(C458:C459)</f>
        <v>1.0999999999999999E-2</v>
      </c>
      <c r="F458" s="7">
        <f t="shared" si="20"/>
        <v>0</v>
      </c>
      <c r="G458" s="2">
        <f>AVERAGE(F458:F459)</f>
        <v>0</v>
      </c>
      <c r="H458" s="2">
        <f>STDEV(B458:B459)/AVERAGE(B458:B459)*100</f>
        <v>7.7655965141910155</v>
      </c>
      <c r="I458" t="str">
        <f>IF(OR(H458&gt;15,(AND(H458&gt;10,E458&gt;0.25))),"RERUN","")</f>
        <v/>
      </c>
      <c r="J458" t="str">
        <f>IF(E458&gt;2, "DILUTE","")</f>
        <v/>
      </c>
      <c r="K458" t="str">
        <f t="shared" si="21"/>
        <v>BDL</v>
      </c>
      <c r="O458" s="32"/>
      <c r="P458">
        <v>537</v>
      </c>
    </row>
    <row r="459" spans="1:16" x14ac:dyDescent="0.25">
      <c r="A459">
        <v>226</v>
      </c>
      <c r="B459">
        <v>0.68200000000000005</v>
      </c>
      <c r="C459">
        <v>0</v>
      </c>
      <c r="F459" s="7">
        <f t="shared" si="20"/>
        <v>0</v>
      </c>
      <c r="K459" t="str">
        <f t="shared" si="21"/>
        <v>BDL</v>
      </c>
      <c r="O459" s="32"/>
      <c r="P459">
        <v>538</v>
      </c>
    </row>
    <row r="460" spans="1:16" x14ac:dyDescent="0.25">
      <c r="A460">
        <v>227</v>
      </c>
      <c r="B460">
        <v>0.66600000000000004</v>
      </c>
      <c r="C460">
        <v>0</v>
      </c>
      <c r="E460" s="1">
        <f>AVERAGE(C460:C461)</f>
        <v>0</v>
      </c>
      <c r="F460" s="7">
        <f t="shared" si="20"/>
        <v>0</v>
      </c>
      <c r="G460" s="2">
        <f>AVERAGE(F460:F461)</f>
        <v>0</v>
      </c>
      <c r="H460" s="2">
        <f>STDEV(B460:B461)/AVERAGE(B460:B461)*100</f>
        <v>0.84430660440184857</v>
      </c>
      <c r="I460" t="str">
        <f>IF(OR(H460&gt;15,(AND(H460&gt;10,E460&gt;0.25))),"RERUN","")</f>
        <v/>
      </c>
      <c r="J460" t="str">
        <f>IF(E460&gt;2, "DILUTE","")</f>
        <v/>
      </c>
      <c r="K460" t="str">
        <f t="shared" si="21"/>
        <v>BDL</v>
      </c>
      <c r="O460" s="32"/>
      <c r="P460">
        <v>539</v>
      </c>
    </row>
    <row r="461" spans="1:16" x14ac:dyDescent="0.25">
      <c r="A461">
        <v>227</v>
      </c>
      <c r="B461">
        <v>0.67400000000000004</v>
      </c>
      <c r="C461">
        <v>0</v>
      </c>
      <c r="F461" s="7">
        <f t="shared" si="20"/>
        <v>0</v>
      </c>
      <c r="K461" t="str">
        <f t="shared" si="21"/>
        <v>BDL</v>
      </c>
      <c r="O461" s="32"/>
      <c r="P461">
        <v>540</v>
      </c>
    </row>
    <row r="462" spans="1:16" x14ac:dyDescent="0.25">
      <c r="A462">
        <v>228</v>
      </c>
      <c r="B462">
        <v>0.71099999999999997</v>
      </c>
      <c r="C462">
        <v>0</v>
      </c>
      <c r="E462" s="1">
        <f>AVERAGE(C462:C463)</f>
        <v>0</v>
      </c>
      <c r="F462" s="7">
        <f t="shared" si="20"/>
        <v>0</v>
      </c>
      <c r="G462" s="2">
        <f>AVERAGE(F462:F463)</f>
        <v>0</v>
      </c>
      <c r="H462" s="2">
        <f>STDEV(B462:B463)/AVERAGE(B462:B463)*100</f>
        <v>2.4278344418422142</v>
      </c>
      <c r="I462" t="str">
        <f>IF(OR(H462&gt;15,(AND(H462&gt;10,E462&gt;0.25))),"RERUN","")</f>
        <v/>
      </c>
      <c r="J462" t="str">
        <f>IF(E462&gt;2, "DILUTE","")</f>
        <v/>
      </c>
      <c r="K462" t="str">
        <f t="shared" si="21"/>
        <v>BDL</v>
      </c>
      <c r="O462" s="32"/>
      <c r="P462">
        <v>541</v>
      </c>
    </row>
    <row r="463" spans="1:16" x14ac:dyDescent="0.25">
      <c r="A463">
        <v>228</v>
      </c>
      <c r="B463">
        <v>0.68700000000000006</v>
      </c>
      <c r="C463">
        <v>0</v>
      </c>
      <c r="F463" s="7">
        <f t="shared" si="20"/>
        <v>0</v>
      </c>
      <c r="K463" t="str">
        <f t="shared" si="21"/>
        <v>BDL</v>
      </c>
      <c r="O463" s="32"/>
      <c r="P463">
        <v>542</v>
      </c>
    </row>
    <row r="464" spans="1:16" x14ac:dyDescent="0.25">
      <c r="A464" s="34">
        <v>229</v>
      </c>
      <c r="B464" s="34">
        <v>0.69299999999999995</v>
      </c>
      <c r="C464" s="34">
        <v>0</v>
      </c>
      <c r="D464" s="36"/>
      <c r="E464" s="37">
        <f>AVERAGE(C464:C465)</f>
        <v>2.7E-2</v>
      </c>
      <c r="F464" s="43">
        <f t="shared" si="20"/>
        <v>0</v>
      </c>
      <c r="G464" s="35">
        <f>AVERAGE(F464:F465)</f>
        <v>0</v>
      </c>
      <c r="H464" s="35">
        <f>STDEV(B464:B465)/AVERAGE(B464:B465)*100</f>
        <v>15.890040026663923</v>
      </c>
      <c r="I464" s="34" t="str">
        <f>IF(OR(H464&gt;15,(AND(H464&gt;10,E464&gt;0.25))),"RERUN","")</f>
        <v>RERUN</v>
      </c>
      <c r="J464" s="34" t="str">
        <f>IF(E464&gt;2, "DILUTE","")</f>
        <v/>
      </c>
      <c r="K464" s="34" t="str">
        <f t="shared" si="21"/>
        <v>BDL</v>
      </c>
      <c r="L464" s="34"/>
      <c r="M464" s="34"/>
      <c r="N464" s="42"/>
      <c r="O464" s="44"/>
      <c r="P464" s="34">
        <v>543</v>
      </c>
    </row>
    <row r="465" spans="1:16" x14ac:dyDescent="0.25">
      <c r="A465" s="34">
        <v>229</v>
      </c>
      <c r="B465" s="34">
        <v>0.55300000000000005</v>
      </c>
      <c r="C465" s="34">
        <v>5.3999999999999999E-2</v>
      </c>
      <c r="D465" s="36"/>
      <c r="E465" s="37"/>
      <c r="F465" s="43">
        <f t="shared" si="20"/>
        <v>0</v>
      </c>
      <c r="G465" s="35"/>
      <c r="H465" s="34"/>
      <c r="I465" s="34"/>
      <c r="J465" s="34"/>
      <c r="K465" s="34" t="str">
        <f t="shared" si="21"/>
        <v/>
      </c>
      <c r="L465" s="34"/>
      <c r="M465" s="34"/>
      <c r="N465" s="42"/>
      <c r="O465" s="44"/>
      <c r="P465" s="34">
        <v>544</v>
      </c>
    </row>
    <row r="466" spans="1:16" x14ac:dyDescent="0.25">
      <c r="A466">
        <v>230</v>
      </c>
      <c r="B466">
        <v>0.68700000000000006</v>
      </c>
      <c r="C466">
        <v>0</v>
      </c>
      <c r="E466" s="1">
        <f>AVERAGE(C466:C467)</f>
        <v>3.0000000000000001E-3</v>
      </c>
      <c r="F466" s="7">
        <f t="shared" si="20"/>
        <v>0</v>
      </c>
      <c r="G466" s="2">
        <f>AVERAGE(F466:F467)</f>
        <v>0</v>
      </c>
      <c r="H466" s="2">
        <f>STDEV(B466:B467)/AVERAGE(B466:B467)*100</f>
        <v>4.5688341985006122</v>
      </c>
      <c r="I466" t="str">
        <f>IF(OR(H466&gt;15,(AND(H466&gt;10,E466&gt;0.25))),"RERUN","")</f>
        <v/>
      </c>
      <c r="J466" t="str">
        <f>IF(E466&gt;2, "DILUTE","")</f>
        <v/>
      </c>
      <c r="K466" t="str">
        <f t="shared" si="21"/>
        <v>BDL</v>
      </c>
      <c r="O466" s="32"/>
      <c r="P466">
        <v>545</v>
      </c>
    </row>
    <row r="467" spans="1:16" x14ac:dyDescent="0.25">
      <c r="A467">
        <v>230</v>
      </c>
      <c r="B467">
        <v>0.64400000000000002</v>
      </c>
      <c r="C467">
        <v>6.0000000000000001E-3</v>
      </c>
      <c r="F467" s="7">
        <f t="shared" si="20"/>
        <v>0</v>
      </c>
      <c r="K467" t="str">
        <f t="shared" si="21"/>
        <v>BDL</v>
      </c>
      <c r="O467" s="32"/>
      <c r="P467">
        <v>546</v>
      </c>
    </row>
    <row r="468" spans="1:16" x14ac:dyDescent="0.25">
      <c r="A468">
        <v>231</v>
      </c>
      <c r="B468">
        <v>0.67300000000000004</v>
      </c>
      <c r="C468">
        <v>0</v>
      </c>
      <c r="E468" s="1">
        <f>AVERAGE(C468:C469)</f>
        <v>0</v>
      </c>
      <c r="F468" s="7">
        <f t="shared" si="20"/>
        <v>0</v>
      </c>
      <c r="G468" s="2">
        <f>AVERAGE(F468:F469)</f>
        <v>0</v>
      </c>
      <c r="H468" s="2">
        <f>STDEV(B468:B469)/AVERAGE(B468:B469)*100</f>
        <v>0.63322995330138643</v>
      </c>
      <c r="I468" t="str">
        <f>IF(OR(H468&gt;15,(AND(H468&gt;10,E468&gt;0.25))),"RERUN","")</f>
        <v/>
      </c>
      <c r="J468" t="str">
        <f>IF(E468&gt;2, "DILUTE","")</f>
        <v/>
      </c>
      <c r="K468" t="str">
        <f t="shared" si="21"/>
        <v>BDL</v>
      </c>
      <c r="O468" s="32"/>
      <c r="P468">
        <v>547</v>
      </c>
    </row>
    <row r="469" spans="1:16" x14ac:dyDescent="0.25">
      <c r="A469">
        <v>231</v>
      </c>
      <c r="B469">
        <v>0.66700000000000004</v>
      </c>
      <c r="C469">
        <v>0</v>
      </c>
      <c r="F469" s="7">
        <f t="shared" si="20"/>
        <v>0</v>
      </c>
      <c r="K469" t="str">
        <f t="shared" si="21"/>
        <v>BDL</v>
      </c>
      <c r="O469" s="32"/>
      <c r="P469">
        <v>548</v>
      </c>
    </row>
    <row r="470" spans="1:16" x14ac:dyDescent="0.25">
      <c r="A470">
        <v>232</v>
      </c>
      <c r="B470">
        <v>0.64100000000000001</v>
      </c>
      <c r="C470">
        <v>7.0000000000000001E-3</v>
      </c>
      <c r="E470" s="1">
        <f>AVERAGE(C470:C471)</f>
        <v>1.55E-2</v>
      </c>
      <c r="F470" s="7">
        <f t="shared" si="20"/>
        <v>0</v>
      </c>
      <c r="G470" s="2">
        <f>AVERAGE(F470:F471)</f>
        <v>0</v>
      </c>
      <c r="H470" s="2">
        <f>STDEV(B470:B471)/AVERAGE(B470:B471)*100</f>
        <v>3.8528254103113202</v>
      </c>
      <c r="I470" t="str">
        <f>IF(OR(H470&gt;15,(AND(H470&gt;10,E470&gt;0.25))),"RERUN","")</f>
        <v/>
      </c>
      <c r="J470" t="str">
        <f>IF(E470&gt;2, "DILUTE","")</f>
        <v/>
      </c>
      <c r="K470" t="str">
        <f t="shared" si="21"/>
        <v>BDL</v>
      </c>
      <c r="O470" s="32"/>
      <c r="P470">
        <v>549</v>
      </c>
    </row>
    <row r="471" spans="1:16" x14ac:dyDescent="0.25">
      <c r="A471">
        <v>232</v>
      </c>
      <c r="B471">
        <v>0.60699999999999998</v>
      </c>
      <c r="C471">
        <v>2.4E-2</v>
      </c>
      <c r="F471" s="7">
        <f t="shared" si="20"/>
        <v>0</v>
      </c>
      <c r="K471" t="str">
        <f t="shared" si="21"/>
        <v>BDL</v>
      </c>
      <c r="O471" s="32"/>
      <c r="P471">
        <v>550</v>
      </c>
    </row>
    <row r="472" spans="1:16" x14ac:dyDescent="0.25">
      <c r="A472">
        <v>233</v>
      </c>
      <c r="B472">
        <v>0.66400000000000003</v>
      </c>
      <c r="C472">
        <v>0</v>
      </c>
      <c r="E472" s="1">
        <f>AVERAGE(C472:C473)</f>
        <v>0</v>
      </c>
      <c r="F472" s="7">
        <f t="shared" si="20"/>
        <v>0</v>
      </c>
      <c r="G472" s="2">
        <f>AVERAGE(F472:F473)</f>
        <v>0</v>
      </c>
      <c r="H472" s="2">
        <f>STDEV(B472:B473)/AVERAGE(B472:B473)*100</f>
        <v>0.53046270156530229</v>
      </c>
      <c r="I472" t="str">
        <f>IF(OR(H472&gt;15,(AND(H472&gt;10,E472&gt;0.25))),"RERUN","")</f>
        <v/>
      </c>
      <c r="J472" t="str">
        <f>IF(E472&gt;2, "DILUTE","")</f>
        <v/>
      </c>
      <c r="K472" t="str">
        <f t="shared" si="21"/>
        <v>BDL</v>
      </c>
      <c r="O472" s="32"/>
      <c r="P472">
        <v>551</v>
      </c>
    </row>
    <row r="473" spans="1:16" x14ac:dyDescent="0.25">
      <c r="A473">
        <v>233</v>
      </c>
      <c r="B473">
        <v>0.66900000000000004</v>
      </c>
      <c r="C473">
        <v>0</v>
      </c>
      <c r="F473" s="7">
        <f t="shared" si="20"/>
        <v>0</v>
      </c>
      <c r="K473" t="str">
        <f t="shared" si="21"/>
        <v>BDL</v>
      </c>
      <c r="O473" s="32"/>
      <c r="P473">
        <v>552</v>
      </c>
    </row>
    <row r="474" spans="1:16" x14ac:dyDescent="0.25">
      <c r="A474">
        <v>236</v>
      </c>
      <c r="B474">
        <v>0.60299999999999998</v>
      </c>
      <c r="C474">
        <v>2.5999999999999999E-2</v>
      </c>
      <c r="E474" s="1">
        <f>AVERAGE(C474:C475)</f>
        <v>2.1499999999999998E-2</v>
      </c>
      <c r="F474" s="7">
        <f t="shared" si="20"/>
        <v>0</v>
      </c>
      <c r="G474" s="2">
        <f>AVERAGE(F474:F475)</f>
        <v>0</v>
      </c>
      <c r="H474" s="2">
        <f>STDEV(B474:B475)/AVERAGE(B474:B475)*100</f>
        <v>2.1934740967419453</v>
      </c>
      <c r="I474" t="str">
        <f>IF(OR(H474&gt;15,(AND(H474&gt;10,E474&gt;0.25))),"RERUN","")</f>
        <v/>
      </c>
      <c r="J474" t="str">
        <f>IF(E474&gt;2, "DILUTE","")</f>
        <v/>
      </c>
      <c r="K474" t="str">
        <f t="shared" si="21"/>
        <v>BDL</v>
      </c>
      <c r="O474" s="32"/>
      <c r="P474">
        <v>553</v>
      </c>
    </row>
    <row r="475" spans="1:16" x14ac:dyDescent="0.25">
      <c r="A475">
        <v>236</v>
      </c>
      <c r="B475">
        <v>0.622</v>
      </c>
      <c r="C475">
        <v>1.7000000000000001E-2</v>
      </c>
      <c r="F475" s="7">
        <f t="shared" si="20"/>
        <v>0</v>
      </c>
      <c r="K475" t="str">
        <f t="shared" si="21"/>
        <v>BDL</v>
      </c>
      <c r="O475" s="32"/>
      <c r="P475">
        <v>554</v>
      </c>
    </row>
    <row r="476" spans="1:16" x14ac:dyDescent="0.25">
      <c r="A476">
        <v>237</v>
      </c>
      <c r="B476">
        <v>0.65300000000000002</v>
      </c>
      <c r="C476">
        <v>1E-3</v>
      </c>
      <c r="E476" s="1">
        <f>AVERAGE(C476:C477)</f>
        <v>1.0500000000000001E-2</v>
      </c>
      <c r="F476" s="7">
        <f t="shared" si="20"/>
        <v>0</v>
      </c>
      <c r="G476" s="2">
        <f>AVERAGE(F476:F477)</f>
        <v>0</v>
      </c>
      <c r="H476" s="2">
        <f>STDEV(B476:B477)/AVERAGE(B476:B477)*100</f>
        <v>4.2381794455976074</v>
      </c>
      <c r="I476" t="str">
        <f>IF(OR(H476&gt;15,(AND(H476&gt;10,E476&gt;0.25))),"RERUN","")</f>
        <v/>
      </c>
      <c r="J476" t="str">
        <f>IF(E476&gt;2, "DILUTE","")</f>
        <v/>
      </c>
      <c r="K476" t="str">
        <f t="shared" si="21"/>
        <v>BDL</v>
      </c>
      <c r="O476" s="32"/>
      <c r="P476">
        <v>555</v>
      </c>
    </row>
    <row r="477" spans="1:16" x14ac:dyDescent="0.25">
      <c r="A477">
        <v>237</v>
      </c>
      <c r="B477">
        <v>0.61499999999999999</v>
      </c>
      <c r="C477">
        <v>0.02</v>
      </c>
      <c r="F477" s="7">
        <f t="shared" si="20"/>
        <v>0</v>
      </c>
      <c r="K477" t="str">
        <f t="shared" si="21"/>
        <v>BDL</v>
      </c>
      <c r="O477" s="32"/>
      <c r="P477">
        <v>556</v>
      </c>
    </row>
    <row r="478" spans="1:16" x14ac:dyDescent="0.25">
      <c r="A478">
        <v>238</v>
      </c>
      <c r="B478">
        <v>0.70199999999999996</v>
      </c>
      <c r="C478">
        <v>0</v>
      </c>
      <c r="E478" s="1">
        <f>AVERAGE(C478:C479)</f>
        <v>6.0000000000000001E-3</v>
      </c>
      <c r="F478" s="7">
        <f t="shared" si="20"/>
        <v>0</v>
      </c>
      <c r="G478" s="2">
        <f>AVERAGE(F478:F479)</f>
        <v>0</v>
      </c>
      <c r="H478" s="2">
        <f>STDEV(B478:B479)/AVERAGE(B478:B479)*100</f>
        <v>7.5325703622272835</v>
      </c>
      <c r="I478" t="str">
        <f>IF(OR(H478&gt;15,(AND(H478&gt;10,E478&gt;0.25))),"RERUN","")</f>
        <v/>
      </c>
      <c r="J478" t="str">
        <f>IF(E478&gt;2, "DILUTE","")</f>
        <v/>
      </c>
      <c r="K478" t="str">
        <f t="shared" si="21"/>
        <v>BDL</v>
      </c>
      <c r="O478" s="32"/>
      <c r="P478">
        <v>557</v>
      </c>
    </row>
    <row r="479" spans="1:16" x14ac:dyDescent="0.25">
      <c r="A479">
        <v>238</v>
      </c>
      <c r="B479">
        <v>0.63100000000000001</v>
      </c>
      <c r="C479">
        <v>1.2E-2</v>
      </c>
      <c r="F479" s="7">
        <f t="shared" si="20"/>
        <v>0</v>
      </c>
      <c r="K479" t="str">
        <f t="shared" si="21"/>
        <v>BDL</v>
      </c>
      <c r="O479" s="32"/>
      <c r="P479">
        <v>558</v>
      </c>
    </row>
    <row r="480" spans="1:16" x14ac:dyDescent="0.25">
      <c r="A480">
        <v>239</v>
      </c>
      <c r="B480">
        <v>0.67300000000000004</v>
      </c>
      <c r="C480">
        <v>0</v>
      </c>
      <c r="E480" s="1">
        <f>AVERAGE(C480:C481)</f>
        <v>0</v>
      </c>
      <c r="F480" s="7">
        <f t="shared" si="20"/>
        <v>0</v>
      </c>
      <c r="G480" s="2">
        <f>AVERAGE(F480:F481)</f>
        <v>0</v>
      </c>
      <c r="H480" s="2">
        <f>STDEV(B480:B481)/AVERAGE(B480:B481)*100</f>
        <v>2.1725299787735821</v>
      </c>
      <c r="I480" t="str">
        <f>IF(OR(H480&gt;15,(AND(H480&gt;10,E480&gt;0.25))),"RERUN","")</f>
        <v/>
      </c>
      <c r="J480" t="str">
        <f>IF(E480&gt;2, "DILUTE","")</f>
        <v/>
      </c>
      <c r="K480" t="str">
        <f t="shared" si="21"/>
        <v>BDL</v>
      </c>
      <c r="O480" s="32"/>
      <c r="P480">
        <v>559</v>
      </c>
    </row>
    <row r="481" spans="1:18" x14ac:dyDescent="0.25">
      <c r="A481">
        <v>239</v>
      </c>
      <c r="B481">
        <v>0.69399999999999995</v>
      </c>
      <c r="C481">
        <v>0</v>
      </c>
      <c r="F481" s="7">
        <f t="shared" si="20"/>
        <v>0</v>
      </c>
      <c r="K481" t="str">
        <f t="shared" si="21"/>
        <v>BDL</v>
      </c>
      <c r="M481" s="3"/>
      <c r="N481" s="33"/>
      <c r="O481" s="41"/>
      <c r="P481">
        <v>560</v>
      </c>
    </row>
    <row r="482" spans="1:18" x14ac:dyDescent="0.25">
      <c r="A482" s="45">
        <v>240</v>
      </c>
      <c r="B482" s="45">
        <v>0.71899999999999997</v>
      </c>
      <c r="C482" s="45">
        <v>0</v>
      </c>
      <c r="D482" s="46"/>
      <c r="E482" s="47">
        <f>AVERAGE(C482:C483)</f>
        <v>7.4999999999999997E-3</v>
      </c>
      <c r="F482" s="48">
        <f t="shared" si="20"/>
        <v>0</v>
      </c>
      <c r="G482" s="49">
        <f>AVERAGE(F482:F483)</f>
        <v>0</v>
      </c>
      <c r="H482" s="49">
        <f>STDEV(B482:B483)/AVERAGE(B482:B483)*100</f>
        <v>3.4247336980544953</v>
      </c>
      <c r="I482" s="45" t="str">
        <f>IF(OR(H482&gt;15,(AND(H482&gt;10,E482&gt;0.25))),"RERUN","")</f>
        <v/>
      </c>
      <c r="J482" s="45" t="str">
        <f>IF(E482&gt;2, "DILUTE","")</f>
        <v/>
      </c>
      <c r="K482" s="45" t="str">
        <f t="shared" si="21"/>
        <v>BDL</v>
      </c>
      <c r="L482" s="45"/>
      <c r="M482" t="s">
        <v>68</v>
      </c>
      <c r="N482" s="31" t="s">
        <v>151</v>
      </c>
      <c r="O482" s="32" t="s">
        <v>90</v>
      </c>
      <c r="P482" s="45">
        <v>561</v>
      </c>
      <c r="Q482" s="50" t="s">
        <v>145</v>
      </c>
      <c r="R482" s="34"/>
    </row>
    <row r="483" spans="1:18" x14ac:dyDescent="0.25">
      <c r="A483">
        <v>240</v>
      </c>
      <c r="B483">
        <v>0.68500000000000005</v>
      </c>
      <c r="C483">
        <v>1.4999999999999999E-2</v>
      </c>
      <c r="F483" s="7">
        <f t="shared" si="20"/>
        <v>0</v>
      </c>
      <c r="K483" t="str">
        <f t="shared" si="21"/>
        <v>BDL</v>
      </c>
      <c r="M483" t="s">
        <v>68</v>
      </c>
      <c r="N483" s="31" t="s">
        <v>151</v>
      </c>
      <c r="O483" s="32" t="s">
        <v>90</v>
      </c>
      <c r="P483">
        <v>562</v>
      </c>
    </row>
    <row r="484" spans="1:18" x14ac:dyDescent="0.25">
      <c r="A484">
        <v>241</v>
      </c>
      <c r="B484">
        <v>0.73</v>
      </c>
      <c r="C484">
        <v>0</v>
      </c>
      <c r="E484" s="1">
        <f>AVERAGE(C484:C485)</f>
        <v>0</v>
      </c>
      <c r="F484" s="7">
        <f t="shared" si="20"/>
        <v>0</v>
      </c>
      <c r="G484" s="2">
        <f>AVERAGE(F484:F485)</f>
        <v>0</v>
      </c>
      <c r="H484" s="2">
        <f>STDEV(B484:B485)/AVERAGE(B484:B485)*100</f>
        <v>1.8167719868214218</v>
      </c>
      <c r="I484" t="str">
        <f>IF(OR(H484&gt;15,(AND(H484&gt;10,E484&gt;0.25))),"RERUN","")</f>
        <v/>
      </c>
      <c r="J484" t="str">
        <f>IF(E484&gt;2, "DILUTE","")</f>
        <v/>
      </c>
      <c r="K484" t="str">
        <f t="shared" si="21"/>
        <v>BDL</v>
      </c>
      <c r="M484" t="s">
        <v>68</v>
      </c>
      <c r="N484" s="31" t="s">
        <v>151</v>
      </c>
      <c r="O484" s="32" t="s">
        <v>90</v>
      </c>
      <c r="P484">
        <v>563</v>
      </c>
    </row>
    <row r="485" spans="1:18" x14ac:dyDescent="0.25">
      <c r="A485">
        <v>241</v>
      </c>
      <c r="B485">
        <v>0.749</v>
      </c>
      <c r="C485">
        <v>0</v>
      </c>
      <c r="F485" s="7">
        <f t="shared" si="20"/>
        <v>0</v>
      </c>
      <c r="K485" t="str">
        <f t="shared" si="21"/>
        <v>BDL</v>
      </c>
      <c r="M485" t="s">
        <v>68</v>
      </c>
      <c r="N485" s="31" t="s">
        <v>151</v>
      </c>
      <c r="O485" s="32" t="s">
        <v>90</v>
      </c>
      <c r="P485">
        <v>564</v>
      </c>
    </row>
    <row r="486" spans="1:18" x14ac:dyDescent="0.25">
      <c r="A486">
        <v>242</v>
      </c>
      <c r="B486">
        <v>0.73599999999999999</v>
      </c>
      <c r="C486">
        <v>0</v>
      </c>
      <c r="E486" s="1">
        <f>AVERAGE(C486:C487)</f>
        <v>1.5E-3</v>
      </c>
      <c r="F486" s="7">
        <f t="shared" si="20"/>
        <v>0</v>
      </c>
      <c r="G486" s="2">
        <f>AVERAGE(F486:F487)</f>
        <v>0</v>
      </c>
      <c r="H486" s="2">
        <f>STDEV(B486:B487)/AVERAGE(B486:B487)*100</f>
        <v>2.3440003796239171</v>
      </c>
      <c r="I486" t="str">
        <f>IF(OR(H486&gt;15,(AND(H486&gt;10,E486&gt;0.25))),"RERUN","")</f>
        <v/>
      </c>
      <c r="J486" t="str">
        <f>IF(E486&gt;2, "DILUTE","")</f>
        <v/>
      </c>
      <c r="K486" t="str">
        <f t="shared" si="21"/>
        <v>BDL</v>
      </c>
      <c r="M486" t="s">
        <v>68</v>
      </c>
      <c r="N486" s="31" t="s">
        <v>151</v>
      </c>
      <c r="O486" s="32" t="s">
        <v>90</v>
      </c>
      <c r="P486">
        <v>565</v>
      </c>
    </row>
    <row r="487" spans="1:18" x14ac:dyDescent="0.25">
      <c r="A487">
        <v>242</v>
      </c>
      <c r="B487">
        <v>0.71199999999999997</v>
      </c>
      <c r="C487">
        <v>3.0000000000000001E-3</v>
      </c>
      <c r="F487" s="7">
        <f t="shared" si="20"/>
        <v>0</v>
      </c>
      <c r="K487" t="str">
        <f t="shared" si="21"/>
        <v>BDL</v>
      </c>
      <c r="M487" t="s">
        <v>68</v>
      </c>
      <c r="N487" s="31" t="s">
        <v>151</v>
      </c>
      <c r="O487" s="32" t="s">
        <v>90</v>
      </c>
      <c r="P487">
        <v>566</v>
      </c>
    </row>
    <row r="488" spans="1:18" x14ac:dyDescent="0.25">
      <c r="A488">
        <v>243</v>
      </c>
      <c r="B488">
        <v>0.67500000000000004</v>
      </c>
      <c r="C488">
        <v>1.9E-2</v>
      </c>
      <c r="E488" s="1">
        <f>AVERAGE(C488:C489)</f>
        <v>9.4999999999999998E-3</v>
      </c>
      <c r="F488" s="7">
        <f t="shared" si="20"/>
        <v>0</v>
      </c>
      <c r="G488" s="2">
        <f>AVERAGE(F488:F489)</f>
        <v>0</v>
      </c>
      <c r="H488" s="2">
        <f>STDEV(B488:B489)/AVERAGE(B488:B489)*100</f>
        <v>7.0660916909563456</v>
      </c>
      <c r="I488" t="str">
        <f>IF(OR(H488&gt;15,(AND(H488&gt;10,E488&gt;0.25))),"RERUN","")</f>
        <v/>
      </c>
      <c r="J488" t="str">
        <f>IF(E488&gt;2, "DILUTE","")</f>
        <v/>
      </c>
      <c r="K488" t="str">
        <f t="shared" si="21"/>
        <v>BDL</v>
      </c>
      <c r="M488" t="s">
        <v>68</v>
      </c>
      <c r="N488" s="31" t="s">
        <v>151</v>
      </c>
      <c r="O488" s="32" t="s">
        <v>90</v>
      </c>
      <c r="P488">
        <v>567</v>
      </c>
    </row>
    <row r="489" spans="1:18" x14ac:dyDescent="0.25">
      <c r="A489">
        <v>243</v>
      </c>
      <c r="B489">
        <v>0.746</v>
      </c>
      <c r="C489">
        <v>0</v>
      </c>
      <c r="F489" s="7">
        <f t="shared" si="20"/>
        <v>0</v>
      </c>
      <c r="K489" t="str">
        <f t="shared" si="21"/>
        <v>BDL</v>
      </c>
      <c r="M489" t="s">
        <v>68</v>
      </c>
      <c r="N489" s="31" t="s">
        <v>151</v>
      </c>
      <c r="O489" s="32" t="s">
        <v>90</v>
      </c>
      <c r="P489">
        <v>568</v>
      </c>
    </row>
    <row r="490" spans="1:18" x14ac:dyDescent="0.25">
      <c r="A490">
        <v>244</v>
      </c>
      <c r="B490">
        <v>0.74099999999999999</v>
      </c>
      <c r="C490">
        <v>0</v>
      </c>
      <c r="E490" s="1">
        <f>AVERAGE(C490:C491)</f>
        <v>0</v>
      </c>
      <c r="F490" s="7">
        <f t="shared" si="20"/>
        <v>0</v>
      </c>
      <c r="G490" s="2">
        <f>AVERAGE(F490:F491)</f>
        <v>0</v>
      </c>
      <c r="H490" s="2">
        <f>STDEV(B490:B491)/AVERAGE(B490:B491)*100</f>
        <v>1.6410669324465967</v>
      </c>
      <c r="I490" t="str">
        <f>IF(OR(H490&gt;15,(AND(H490&gt;10,E490&gt;0.25))),"RERUN","")</f>
        <v/>
      </c>
      <c r="J490" t="str">
        <f>IF(E490&gt;2, "DILUTE","")</f>
        <v/>
      </c>
      <c r="K490" t="str">
        <f t="shared" si="21"/>
        <v>BDL</v>
      </c>
      <c r="M490" t="s">
        <v>68</v>
      </c>
      <c r="N490" s="31" t="s">
        <v>151</v>
      </c>
      <c r="O490" s="32" t="s">
        <v>90</v>
      </c>
      <c r="P490">
        <v>569</v>
      </c>
    </row>
    <row r="491" spans="1:18" x14ac:dyDescent="0.25">
      <c r="A491">
        <v>244</v>
      </c>
      <c r="B491">
        <v>0.72399999999999998</v>
      </c>
      <c r="C491">
        <v>0</v>
      </c>
      <c r="F491" s="7">
        <f t="shared" si="20"/>
        <v>0</v>
      </c>
      <c r="K491" t="str">
        <f t="shared" si="21"/>
        <v>BDL</v>
      </c>
      <c r="M491" t="s">
        <v>68</v>
      </c>
      <c r="N491" s="31" t="s">
        <v>151</v>
      </c>
      <c r="O491" s="32" t="s">
        <v>90</v>
      </c>
      <c r="P491">
        <v>570</v>
      </c>
    </row>
    <row r="492" spans="1:18" x14ac:dyDescent="0.25">
      <c r="A492">
        <v>245</v>
      </c>
      <c r="B492">
        <v>0.74199999999999999</v>
      </c>
      <c r="C492">
        <v>0</v>
      </c>
      <c r="E492" s="1">
        <f>AVERAGE(C492:C493)</f>
        <v>0</v>
      </c>
      <c r="F492" s="7">
        <f t="shared" si="20"/>
        <v>0</v>
      </c>
      <c r="G492" s="2">
        <f>AVERAGE(F492:F493)</f>
        <v>0</v>
      </c>
      <c r="H492" s="2">
        <f>STDEV(B492:B493)/AVERAGE(B492:B493)*100</f>
        <v>1.6388296223819112</v>
      </c>
      <c r="I492" t="str">
        <f>IF(OR(H492&gt;15,(AND(H492&gt;10,E492&gt;0.25))),"RERUN","")</f>
        <v/>
      </c>
      <c r="J492" t="str">
        <f>IF(E492&gt;2, "DILUTE","")</f>
        <v/>
      </c>
      <c r="K492" t="str">
        <f t="shared" si="21"/>
        <v>BDL</v>
      </c>
      <c r="M492" t="s">
        <v>68</v>
      </c>
      <c r="N492" s="31" t="s">
        <v>151</v>
      </c>
      <c r="O492" s="32" t="s">
        <v>90</v>
      </c>
      <c r="P492">
        <v>571</v>
      </c>
    </row>
    <row r="493" spans="1:18" x14ac:dyDescent="0.25">
      <c r="A493">
        <v>245</v>
      </c>
      <c r="B493">
        <v>0.72499999999999998</v>
      </c>
      <c r="C493">
        <v>0</v>
      </c>
      <c r="F493" s="7">
        <f t="shared" si="20"/>
        <v>0</v>
      </c>
      <c r="K493" t="str">
        <f t="shared" si="21"/>
        <v>BDL</v>
      </c>
      <c r="M493" t="s">
        <v>68</v>
      </c>
      <c r="N493" s="31" t="s">
        <v>151</v>
      </c>
      <c r="O493" s="32" t="s">
        <v>90</v>
      </c>
      <c r="P493">
        <v>572</v>
      </c>
    </row>
    <row r="494" spans="1:18" x14ac:dyDescent="0.25">
      <c r="A494">
        <v>246</v>
      </c>
      <c r="B494">
        <v>0.71599999999999997</v>
      </c>
      <c r="C494">
        <v>0</v>
      </c>
      <c r="E494" s="1">
        <f>AVERAGE(C494:C495)</f>
        <v>2E-3</v>
      </c>
      <c r="F494" s="7">
        <f t="shared" si="20"/>
        <v>0</v>
      </c>
      <c r="G494" s="2">
        <f>AVERAGE(F494:F495)</f>
        <v>0</v>
      </c>
      <c r="H494" s="2">
        <f>STDEV(B494:B495)/AVERAGE(B494:B495)*100</f>
        <v>0.59504076958194807</v>
      </c>
      <c r="I494" t="str">
        <f>IF(OR(H494&gt;15,(AND(H494&gt;10,E494&gt;0.25))),"RERUN","")</f>
        <v/>
      </c>
      <c r="J494" t="str">
        <f>IF(E494&gt;2, "DILUTE","")</f>
        <v/>
      </c>
      <c r="K494" t="str">
        <f t="shared" si="21"/>
        <v>BDL</v>
      </c>
      <c r="M494" t="s">
        <v>68</v>
      </c>
      <c r="N494" s="31" t="s">
        <v>151</v>
      </c>
      <c r="O494" s="32" t="s">
        <v>90</v>
      </c>
      <c r="P494">
        <v>573</v>
      </c>
    </row>
    <row r="495" spans="1:18" x14ac:dyDescent="0.25">
      <c r="A495">
        <v>246</v>
      </c>
      <c r="B495">
        <v>0.71</v>
      </c>
      <c r="C495">
        <v>4.0000000000000001E-3</v>
      </c>
      <c r="F495" s="7">
        <f t="shared" si="20"/>
        <v>0</v>
      </c>
      <c r="K495" t="str">
        <f t="shared" si="21"/>
        <v>BDL</v>
      </c>
      <c r="M495" t="s">
        <v>68</v>
      </c>
      <c r="N495" s="31" t="s">
        <v>151</v>
      </c>
      <c r="O495" s="32" t="s">
        <v>90</v>
      </c>
      <c r="P495">
        <v>574</v>
      </c>
    </row>
    <row r="496" spans="1:18" x14ac:dyDescent="0.25">
      <c r="A496">
        <v>247</v>
      </c>
      <c r="B496">
        <v>0.72399999999999998</v>
      </c>
      <c r="C496">
        <v>0</v>
      </c>
      <c r="E496" s="1">
        <f>AVERAGE(C496:C497)</f>
        <v>7.0000000000000001E-3</v>
      </c>
      <c r="F496" s="7">
        <f t="shared" si="20"/>
        <v>0</v>
      </c>
      <c r="G496" s="2">
        <f>AVERAGE(F496:F497)</f>
        <v>0</v>
      </c>
      <c r="H496" s="2">
        <f>STDEV(B496:B497)/AVERAGE(B496:B497)*100</f>
        <v>3.7084267758897527</v>
      </c>
      <c r="I496" t="str">
        <f>IF(OR(H496&gt;15,(AND(H496&gt;10,E496&gt;0.25))),"RERUN","")</f>
        <v/>
      </c>
      <c r="J496" t="str">
        <f>IF(E496&gt;2, "DILUTE","")</f>
        <v/>
      </c>
      <c r="K496" t="str">
        <f t="shared" si="21"/>
        <v>BDL</v>
      </c>
      <c r="M496" t="s">
        <v>68</v>
      </c>
      <c r="N496" s="31" t="s">
        <v>151</v>
      </c>
      <c r="O496" s="32" t="s">
        <v>90</v>
      </c>
      <c r="P496">
        <v>575</v>
      </c>
    </row>
    <row r="497" spans="1:18" x14ac:dyDescent="0.25">
      <c r="A497">
        <v>247</v>
      </c>
      <c r="B497">
        <v>0.68700000000000006</v>
      </c>
      <c r="C497">
        <v>1.4E-2</v>
      </c>
      <c r="F497" s="7">
        <f t="shared" si="20"/>
        <v>0</v>
      </c>
      <c r="K497" t="str">
        <f t="shared" si="21"/>
        <v>BDL</v>
      </c>
      <c r="M497" t="s">
        <v>68</v>
      </c>
      <c r="N497" s="31" t="s">
        <v>151</v>
      </c>
      <c r="O497" s="32" t="s">
        <v>90</v>
      </c>
      <c r="P497">
        <v>576</v>
      </c>
    </row>
    <row r="498" spans="1:18" x14ac:dyDescent="0.25">
      <c r="A498">
        <v>248</v>
      </c>
      <c r="B498">
        <v>0.74299999999999999</v>
      </c>
      <c r="C498">
        <v>0</v>
      </c>
      <c r="E498" s="1">
        <f>AVERAGE(C498:C499)</f>
        <v>1E-3</v>
      </c>
      <c r="F498" s="7">
        <f t="shared" si="20"/>
        <v>0</v>
      </c>
      <c r="G498" s="2">
        <f>AVERAGE(F498:F499)</f>
        <v>0</v>
      </c>
      <c r="H498" s="2">
        <f>STDEV(B498:B499)/AVERAGE(B498:B499)*100</f>
        <v>2.9139015708236875</v>
      </c>
      <c r="I498" t="str">
        <f>IF(OR(H498&gt;15,(AND(H498&gt;10,E498&gt;0.25))),"RERUN","")</f>
        <v/>
      </c>
      <c r="J498" t="str">
        <f>IF(E498&gt;2, "DILUTE","")</f>
        <v/>
      </c>
      <c r="K498" t="str">
        <f t="shared" si="21"/>
        <v>BDL</v>
      </c>
      <c r="M498" t="s">
        <v>68</v>
      </c>
      <c r="N498" s="31" t="s">
        <v>151</v>
      </c>
      <c r="O498" s="32" t="s">
        <v>90</v>
      </c>
      <c r="P498">
        <v>577</v>
      </c>
    </row>
    <row r="499" spans="1:18" x14ac:dyDescent="0.25">
      <c r="A499">
        <v>248</v>
      </c>
      <c r="B499">
        <v>0.71299999999999997</v>
      </c>
      <c r="C499">
        <v>2E-3</v>
      </c>
      <c r="F499" s="7">
        <f t="shared" ref="F499:F562" si="22">C499*D499</f>
        <v>0</v>
      </c>
      <c r="K499" t="str">
        <f t="shared" ref="K499:K562" si="23">IF(C499&lt;0.04,"BDL","")</f>
        <v>BDL</v>
      </c>
      <c r="M499" t="s">
        <v>68</v>
      </c>
      <c r="N499" s="31" t="s">
        <v>151</v>
      </c>
      <c r="O499" s="32" t="s">
        <v>90</v>
      </c>
      <c r="P499">
        <v>578</v>
      </c>
    </row>
    <row r="500" spans="1:18" x14ac:dyDescent="0.25">
      <c r="A500">
        <v>249</v>
      </c>
      <c r="B500">
        <v>0.54300000000000004</v>
      </c>
      <c r="C500">
        <v>8.1000000000000003E-2</v>
      </c>
      <c r="E500" s="1">
        <f>AVERAGE(C500:C501)</f>
        <v>8.2500000000000004E-2</v>
      </c>
      <c r="F500" s="7">
        <f t="shared" si="22"/>
        <v>0</v>
      </c>
      <c r="G500" s="2">
        <f>AVERAGE(F500:F501)</f>
        <v>0</v>
      </c>
      <c r="H500" s="2">
        <f>STDEV(B500:B501)/AVERAGE(B500:B501)*100</f>
        <v>0.78567420131838683</v>
      </c>
      <c r="I500" t="str">
        <f>IF(OR(H500&gt;15,(AND(H500&gt;10,E500&gt;0.25))),"RERUN","")</f>
        <v/>
      </c>
      <c r="J500" t="str">
        <f>IF(E500&gt;2, "DILUTE","")</f>
        <v/>
      </c>
      <c r="K500" t="str">
        <f t="shared" si="23"/>
        <v/>
      </c>
      <c r="M500" t="s">
        <v>68</v>
      </c>
      <c r="N500" s="31" t="s">
        <v>151</v>
      </c>
      <c r="O500" s="32" t="s">
        <v>90</v>
      </c>
      <c r="P500">
        <v>579</v>
      </c>
    </row>
    <row r="501" spans="1:18" x14ac:dyDescent="0.25">
      <c r="A501">
        <v>249</v>
      </c>
      <c r="B501">
        <v>0.53700000000000003</v>
      </c>
      <c r="C501">
        <v>8.4000000000000005E-2</v>
      </c>
      <c r="F501" s="7">
        <f t="shared" si="22"/>
        <v>0</v>
      </c>
      <c r="K501" t="str">
        <f t="shared" si="23"/>
        <v/>
      </c>
      <c r="M501" t="s">
        <v>68</v>
      </c>
      <c r="N501" s="31" t="s">
        <v>151</v>
      </c>
      <c r="O501" s="32" t="s">
        <v>90</v>
      </c>
      <c r="P501">
        <v>580</v>
      </c>
    </row>
    <row r="502" spans="1:18" x14ac:dyDescent="0.25">
      <c r="A502">
        <v>250</v>
      </c>
      <c r="B502">
        <v>0.51700000000000002</v>
      </c>
      <c r="C502">
        <v>9.6000000000000002E-2</v>
      </c>
      <c r="E502" s="1">
        <f>AVERAGE(C502:C503)</f>
        <v>0.10250000000000001</v>
      </c>
      <c r="F502" s="7">
        <f t="shared" si="22"/>
        <v>0</v>
      </c>
      <c r="G502" s="2">
        <f>AVERAGE(F502:F503)</f>
        <v>0</v>
      </c>
      <c r="H502" s="2">
        <f>STDEV(B502:B503)/AVERAGE(B502:B503)*100</f>
        <v>3.074377309506731</v>
      </c>
      <c r="I502" t="str">
        <f>IF(OR(H502&gt;15,(AND(H502&gt;10,E502&gt;0.25))),"RERUN","")</f>
        <v/>
      </c>
      <c r="J502" t="str">
        <f>IF(E502&gt;2, "DILUTE","")</f>
        <v/>
      </c>
      <c r="K502" t="str">
        <f t="shared" si="23"/>
        <v/>
      </c>
      <c r="M502" t="s">
        <v>68</v>
      </c>
      <c r="N502" s="31" t="s">
        <v>151</v>
      </c>
      <c r="O502" s="32" t="s">
        <v>90</v>
      </c>
      <c r="P502">
        <v>581</v>
      </c>
    </row>
    <row r="503" spans="1:18" x14ac:dyDescent="0.25">
      <c r="A503">
        <v>250</v>
      </c>
      <c r="B503">
        <v>0.495</v>
      </c>
      <c r="C503">
        <v>0.109</v>
      </c>
      <c r="F503" s="7">
        <f t="shared" si="22"/>
        <v>0</v>
      </c>
      <c r="K503" t="str">
        <f t="shared" si="23"/>
        <v/>
      </c>
      <c r="M503" t="s">
        <v>68</v>
      </c>
      <c r="N503" s="31" t="s">
        <v>151</v>
      </c>
      <c r="O503" s="32" t="s">
        <v>90</v>
      </c>
      <c r="P503">
        <v>582</v>
      </c>
    </row>
    <row r="504" spans="1:18" x14ac:dyDescent="0.25">
      <c r="A504">
        <v>251</v>
      </c>
      <c r="B504">
        <v>0.74099999999999999</v>
      </c>
      <c r="C504">
        <v>0</v>
      </c>
      <c r="E504" s="1">
        <f>AVERAGE(C504:C505)</f>
        <v>0</v>
      </c>
      <c r="F504" s="7">
        <f t="shared" si="22"/>
        <v>0</v>
      </c>
      <c r="G504" s="2">
        <f>AVERAGE(F504:F505)</f>
        <v>0</v>
      </c>
      <c r="H504" s="2">
        <f>STDEV(B504:B505)/AVERAGE(B504:B505)*100</f>
        <v>2.2293976651529279</v>
      </c>
      <c r="I504" t="str">
        <f>IF(OR(H504&gt;15,(AND(H504&gt;10,E504&gt;0.25))),"RERUN","")</f>
        <v/>
      </c>
      <c r="J504" t="str">
        <f>IF(E504&gt;2, "DILUTE","")</f>
        <v/>
      </c>
      <c r="K504" t="str">
        <f t="shared" si="23"/>
        <v>BDL</v>
      </c>
      <c r="M504" t="s">
        <v>68</v>
      </c>
      <c r="N504" s="31" t="s">
        <v>151</v>
      </c>
      <c r="O504" s="32" t="s">
        <v>90</v>
      </c>
      <c r="P504">
        <v>583</v>
      </c>
    </row>
    <row r="505" spans="1:18" x14ac:dyDescent="0.25">
      <c r="A505">
        <v>251</v>
      </c>
      <c r="B505">
        <v>0.71799999999999997</v>
      </c>
      <c r="C505">
        <v>0</v>
      </c>
      <c r="F505" s="7">
        <f t="shared" si="22"/>
        <v>0</v>
      </c>
      <c r="K505" t="str">
        <f t="shared" si="23"/>
        <v>BDL</v>
      </c>
      <c r="M505" t="s">
        <v>68</v>
      </c>
      <c r="N505" s="31" t="s">
        <v>151</v>
      </c>
      <c r="O505" s="32" t="s">
        <v>90</v>
      </c>
      <c r="P505">
        <v>584</v>
      </c>
    </row>
    <row r="506" spans="1:18" x14ac:dyDescent="0.25">
      <c r="A506">
        <v>252</v>
      </c>
      <c r="B506">
        <v>0.71599999999999997</v>
      </c>
      <c r="C506">
        <v>0</v>
      </c>
      <c r="E506" s="1">
        <f>AVERAGE(C506:C507)</f>
        <v>0</v>
      </c>
      <c r="F506" s="7">
        <f t="shared" si="22"/>
        <v>0</v>
      </c>
      <c r="G506" s="2">
        <f>AVERAGE(F506:F507)</f>
        <v>0</v>
      </c>
      <c r="H506" s="2">
        <f>STDEV(B506:B507)/AVERAGE(B506:B507)*100</f>
        <v>1.1752467277338752</v>
      </c>
      <c r="I506" t="str">
        <f>IF(OR(H506&gt;15,(AND(H506&gt;10,E506&gt;0.25))),"RERUN","")</f>
        <v/>
      </c>
      <c r="J506" t="str">
        <f>IF(E506&gt;2, "DILUTE","")</f>
        <v/>
      </c>
      <c r="K506" t="str">
        <f t="shared" si="23"/>
        <v>BDL</v>
      </c>
      <c r="M506" t="s">
        <v>68</v>
      </c>
      <c r="N506" s="31" t="s">
        <v>151</v>
      </c>
      <c r="O506" s="32" t="s">
        <v>90</v>
      </c>
      <c r="P506">
        <v>585</v>
      </c>
    </row>
    <row r="507" spans="1:18" x14ac:dyDescent="0.25">
      <c r="A507">
        <v>252</v>
      </c>
      <c r="B507">
        <v>0.72799999999999998</v>
      </c>
      <c r="C507">
        <v>0</v>
      </c>
      <c r="F507" s="7">
        <f t="shared" si="22"/>
        <v>0</v>
      </c>
      <c r="K507" t="str">
        <f t="shared" si="23"/>
        <v>BDL</v>
      </c>
      <c r="M507" t="s">
        <v>68</v>
      </c>
      <c r="N507" s="31" t="s">
        <v>151</v>
      </c>
      <c r="O507" s="32" t="s">
        <v>90</v>
      </c>
      <c r="P507">
        <v>586</v>
      </c>
    </row>
    <row r="508" spans="1:18" x14ac:dyDescent="0.25">
      <c r="A508" s="56">
        <v>253</v>
      </c>
      <c r="B508" s="56">
        <v>7.8E-2</v>
      </c>
      <c r="C508" s="56" t="s">
        <v>58</v>
      </c>
      <c r="D508" s="57"/>
      <c r="E508" s="58" t="e">
        <f>AVERAGE(C508:C509)</f>
        <v>#DIV/0!</v>
      </c>
      <c r="F508" s="59" t="e">
        <f t="shared" si="22"/>
        <v>#VALUE!</v>
      </c>
      <c r="G508" s="60" t="e">
        <f>AVERAGE(F508:F509)</f>
        <v>#VALUE!</v>
      </c>
      <c r="H508" s="60">
        <f>STDEV(B508:B509)/AVERAGE(B508:B509)*100</f>
        <v>1.8366409900949301</v>
      </c>
      <c r="I508" s="56" t="e">
        <f>IF(OR(H508&gt;15,(AND(H508&gt;10,E508&gt;0.25))),"RERUN","")</f>
        <v>#DIV/0!</v>
      </c>
      <c r="J508" s="56" t="s">
        <v>89</v>
      </c>
      <c r="K508" s="56" t="str">
        <f t="shared" si="23"/>
        <v/>
      </c>
      <c r="L508" s="56"/>
      <c r="M508" t="s">
        <v>68</v>
      </c>
      <c r="N508" s="31" t="s">
        <v>151</v>
      </c>
      <c r="O508" s="32" t="s">
        <v>90</v>
      </c>
      <c r="P508" s="56">
        <v>587</v>
      </c>
      <c r="Q508" s="34" t="s">
        <v>147</v>
      </c>
      <c r="R508" s="34"/>
    </row>
    <row r="509" spans="1:18" x14ac:dyDescent="0.25">
      <c r="A509" s="56">
        <v>253</v>
      </c>
      <c r="B509" s="56">
        <v>7.5999999999999998E-2</v>
      </c>
      <c r="C509" s="56" t="s">
        <v>58</v>
      </c>
      <c r="D509" s="57"/>
      <c r="E509" s="58"/>
      <c r="F509" s="59" t="e">
        <f t="shared" si="22"/>
        <v>#VALUE!</v>
      </c>
      <c r="G509" s="60"/>
      <c r="H509" s="56"/>
      <c r="I509" s="56"/>
      <c r="J509" s="56"/>
      <c r="K509" s="56" t="str">
        <f t="shared" si="23"/>
        <v/>
      </c>
      <c r="L509" s="56"/>
      <c r="M509" t="s">
        <v>68</v>
      </c>
      <c r="N509" s="31" t="s">
        <v>151</v>
      </c>
      <c r="O509" s="32" t="s">
        <v>90</v>
      </c>
      <c r="P509" s="56">
        <v>588</v>
      </c>
    </row>
    <row r="510" spans="1:18" x14ac:dyDescent="0.25">
      <c r="A510">
        <v>254</v>
      </c>
      <c r="B510">
        <v>0.61099999999999999</v>
      </c>
      <c r="C510">
        <v>4.7E-2</v>
      </c>
      <c r="E510" s="1">
        <f>AVERAGE(C510:C511)</f>
        <v>4.0500000000000001E-2</v>
      </c>
      <c r="F510" s="7">
        <f t="shared" si="22"/>
        <v>0</v>
      </c>
      <c r="G510" s="2">
        <f>AVERAGE(F510:F511)</f>
        <v>0</v>
      </c>
      <c r="H510" s="2">
        <f>STDEV(B510:B511)/AVERAGE(B510:B511)*100</f>
        <v>3.2783527824796002</v>
      </c>
      <c r="I510" t="str">
        <f>IF(OR(H510&gt;15,(AND(H510&gt;10,E510&gt;0.25))),"RERUN","")</f>
        <v/>
      </c>
      <c r="J510" t="str">
        <f>IF(E510&gt;2, "DILUTE","")</f>
        <v/>
      </c>
      <c r="K510" t="str">
        <f t="shared" si="23"/>
        <v/>
      </c>
      <c r="M510" t="s">
        <v>68</v>
      </c>
      <c r="N510" s="31" t="s">
        <v>151</v>
      </c>
      <c r="O510" s="32" t="s">
        <v>90</v>
      </c>
      <c r="P510">
        <v>589</v>
      </c>
    </row>
    <row r="511" spans="1:18" x14ac:dyDescent="0.25">
      <c r="A511">
        <v>254</v>
      </c>
      <c r="B511">
        <v>0.64</v>
      </c>
      <c r="C511">
        <v>3.4000000000000002E-2</v>
      </c>
      <c r="F511" s="7">
        <f t="shared" si="22"/>
        <v>0</v>
      </c>
      <c r="K511" t="str">
        <f t="shared" si="23"/>
        <v>BDL</v>
      </c>
      <c r="M511" t="s">
        <v>68</v>
      </c>
      <c r="N511" s="31" t="s">
        <v>151</v>
      </c>
      <c r="O511" s="32" t="s">
        <v>90</v>
      </c>
      <c r="P511">
        <v>590</v>
      </c>
    </row>
    <row r="512" spans="1:18" x14ac:dyDescent="0.25">
      <c r="A512">
        <v>255</v>
      </c>
      <c r="B512">
        <v>0.41499999999999998</v>
      </c>
      <c r="C512">
        <v>0.16900000000000001</v>
      </c>
      <c r="E512" s="1">
        <f>AVERAGE(C512:C513)</f>
        <v>0.17549999999999999</v>
      </c>
      <c r="F512" s="7">
        <f t="shared" si="22"/>
        <v>0</v>
      </c>
      <c r="G512" s="2">
        <f>AVERAGE(F512:F513)</f>
        <v>0</v>
      </c>
      <c r="H512" s="2">
        <f>STDEV(B512:B513)/AVERAGE(B512:B513)*100</f>
        <v>2.4263467981891265</v>
      </c>
      <c r="I512" t="str">
        <f>IF(OR(H512&gt;15,(AND(H512&gt;10,E512&gt;0.25))),"RERUN","")</f>
        <v/>
      </c>
      <c r="J512" t="str">
        <f>IF(E512&gt;2, "DILUTE","")</f>
        <v/>
      </c>
      <c r="K512" t="str">
        <f t="shared" si="23"/>
        <v/>
      </c>
      <c r="M512" t="s">
        <v>68</v>
      </c>
      <c r="N512" s="31" t="s">
        <v>151</v>
      </c>
      <c r="O512" s="32" t="s">
        <v>90</v>
      </c>
      <c r="P512">
        <v>591</v>
      </c>
    </row>
    <row r="513" spans="1:16" x14ac:dyDescent="0.25">
      <c r="A513">
        <v>255</v>
      </c>
      <c r="B513">
        <v>0.40100000000000002</v>
      </c>
      <c r="C513">
        <v>0.182</v>
      </c>
      <c r="F513" s="7">
        <f t="shared" si="22"/>
        <v>0</v>
      </c>
      <c r="K513" t="str">
        <f t="shared" si="23"/>
        <v/>
      </c>
      <c r="M513" t="s">
        <v>68</v>
      </c>
      <c r="N513" s="31" t="s">
        <v>151</v>
      </c>
      <c r="O513" s="32" t="s">
        <v>90</v>
      </c>
      <c r="P513">
        <v>592</v>
      </c>
    </row>
    <row r="514" spans="1:16" x14ac:dyDescent="0.25">
      <c r="A514">
        <v>256</v>
      </c>
      <c r="B514">
        <v>0.71899999999999997</v>
      </c>
      <c r="C514">
        <v>0</v>
      </c>
      <c r="E514" s="1">
        <f>AVERAGE(C514:C515)</f>
        <v>3.0499999999999999E-2</v>
      </c>
      <c r="F514" s="7">
        <f t="shared" si="22"/>
        <v>0</v>
      </c>
      <c r="G514" s="2">
        <f>AVERAGE(F514:F515)</f>
        <v>0</v>
      </c>
      <c r="H514" s="2">
        <f>STDEV(B514:B515)/AVERAGE(B514:B515)*100</f>
        <v>14.77212323216121</v>
      </c>
      <c r="I514" t="str">
        <f>IF(OR(H514&gt;15,(AND(H514&gt;10,E514&gt;0.25))),"RERUN","")</f>
        <v/>
      </c>
      <c r="J514" t="str">
        <f>IF(E514&gt;2, "DILUTE","")</f>
        <v/>
      </c>
      <c r="K514" t="str">
        <f t="shared" si="23"/>
        <v>BDL</v>
      </c>
      <c r="M514" t="s">
        <v>68</v>
      </c>
      <c r="N514" s="31" t="s">
        <v>151</v>
      </c>
      <c r="O514" s="32" t="s">
        <v>90</v>
      </c>
      <c r="P514">
        <v>593</v>
      </c>
    </row>
    <row r="515" spans="1:16" x14ac:dyDescent="0.25">
      <c r="A515">
        <v>256</v>
      </c>
      <c r="B515">
        <v>0.58299999999999996</v>
      </c>
      <c r="C515">
        <v>6.0999999999999999E-2</v>
      </c>
      <c r="F515" s="7">
        <f t="shared" si="22"/>
        <v>0</v>
      </c>
      <c r="K515" t="str">
        <f t="shared" si="23"/>
        <v/>
      </c>
      <c r="M515" t="s">
        <v>68</v>
      </c>
      <c r="N515" s="31" t="s">
        <v>151</v>
      </c>
      <c r="O515" s="32" t="s">
        <v>90</v>
      </c>
      <c r="P515">
        <v>594</v>
      </c>
    </row>
    <row r="516" spans="1:16" x14ac:dyDescent="0.25">
      <c r="A516">
        <v>257</v>
      </c>
      <c r="B516">
        <v>0.69399999999999995</v>
      </c>
      <c r="C516">
        <v>1.0999999999999999E-2</v>
      </c>
      <c r="E516" s="1">
        <f>AVERAGE(C516:C517)</f>
        <v>1.35E-2</v>
      </c>
      <c r="F516" s="7">
        <f t="shared" si="22"/>
        <v>0</v>
      </c>
      <c r="G516" s="2">
        <f>AVERAGE(F516:F517)</f>
        <v>0</v>
      </c>
      <c r="H516" s="2">
        <f>STDEV(B516:B517)/AVERAGE(B516:B517)*100</f>
        <v>1.2333257811393168</v>
      </c>
      <c r="I516" t="str">
        <f>IF(OR(H516&gt;15,(AND(H516&gt;10,E516&gt;0.25))),"RERUN","")</f>
        <v/>
      </c>
      <c r="J516" t="str">
        <f>IF(E516&gt;2, "DILUTE","")</f>
        <v/>
      </c>
      <c r="K516" t="str">
        <f t="shared" si="23"/>
        <v>BDL</v>
      </c>
      <c r="M516" t="s">
        <v>68</v>
      </c>
      <c r="N516" s="31" t="s">
        <v>151</v>
      </c>
      <c r="O516" s="32" t="s">
        <v>90</v>
      </c>
      <c r="P516">
        <v>595</v>
      </c>
    </row>
    <row r="517" spans="1:16" x14ac:dyDescent="0.25">
      <c r="A517">
        <v>257</v>
      </c>
      <c r="B517">
        <v>0.68200000000000005</v>
      </c>
      <c r="C517">
        <v>1.6E-2</v>
      </c>
      <c r="F517" s="7">
        <f t="shared" si="22"/>
        <v>0</v>
      </c>
      <c r="K517" t="str">
        <f t="shared" si="23"/>
        <v>BDL</v>
      </c>
      <c r="M517" t="s">
        <v>68</v>
      </c>
      <c r="N517" s="31" t="s">
        <v>151</v>
      </c>
      <c r="O517" s="32" t="s">
        <v>90</v>
      </c>
      <c r="P517">
        <v>596</v>
      </c>
    </row>
    <row r="518" spans="1:16" x14ac:dyDescent="0.25">
      <c r="A518">
        <v>258</v>
      </c>
      <c r="B518">
        <v>0.63200000000000001</v>
      </c>
      <c r="C518">
        <v>3.7999999999999999E-2</v>
      </c>
      <c r="E518" s="1">
        <f>AVERAGE(C518:C519)</f>
        <v>4.1499999999999995E-2</v>
      </c>
      <c r="F518" s="7">
        <f t="shared" si="22"/>
        <v>0</v>
      </c>
      <c r="G518" s="2">
        <f>AVERAGE(F518:F519)</f>
        <v>0</v>
      </c>
      <c r="H518" s="2">
        <f>STDEV(B518:B519)/AVERAGE(B518:B519)*100</f>
        <v>1.8130943107347388</v>
      </c>
      <c r="I518" t="str">
        <f>IF(OR(H518&gt;15,(AND(H518&gt;10,E518&gt;0.25))),"RERUN","")</f>
        <v/>
      </c>
      <c r="J518" t="str">
        <f>IF(E518&gt;2, "DILUTE","")</f>
        <v/>
      </c>
      <c r="K518" t="str">
        <f t="shared" si="23"/>
        <v>BDL</v>
      </c>
      <c r="M518" t="s">
        <v>68</v>
      </c>
      <c r="N518" s="31" t="s">
        <v>151</v>
      </c>
      <c r="O518" s="32" t="s">
        <v>90</v>
      </c>
      <c r="P518">
        <v>597</v>
      </c>
    </row>
    <row r="519" spans="1:16" x14ac:dyDescent="0.25">
      <c r="A519">
        <v>258</v>
      </c>
      <c r="B519">
        <v>0.61599999999999999</v>
      </c>
      <c r="C519">
        <v>4.4999999999999998E-2</v>
      </c>
      <c r="F519" s="7">
        <f t="shared" si="22"/>
        <v>0</v>
      </c>
      <c r="K519" t="str">
        <f t="shared" si="23"/>
        <v/>
      </c>
      <c r="M519" t="s">
        <v>68</v>
      </c>
      <c r="N519" s="31" t="s">
        <v>151</v>
      </c>
      <c r="O519" s="32" t="s">
        <v>90</v>
      </c>
      <c r="P519">
        <v>598</v>
      </c>
    </row>
    <row r="520" spans="1:16" x14ac:dyDescent="0.25">
      <c r="A520">
        <v>259</v>
      </c>
      <c r="B520">
        <v>0.56599999999999995</v>
      </c>
      <c r="C520">
        <v>6.9000000000000006E-2</v>
      </c>
      <c r="E520" s="1">
        <f>AVERAGE(C520:C521)</f>
        <v>5.7000000000000002E-2</v>
      </c>
      <c r="F520" s="7">
        <f t="shared" si="22"/>
        <v>0</v>
      </c>
      <c r="G520" s="2">
        <f>AVERAGE(F520:F521)</f>
        <v>0</v>
      </c>
      <c r="H520" s="2">
        <f>STDEV(B520:B521)/AVERAGE(B520:B521)*100</f>
        <v>5.9822908729826416</v>
      </c>
      <c r="I520" t="str">
        <f>IF(OR(H520&gt;15,(AND(H520&gt;10,E520&gt;0.25))),"RERUN","")</f>
        <v/>
      </c>
      <c r="J520" t="str">
        <f>IF(E520&gt;2, "DILUTE","")</f>
        <v/>
      </c>
      <c r="K520" t="str">
        <f t="shared" si="23"/>
        <v/>
      </c>
      <c r="M520" t="s">
        <v>68</v>
      </c>
      <c r="N520" s="31" t="s">
        <v>151</v>
      </c>
      <c r="O520" s="32" t="s">
        <v>90</v>
      </c>
      <c r="P520">
        <v>599</v>
      </c>
    </row>
    <row r="521" spans="1:16" x14ac:dyDescent="0.25">
      <c r="A521">
        <v>259</v>
      </c>
      <c r="B521">
        <v>0.61599999999999999</v>
      </c>
      <c r="C521">
        <v>4.4999999999999998E-2</v>
      </c>
      <c r="F521" s="7">
        <f t="shared" si="22"/>
        <v>0</v>
      </c>
      <c r="K521" t="str">
        <f t="shared" si="23"/>
        <v/>
      </c>
      <c r="M521" t="s">
        <v>68</v>
      </c>
      <c r="N521" s="31" t="s">
        <v>151</v>
      </c>
      <c r="O521" s="32" t="s">
        <v>90</v>
      </c>
      <c r="P521">
        <v>600</v>
      </c>
    </row>
    <row r="522" spans="1:16" x14ac:dyDescent="0.25">
      <c r="A522">
        <v>260</v>
      </c>
      <c r="B522">
        <v>0.42099999999999999</v>
      </c>
      <c r="C522">
        <v>0.16400000000000001</v>
      </c>
      <c r="E522" s="1">
        <f>AVERAGE(C522:C523)</f>
        <v>0.17099999999999999</v>
      </c>
      <c r="F522" s="7">
        <f t="shared" si="22"/>
        <v>0</v>
      </c>
      <c r="G522" s="2">
        <f>AVERAGE(F522:F523)</f>
        <v>0</v>
      </c>
      <c r="H522" s="2">
        <f>STDEV(B522:B523)/AVERAGE(B522:B523)*100</f>
        <v>2.5650790127686056</v>
      </c>
      <c r="I522" t="str">
        <f>IF(OR(H522&gt;15,(AND(H522&gt;10,E522&gt;0.25))),"RERUN","")</f>
        <v/>
      </c>
      <c r="J522" t="str">
        <f>IF(E522&gt;2, "DILUTE","")</f>
        <v/>
      </c>
      <c r="K522" t="str">
        <f t="shared" si="23"/>
        <v/>
      </c>
      <c r="M522" t="s">
        <v>68</v>
      </c>
      <c r="N522" s="31" t="s">
        <v>151</v>
      </c>
      <c r="O522" s="32" t="s">
        <v>90</v>
      </c>
      <c r="P522">
        <v>601</v>
      </c>
    </row>
    <row r="523" spans="1:16" x14ac:dyDescent="0.25">
      <c r="A523">
        <v>260</v>
      </c>
      <c r="B523">
        <v>0.40600000000000003</v>
      </c>
      <c r="C523">
        <v>0.17799999999999999</v>
      </c>
      <c r="F523" s="7">
        <f t="shared" si="22"/>
        <v>0</v>
      </c>
      <c r="K523" t="str">
        <f t="shared" si="23"/>
        <v/>
      </c>
      <c r="M523" t="s">
        <v>68</v>
      </c>
      <c r="N523" s="31" t="s">
        <v>151</v>
      </c>
      <c r="O523" s="32" t="s">
        <v>90</v>
      </c>
      <c r="P523">
        <v>602</v>
      </c>
    </row>
    <row r="524" spans="1:16" x14ac:dyDescent="0.25">
      <c r="A524">
        <v>261</v>
      </c>
      <c r="B524">
        <v>0.66900000000000004</v>
      </c>
      <c r="C524">
        <v>2.1999999999999999E-2</v>
      </c>
      <c r="E524" s="1">
        <f>AVERAGE(C524:C525)</f>
        <v>1.3999999999999999E-2</v>
      </c>
      <c r="F524" s="7">
        <f t="shared" si="22"/>
        <v>0</v>
      </c>
      <c r="G524" s="2">
        <f>AVERAGE(F524:F525)</f>
        <v>0</v>
      </c>
      <c r="H524" s="2">
        <f>STDEV(B524:B525)/AVERAGE(B524:B525)*100</f>
        <v>3.8055201314766842</v>
      </c>
      <c r="I524" t="str">
        <f>IF(OR(H524&gt;15,(AND(H524&gt;10,E524&gt;0.25))),"RERUN","")</f>
        <v/>
      </c>
      <c r="J524" t="str">
        <f>IF(E524&gt;2, "DILUTE","")</f>
        <v/>
      </c>
      <c r="K524" t="str">
        <f t="shared" si="23"/>
        <v>BDL</v>
      </c>
      <c r="M524" t="s">
        <v>68</v>
      </c>
      <c r="N524" s="31" t="s">
        <v>151</v>
      </c>
      <c r="O524" s="32" t="s">
        <v>90</v>
      </c>
      <c r="P524">
        <v>603</v>
      </c>
    </row>
    <row r="525" spans="1:16" x14ac:dyDescent="0.25">
      <c r="A525">
        <v>261</v>
      </c>
      <c r="B525">
        <v>0.70599999999999996</v>
      </c>
      <c r="C525">
        <v>6.0000000000000001E-3</v>
      </c>
      <c r="F525" s="7">
        <f t="shared" si="22"/>
        <v>0</v>
      </c>
      <c r="K525" t="str">
        <f t="shared" si="23"/>
        <v>BDL</v>
      </c>
      <c r="M525" t="s">
        <v>68</v>
      </c>
      <c r="N525" s="31" t="s">
        <v>151</v>
      </c>
      <c r="O525" s="32" t="s">
        <v>90</v>
      </c>
      <c r="P525">
        <v>604</v>
      </c>
    </row>
    <row r="526" spans="1:16" x14ac:dyDescent="0.25">
      <c r="A526">
        <v>262</v>
      </c>
      <c r="B526">
        <v>0.69799999999999995</v>
      </c>
      <c r="C526">
        <v>8.9999999999999993E-3</v>
      </c>
      <c r="E526" s="1">
        <f>AVERAGE(C526:C527)</f>
        <v>4.4999999999999997E-3</v>
      </c>
      <c r="F526" s="7">
        <f t="shared" si="22"/>
        <v>0</v>
      </c>
      <c r="G526" s="2">
        <f>AVERAGE(F526:F527)</f>
        <v>0</v>
      </c>
      <c r="H526" s="2">
        <f>STDEV(B526:B527)/AVERAGE(B526:B527)*100</f>
        <v>3.6514934967065296</v>
      </c>
      <c r="I526" t="str">
        <f>IF(OR(H526&gt;15,(AND(H526&gt;10,E526&gt;0.25))),"RERUN","")</f>
        <v/>
      </c>
      <c r="J526" t="str">
        <f>IF(E526&gt;2, "DILUTE","")</f>
        <v/>
      </c>
      <c r="K526" t="str">
        <f t="shared" si="23"/>
        <v>BDL</v>
      </c>
      <c r="M526" t="s">
        <v>68</v>
      </c>
      <c r="N526" s="31" t="s">
        <v>151</v>
      </c>
      <c r="O526" s="32" t="s">
        <v>90</v>
      </c>
      <c r="P526">
        <v>605</v>
      </c>
    </row>
    <row r="527" spans="1:16" x14ac:dyDescent="0.25">
      <c r="A527">
        <v>262</v>
      </c>
      <c r="B527">
        <v>0.73499999999999999</v>
      </c>
      <c r="C527">
        <v>0</v>
      </c>
      <c r="F527" s="7">
        <f t="shared" si="22"/>
        <v>0</v>
      </c>
      <c r="K527" t="str">
        <f t="shared" si="23"/>
        <v>BDL</v>
      </c>
      <c r="M527" t="s">
        <v>68</v>
      </c>
      <c r="N527" s="31" t="s">
        <v>151</v>
      </c>
      <c r="O527" s="32" t="s">
        <v>90</v>
      </c>
      <c r="P527">
        <v>606</v>
      </c>
    </row>
    <row r="528" spans="1:16" x14ac:dyDescent="0.25">
      <c r="A528">
        <v>263</v>
      </c>
      <c r="B528">
        <v>0.59799999999999998</v>
      </c>
      <c r="C528">
        <v>5.2999999999999999E-2</v>
      </c>
      <c r="E528" s="1">
        <f>AVERAGE(C528:C529)</f>
        <v>4.4999999999999998E-2</v>
      </c>
      <c r="F528" s="7">
        <f t="shared" si="22"/>
        <v>0</v>
      </c>
      <c r="G528" s="2">
        <f>AVERAGE(F528:F529)</f>
        <v>0</v>
      </c>
      <c r="H528" s="2">
        <f>STDEV(B528:B529)/AVERAGE(B528:B529)*100</f>
        <v>4.132442227713593</v>
      </c>
      <c r="I528" t="str">
        <f>IF(OR(H528&gt;15,(AND(H528&gt;10,E528&gt;0.25))),"RERUN","")</f>
        <v/>
      </c>
      <c r="J528" t="str">
        <f>IF(E528&gt;2, "DILUTE","")</f>
        <v/>
      </c>
      <c r="K528" t="str">
        <f t="shared" si="23"/>
        <v/>
      </c>
      <c r="M528" t="s">
        <v>68</v>
      </c>
      <c r="N528" s="31" t="s">
        <v>151</v>
      </c>
      <c r="O528" s="32" t="s">
        <v>90</v>
      </c>
      <c r="P528">
        <v>607</v>
      </c>
    </row>
    <row r="529" spans="1:17" x14ac:dyDescent="0.25">
      <c r="A529">
        <v>263</v>
      </c>
      <c r="B529">
        <v>0.63400000000000001</v>
      </c>
      <c r="C529">
        <v>3.6999999999999998E-2</v>
      </c>
      <c r="F529" s="7">
        <f t="shared" si="22"/>
        <v>0</v>
      </c>
      <c r="K529" t="str">
        <f t="shared" si="23"/>
        <v>BDL</v>
      </c>
      <c r="M529" t="s">
        <v>68</v>
      </c>
      <c r="N529" s="31" t="s">
        <v>151</v>
      </c>
      <c r="O529" s="32" t="s">
        <v>90</v>
      </c>
      <c r="P529">
        <v>608</v>
      </c>
    </row>
    <row r="530" spans="1:17" x14ac:dyDescent="0.25">
      <c r="A530">
        <v>268</v>
      </c>
      <c r="B530">
        <v>0.69799999999999995</v>
      </c>
      <c r="C530">
        <v>8.9999999999999993E-3</v>
      </c>
      <c r="E530" s="1">
        <f>AVERAGE(C530:C531)</f>
        <v>8.5000000000000006E-3</v>
      </c>
      <c r="F530" s="7">
        <f t="shared" si="22"/>
        <v>0</v>
      </c>
      <c r="G530" s="2">
        <f>AVERAGE(F530:F531)</f>
        <v>0</v>
      </c>
      <c r="H530" s="2">
        <f>STDEV(B530:B531)/AVERAGE(B530:B531)*100</f>
        <v>0.20231953682018547</v>
      </c>
      <c r="I530" t="str">
        <f>IF(OR(H530&gt;15,(AND(H530&gt;10,E530&gt;0.25))),"RERUN","")</f>
        <v/>
      </c>
      <c r="J530" t="str">
        <f>IF(E530&gt;2, "DILUTE","")</f>
        <v/>
      </c>
      <c r="K530" t="str">
        <f t="shared" si="23"/>
        <v>BDL</v>
      </c>
      <c r="M530" t="s">
        <v>68</v>
      </c>
      <c r="N530" s="31" t="s">
        <v>151</v>
      </c>
      <c r="O530" s="32" t="s">
        <v>90</v>
      </c>
      <c r="P530">
        <v>609</v>
      </c>
    </row>
    <row r="531" spans="1:17" x14ac:dyDescent="0.25">
      <c r="A531">
        <v>268</v>
      </c>
      <c r="B531">
        <v>0.7</v>
      </c>
      <c r="C531">
        <v>8.0000000000000002E-3</v>
      </c>
      <c r="F531" s="7">
        <f t="shared" si="22"/>
        <v>0</v>
      </c>
      <c r="K531" t="str">
        <f t="shared" si="23"/>
        <v>BDL</v>
      </c>
      <c r="M531" t="s">
        <v>68</v>
      </c>
      <c r="N531" s="31" t="s">
        <v>151</v>
      </c>
      <c r="O531" s="32" t="s">
        <v>90</v>
      </c>
      <c r="P531">
        <v>610</v>
      </c>
    </row>
    <row r="532" spans="1:17" x14ac:dyDescent="0.25">
      <c r="A532">
        <v>269</v>
      </c>
      <c r="B532">
        <v>0.72</v>
      </c>
      <c r="C532">
        <v>0</v>
      </c>
      <c r="E532" s="1">
        <f>AVERAGE(C532:C533)</f>
        <v>4.0000000000000001E-3</v>
      </c>
      <c r="F532" s="7">
        <f t="shared" si="22"/>
        <v>0</v>
      </c>
      <c r="G532" s="2">
        <f>AVERAGE(F532:F533)</f>
        <v>0</v>
      </c>
      <c r="H532" s="2">
        <f>STDEV(B532:B533)/AVERAGE(B532:B533)*100</f>
        <v>1.8909259454671943</v>
      </c>
      <c r="I532" t="str">
        <f>IF(OR(H532&gt;15,(AND(H532&gt;10,E532&gt;0.25))),"RERUN","")</f>
        <v/>
      </c>
      <c r="J532" t="str">
        <f>IF(E532&gt;2, "DILUTE","")</f>
        <v/>
      </c>
      <c r="K532" t="str">
        <f t="shared" si="23"/>
        <v>BDL</v>
      </c>
      <c r="M532" t="s">
        <v>68</v>
      </c>
      <c r="N532" s="31" t="s">
        <v>151</v>
      </c>
      <c r="O532" s="32" t="s">
        <v>90</v>
      </c>
      <c r="P532">
        <v>611</v>
      </c>
    </row>
    <row r="533" spans="1:17" x14ac:dyDescent="0.25">
      <c r="A533">
        <v>269</v>
      </c>
      <c r="B533">
        <v>0.70099999999999996</v>
      </c>
      <c r="C533">
        <v>8.0000000000000002E-3</v>
      </c>
      <c r="F533" s="7">
        <f t="shared" si="22"/>
        <v>0</v>
      </c>
      <c r="K533" t="str">
        <f t="shared" si="23"/>
        <v>BDL</v>
      </c>
      <c r="M533" t="s">
        <v>68</v>
      </c>
      <c r="N533" s="31" t="s">
        <v>151</v>
      </c>
      <c r="O533" s="32" t="s">
        <v>90</v>
      </c>
      <c r="P533">
        <v>612</v>
      </c>
    </row>
    <row r="534" spans="1:17" x14ac:dyDescent="0.25">
      <c r="A534">
        <v>270</v>
      </c>
      <c r="B534">
        <v>0.71399999999999997</v>
      </c>
      <c r="C534">
        <v>1E-3</v>
      </c>
      <c r="E534" s="1">
        <f>AVERAGE(C534:C535)</f>
        <v>4.5000000000000005E-3</v>
      </c>
      <c r="F534" s="7">
        <f t="shared" si="22"/>
        <v>0</v>
      </c>
      <c r="G534" s="2">
        <f>AVERAGE(F534:F535)</f>
        <v>0</v>
      </c>
      <c r="H534" s="2">
        <f>STDEV(B534:B535)/AVERAGE(B534:B535)*100</f>
        <v>1.4002114478941547</v>
      </c>
      <c r="I534" t="str">
        <f>IF(OR(H534&gt;15,(AND(H534&gt;10,E534&gt;0.25))),"RERUN","")</f>
        <v/>
      </c>
      <c r="J534" t="str">
        <f>IF(E534&gt;2, "DILUTE","")</f>
        <v/>
      </c>
      <c r="K534" t="str">
        <f t="shared" si="23"/>
        <v>BDL</v>
      </c>
      <c r="M534" t="s">
        <v>68</v>
      </c>
      <c r="N534" s="31" t="s">
        <v>151</v>
      </c>
      <c r="O534" s="32" t="s">
        <v>90</v>
      </c>
      <c r="P534">
        <v>613</v>
      </c>
    </row>
    <row r="535" spans="1:17" x14ac:dyDescent="0.25">
      <c r="A535">
        <v>270</v>
      </c>
      <c r="B535">
        <v>0.7</v>
      </c>
      <c r="C535">
        <v>8.0000000000000002E-3</v>
      </c>
      <c r="F535" s="7">
        <f t="shared" si="22"/>
        <v>0</v>
      </c>
      <c r="K535" t="str">
        <f t="shared" si="23"/>
        <v>BDL</v>
      </c>
      <c r="M535" t="s">
        <v>68</v>
      </c>
      <c r="N535" s="31" t="s">
        <v>151</v>
      </c>
      <c r="O535" s="32" t="s">
        <v>90</v>
      </c>
      <c r="P535">
        <v>614</v>
      </c>
    </row>
    <row r="536" spans="1:17" x14ac:dyDescent="0.25">
      <c r="A536">
        <v>271</v>
      </c>
      <c r="B536">
        <v>0.72599999999999998</v>
      </c>
      <c r="C536">
        <v>0</v>
      </c>
      <c r="E536" s="1">
        <f>AVERAGE(C536:C537)</f>
        <v>5.0000000000000001E-4</v>
      </c>
      <c r="G536" s="2">
        <f>AVERAGE(F536:F537)</f>
        <v>0</v>
      </c>
      <c r="H536" s="2">
        <f>STDEV(B536:B537)/AVERAGE(B536:B537)*100</f>
        <v>1.1785113019775804</v>
      </c>
      <c r="I536" t="str">
        <f>IF(OR(H536&gt;15,(AND(H536&gt;10,E536&gt;0.25))),"RERUN","")</f>
        <v/>
      </c>
      <c r="J536" t="str">
        <f>IF(E536&gt;2, "DILUTE","")</f>
        <v/>
      </c>
      <c r="K536" t="str">
        <f t="shared" si="23"/>
        <v>BDL</v>
      </c>
      <c r="M536" t="s">
        <v>68</v>
      </c>
      <c r="N536" s="31" t="s">
        <v>151</v>
      </c>
      <c r="O536" s="32" t="s">
        <v>90</v>
      </c>
      <c r="P536">
        <v>615</v>
      </c>
    </row>
    <row r="537" spans="1:17" x14ac:dyDescent="0.25">
      <c r="A537">
        <v>271</v>
      </c>
      <c r="B537">
        <v>0.71399999999999997</v>
      </c>
      <c r="C537">
        <v>1E-3</v>
      </c>
      <c r="F537" s="7">
        <f t="shared" si="22"/>
        <v>0</v>
      </c>
      <c r="K537" t="str">
        <f t="shared" si="23"/>
        <v>BDL</v>
      </c>
      <c r="M537" t="s">
        <v>68</v>
      </c>
      <c r="N537" s="31" t="s">
        <v>151</v>
      </c>
      <c r="O537" s="32" t="s">
        <v>90</v>
      </c>
      <c r="P537">
        <v>616</v>
      </c>
    </row>
    <row r="538" spans="1:17" x14ac:dyDescent="0.25">
      <c r="A538">
        <v>272</v>
      </c>
      <c r="B538">
        <v>0.12</v>
      </c>
      <c r="C538">
        <v>1.5229999999999999</v>
      </c>
      <c r="E538" s="1">
        <f>AVERAGE(C538:C539)</f>
        <v>1.4969999999999999</v>
      </c>
      <c r="F538" s="7">
        <f t="shared" si="22"/>
        <v>0</v>
      </c>
      <c r="G538" s="2">
        <f>AVERAGE(F538:F539)</f>
        <v>0</v>
      </c>
      <c r="H538" s="2">
        <f>STDEV(B538:B539)/AVERAGE(B538:B539)*100</f>
        <v>1.1687715391513194</v>
      </c>
      <c r="I538" t="str">
        <f>IF(OR(H538&gt;15,(AND(H538&gt;10,E538&gt;0.25))),"RERUN","")</f>
        <v/>
      </c>
      <c r="J538" t="str">
        <f>IF(E538&gt;2, "DILUTE","")</f>
        <v/>
      </c>
      <c r="K538" t="str">
        <f t="shared" si="23"/>
        <v/>
      </c>
      <c r="M538" t="s">
        <v>68</v>
      </c>
      <c r="N538" s="31" t="s">
        <v>151</v>
      </c>
      <c r="O538" s="32" t="s">
        <v>90</v>
      </c>
      <c r="P538">
        <v>617</v>
      </c>
    </row>
    <row r="539" spans="1:17" x14ac:dyDescent="0.25">
      <c r="A539">
        <v>272</v>
      </c>
      <c r="B539">
        <v>0.122</v>
      </c>
      <c r="C539">
        <v>1.4710000000000001</v>
      </c>
      <c r="F539" s="7">
        <f t="shared" si="22"/>
        <v>0</v>
      </c>
      <c r="K539" t="str">
        <f t="shared" si="23"/>
        <v/>
      </c>
      <c r="M539" t="s">
        <v>68</v>
      </c>
      <c r="N539" s="31" t="s">
        <v>151</v>
      </c>
      <c r="O539" s="32" t="s">
        <v>90</v>
      </c>
      <c r="P539">
        <v>618</v>
      </c>
    </row>
    <row r="540" spans="1:17" x14ac:dyDescent="0.25">
      <c r="A540">
        <v>273</v>
      </c>
      <c r="B540">
        <v>0.69799999999999995</v>
      </c>
      <c r="C540">
        <v>8.9999999999999993E-3</v>
      </c>
      <c r="E540" s="1">
        <f>AVERAGE(C540:C541)</f>
        <v>7.4999999999999997E-3</v>
      </c>
      <c r="F540" s="7">
        <f t="shared" si="22"/>
        <v>0</v>
      </c>
      <c r="G540" s="2">
        <f>AVERAGE(F540:F541)</f>
        <v>0</v>
      </c>
      <c r="H540" s="2">
        <f>STDEV(B540:B541)/AVERAGE(B540:B541)*100</f>
        <v>0.80581969365988404</v>
      </c>
      <c r="I540" t="str">
        <f>IF(OR(H540&gt;15,(AND(H540&gt;10,E540&gt;0.25))),"RERUN","")</f>
        <v/>
      </c>
      <c r="J540" t="str">
        <f>IF(E540&gt;2, "DILUTE","")</f>
        <v/>
      </c>
      <c r="K540" t="str">
        <f t="shared" si="23"/>
        <v>BDL</v>
      </c>
      <c r="M540" t="s">
        <v>68</v>
      </c>
      <c r="N540" s="31" t="s">
        <v>151</v>
      </c>
      <c r="O540" s="32" t="s">
        <v>90</v>
      </c>
      <c r="P540">
        <v>619</v>
      </c>
    </row>
    <row r="541" spans="1:17" x14ac:dyDescent="0.25">
      <c r="A541">
        <v>273</v>
      </c>
      <c r="B541">
        <v>0.70599999999999996</v>
      </c>
      <c r="C541">
        <v>6.0000000000000001E-3</v>
      </c>
      <c r="F541" s="7">
        <f t="shared" si="22"/>
        <v>0</v>
      </c>
      <c r="K541" t="str">
        <f t="shared" si="23"/>
        <v>BDL</v>
      </c>
      <c r="M541" t="s">
        <v>68</v>
      </c>
      <c r="N541" s="31" t="s">
        <v>151</v>
      </c>
      <c r="O541" s="32" t="s">
        <v>90</v>
      </c>
      <c r="P541">
        <v>620</v>
      </c>
    </row>
    <row r="542" spans="1:17" x14ac:dyDescent="0.25">
      <c r="A542" s="51">
        <v>77</v>
      </c>
      <c r="B542" s="51">
        <v>0.71299999999999997</v>
      </c>
      <c r="C542" s="51">
        <v>2E-3</v>
      </c>
      <c r="D542" s="52"/>
      <c r="E542" s="53">
        <f>AVERAGE(C542:C543)</f>
        <v>4.0000000000000001E-3</v>
      </c>
      <c r="F542" s="54">
        <f t="shared" si="22"/>
        <v>0</v>
      </c>
      <c r="G542" s="55">
        <f>AVERAGE(F542:F543)</f>
        <v>0</v>
      </c>
      <c r="H542" s="55">
        <f>STDEV(B542:B543)/AVERAGE(B542:B543)*100</f>
        <v>0.69763882569497349</v>
      </c>
      <c r="I542" s="51" t="str">
        <f>IF(OR(H542&gt;15,(AND(H542&gt;10,E542&gt;0.25))),"RERUN","")</f>
        <v/>
      </c>
      <c r="J542" s="51" t="str">
        <f>IF(E542&gt;2, "DILUTE","")</f>
        <v/>
      </c>
      <c r="K542" s="51" t="str">
        <f t="shared" si="23"/>
        <v>BDL</v>
      </c>
      <c r="L542" s="51"/>
      <c r="M542" t="s">
        <v>68</v>
      </c>
      <c r="N542" s="31" t="s">
        <v>151</v>
      </c>
      <c r="O542" s="32" t="s">
        <v>90</v>
      </c>
      <c r="P542" s="51">
        <v>621</v>
      </c>
      <c r="Q542" s="51" t="s">
        <v>146</v>
      </c>
    </row>
    <row r="543" spans="1:17" x14ac:dyDescent="0.25">
      <c r="A543" s="51">
        <v>77</v>
      </c>
      <c r="B543" s="51">
        <v>0.70599999999999996</v>
      </c>
      <c r="C543" s="51">
        <v>6.0000000000000001E-3</v>
      </c>
      <c r="D543" s="52"/>
      <c r="E543" s="53"/>
      <c r="F543" s="54">
        <f t="shared" si="22"/>
        <v>0</v>
      </c>
      <c r="G543" s="55"/>
      <c r="H543" s="51"/>
      <c r="I543" s="51"/>
      <c r="J543" s="51"/>
      <c r="K543" s="51" t="str">
        <f t="shared" si="23"/>
        <v>BDL</v>
      </c>
      <c r="L543" s="51"/>
      <c r="M543" t="s">
        <v>68</v>
      </c>
      <c r="N543" s="31" t="s">
        <v>151</v>
      </c>
      <c r="O543" s="32" t="s">
        <v>90</v>
      </c>
      <c r="P543" s="51">
        <v>622</v>
      </c>
      <c r="Q543" s="51"/>
    </row>
    <row r="544" spans="1:17" x14ac:dyDescent="0.25">
      <c r="A544" s="51">
        <v>78</v>
      </c>
      <c r="B544" s="51">
        <v>0.72599999999999998</v>
      </c>
      <c r="C544" s="51">
        <v>0</v>
      </c>
      <c r="D544" s="52"/>
      <c r="E544" s="53">
        <f>AVERAGE(C544:C545)</f>
        <v>0</v>
      </c>
      <c r="F544" s="54">
        <f t="shared" si="22"/>
        <v>0</v>
      </c>
      <c r="G544" s="55">
        <f>AVERAGE(F544:F545)</f>
        <v>0</v>
      </c>
      <c r="H544" s="55">
        <f>STDEV(B544:B545)/AVERAGE(B544:B545)*100</f>
        <v>0.98073062577884629</v>
      </c>
      <c r="I544" s="51" t="str">
        <f>IF(OR(H544&gt;15,(AND(H544&gt;10,E544&gt;0.25))),"RERUN","")</f>
        <v/>
      </c>
      <c r="J544" s="51" t="str">
        <f>IF(E544&gt;2, "DILUTE","")</f>
        <v/>
      </c>
      <c r="K544" s="51" t="str">
        <f t="shared" si="23"/>
        <v>BDL</v>
      </c>
      <c r="L544" s="51"/>
      <c r="M544" t="s">
        <v>68</v>
      </c>
      <c r="N544" s="31" t="s">
        <v>151</v>
      </c>
      <c r="O544" s="32" t="s">
        <v>90</v>
      </c>
      <c r="P544" s="51">
        <v>623</v>
      </c>
      <c r="Q544" s="51"/>
    </row>
    <row r="545" spans="1:17" x14ac:dyDescent="0.25">
      <c r="A545" s="51">
        <v>78</v>
      </c>
      <c r="B545" s="51">
        <v>0.71599999999999997</v>
      </c>
      <c r="C545" s="51">
        <v>0</v>
      </c>
      <c r="D545" s="52"/>
      <c r="E545" s="53"/>
      <c r="F545" s="54">
        <f t="shared" si="22"/>
        <v>0</v>
      </c>
      <c r="G545" s="55"/>
      <c r="H545" s="51"/>
      <c r="I545" s="51"/>
      <c r="J545" s="51"/>
      <c r="K545" s="51" t="str">
        <f t="shared" si="23"/>
        <v>BDL</v>
      </c>
      <c r="L545" s="51"/>
      <c r="M545" t="s">
        <v>68</v>
      </c>
      <c r="N545" s="31" t="s">
        <v>151</v>
      </c>
      <c r="O545" s="32" t="s">
        <v>90</v>
      </c>
      <c r="P545" s="51">
        <v>624</v>
      </c>
      <c r="Q545" s="51"/>
    </row>
    <row r="546" spans="1:17" x14ac:dyDescent="0.25">
      <c r="A546" s="51">
        <v>88</v>
      </c>
      <c r="B546" s="51">
        <v>0.72199999999999998</v>
      </c>
      <c r="C546" s="51">
        <v>0</v>
      </c>
      <c r="D546" s="52"/>
      <c r="E546" s="53">
        <f>AVERAGE(C546:C547)</f>
        <v>4.0000000000000001E-3</v>
      </c>
      <c r="F546" s="54">
        <f t="shared" si="22"/>
        <v>0</v>
      </c>
      <c r="G546" s="55">
        <f>AVERAGE(F546:F547)</f>
        <v>0</v>
      </c>
      <c r="H546" s="55">
        <f>STDEV(B546:B547)/AVERAGE(B546:B547)*100</f>
        <v>2.1879534720258875</v>
      </c>
      <c r="I546" s="51" t="str">
        <f>IF(OR(H546&gt;15,(AND(H546&gt;10,E546&gt;0.25))),"RERUN","")</f>
        <v/>
      </c>
      <c r="J546" s="51" t="str">
        <f>IF(E546&gt;2, "DILUTE","")</f>
        <v/>
      </c>
      <c r="K546" s="51" t="str">
        <f t="shared" si="23"/>
        <v>BDL</v>
      </c>
      <c r="L546" s="51"/>
      <c r="M546" t="s">
        <v>68</v>
      </c>
      <c r="N546" s="31" t="s">
        <v>151</v>
      </c>
      <c r="O546" s="32" t="s">
        <v>90</v>
      </c>
      <c r="P546" s="51">
        <v>625</v>
      </c>
      <c r="Q546" s="51"/>
    </row>
    <row r="547" spans="1:17" x14ac:dyDescent="0.25">
      <c r="A547" s="51">
        <v>88</v>
      </c>
      <c r="B547" s="51">
        <v>0.7</v>
      </c>
      <c r="C547" s="51">
        <v>8.0000000000000002E-3</v>
      </c>
      <c r="D547" s="52"/>
      <c r="E547" s="53"/>
      <c r="F547" s="54">
        <f t="shared" si="22"/>
        <v>0</v>
      </c>
      <c r="G547" s="55"/>
      <c r="H547" s="51"/>
      <c r="I547" s="51"/>
      <c r="J547" s="51"/>
      <c r="K547" s="51" t="str">
        <f t="shared" si="23"/>
        <v>BDL</v>
      </c>
      <c r="L547" s="51"/>
      <c r="M547" t="s">
        <v>68</v>
      </c>
      <c r="N547" s="31" t="s">
        <v>151</v>
      </c>
      <c r="O547" s="32" t="s">
        <v>90</v>
      </c>
      <c r="P547" s="51">
        <v>626</v>
      </c>
      <c r="Q547" s="51"/>
    </row>
    <row r="548" spans="1:17" x14ac:dyDescent="0.25">
      <c r="A548" s="51">
        <v>223</v>
      </c>
      <c r="B548" s="51">
        <v>0.122</v>
      </c>
      <c r="C548" s="51">
        <v>1.4710000000000001</v>
      </c>
      <c r="D548" s="52"/>
      <c r="E548" s="53">
        <f>AVERAGE(C548:C549)</f>
        <v>1.3915000000000002</v>
      </c>
      <c r="F548" s="54">
        <f t="shared" si="22"/>
        <v>0</v>
      </c>
      <c r="G548" s="55">
        <f>AVERAGE(F548:F549)</f>
        <v>0</v>
      </c>
      <c r="H548" s="55">
        <f>STDEV(B548:B549)/AVERAGE(B548:B549)*100</f>
        <v>3.9440218870962842</v>
      </c>
      <c r="I548" s="51" t="str">
        <f>IF(OR(H548&gt;15,(AND(H548&gt;10,E548&gt;0.25))),"RERUN","")</f>
        <v/>
      </c>
      <c r="J548" s="51" t="str">
        <f>IF(E548&gt;2, "DILUTE","")</f>
        <v/>
      </c>
      <c r="K548" s="51" t="str">
        <f t="shared" si="23"/>
        <v/>
      </c>
      <c r="L548" s="51"/>
      <c r="M548" t="s">
        <v>68</v>
      </c>
      <c r="N548" s="31" t="s">
        <v>151</v>
      </c>
      <c r="O548" s="32" t="s">
        <v>90</v>
      </c>
      <c r="P548" s="51">
        <v>627</v>
      </c>
      <c r="Q548" s="51"/>
    </row>
    <row r="549" spans="1:17" x14ac:dyDescent="0.25">
      <c r="A549" s="51">
        <v>223</v>
      </c>
      <c r="B549" s="51">
        <v>0.129</v>
      </c>
      <c r="C549" s="51">
        <v>1.3120000000000001</v>
      </c>
      <c r="D549" s="52"/>
      <c r="E549" s="53"/>
      <c r="F549" s="54">
        <f t="shared" si="22"/>
        <v>0</v>
      </c>
      <c r="G549" s="55"/>
      <c r="H549" s="51"/>
      <c r="I549" s="51"/>
      <c r="J549" s="51"/>
      <c r="K549" s="51" t="str">
        <f t="shared" si="23"/>
        <v/>
      </c>
      <c r="L549" s="51"/>
      <c r="M549" t="s">
        <v>68</v>
      </c>
      <c r="N549" s="31" t="s">
        <v>151</v>
      </c>
      <c r="O549" s="32" t="s">
        <v>90</v>
      </c>
      <c r="P549" s="51">
        <v>628</v>
      </c>
      <c r="Q549" s="51"/>
    </row>
    <row r="550" spans="1:17" x14ac:dyDescent="0.25">
      <c r="A550" s="51">
        <v>229</v>
      </c>
      <c r="B550" s="51">
        <v>0.71399999999999997</v>
      </c>
      <c r="C550" s="51">
        <v>1E-3</v>
      </c>
      <c r="D550" s="52"/>
      <c r="E550" s="53">
        <f>AVERAGE(C550:C551)</f>
        <v>5.0000000000000001E-4</v>
      </c>
      <c r="F550" s="54">
        <f t="shared" si="22"/>
        <v>0</v>
      </c>
      <c r="G550" s="55">
        <f>AVERAGE(F550:F551)</f>
        <v>0</v>
      </c>
      <c r="H550" s="55">
        <f>STDEV(B550:B551)/AVERAGE(B550:B551)*100</f>
        <v>1.0810527578946532</v>
      </c>
      <c r="I550" s="51" t="str">
        <f>IF(OR(H550&gt;15,(AND(H550&gt;10,E550&gt;0.25))),"RERUN","")</f>
        <v/>
      </c>
      <c r="J550" s="51" t="str">
        <f>IF(E550&gt;2, "DILUTE","")</f>
        <v/>
      </c>
      <c r="K550" s="51" t="str">
        <f t="shared" si="23"/>
        <v>BDL</v>
      </c>
      <c r="L550" s="51"/>
      <c r="M550" t="s">
        <v>68</v>
      </c>
      <c r="N550" s="31" t="s">
        <v>151</v>
      </c>
      <c r="O550" s="32" t="s">
        <v>90</v>
      </c>
      <c r="P550" s="51">
        <v>629</v>
      </c>
      <c r="Q550" s="51"/>
    </row>
    <row r="551" spans="1:17" x14ac:dyDescent="0.25">
      <c r="A551" s="68">
        <v>229</v>
      </c>
      <c r="B551" s="68">
        <v>0.72499999999999998</v>
      </c>
      <c r="C551" s="68">
        <v>0</v>
      </c>
      <c r="D551" s="69"/>
      <c r="E551" s="70"/>
      <c r="F551" s="71">
        <f t="shared" si="22"/>
        <v>0</v>
      </c>
      <c r="G551" s="72"/>
      <c r="H551" s="68"/>
      <c r="I551" s="68"/>
      <c r="J551" s="68"/>
      <c r="K551" s="68" t="str">
        <f t="shared" si="23"/>
        <v>BDL</v>
      </c>
      <c r="L551" s="68"/>
      <c r="M551" s="3" t="s">
        <v>68</v>
      </c>
      <c r="N551" s="33" t="s">
        <v>151</v>
      </c>
      <c r="O551" s="41" t="s">
        <v>90</v>
      </c>
      <c r="P551" s="68">
        <v>630</v>
      </c>
      <c r="Q551" s="68"/>
    </row>
    <row r="552" spans="1:17" x14ac:dyDescent="0.25">
      <c r="A552" s="16" t="s">
        <v>216</v>
      </c>
      <c r="B552">
        <v>0.16300000000000001</v>
      </c>
      <c r="C552">
        <v>1.2450000000000001</v>
      </c>
      <c r="D552" s="5">
        <v>2</v>
      </c>
      <c r="E552" s="1">
        <f>AVERAGE(C552:C553)</f>
        <v>1.218</v>
      </c>
      <c r="F552" s="7">
        <f t="shared" si="22"/>
        <v>2.4900000000000002</v>
      </c>
      <c r="G552" s="2">
        <f>AVERAGE(F552:F553)</f>
        <v>2.4359999999999999</v>
      </c>
      <c r="H552" s="2">
        <f>STDEV(B552:B553)/AVERAGE(B552:B553)*100</f>
        <v>1.714198257421935</v>
      </c>
      <c r="I552" t="str">
        <f>IF(OR(H552&gt;15,(AND(H552&gt;10,E552&gt;0.25))),"RERUN","")</f>
        <v/>
      </c>
      <c r="J552" t="str">
        <f>IF(E552&gt;2, "DILUTE","")</f>
        <v/>
      </c>
      <c r="K552" t="str">
        <f t="shared" si="23"/>
        <v/>
      </c>
      <c r="M552" t="s">
        <v>68</v>
      </c>
      <c r="N552" s="31">
        <v>45218</v>
      </c>
      <c r="O552" s="32" t="s">
        <v>118</v>
      </c>
      <c r="P552">
        <v>631</v>
      </c>
    </row>
    <row r="553" spans="1:17" x14ac:dyDescent="0.25">
      <c r="A553" s="16" t="s">
        <v>216</v>
      </c>
      <c r="B553">
        <v>0.16700000000000001</v>
      </c>
      <c r="C553">
        <v>1.1910000000000001</v>
      </c>
      <c r="D553" s="5">
        <v>2</v>
      </c>
      <c r="F553" s="7">
        <f t="shared" si="22"/>
        <v>2.3820000000000001</v>
      </c>
      <c r="K553" t="str">
        <f t="shared" si="23"/>
        <v/>
      </c>
      <c r="M553" t="s">
        <v>68</v>
      </c>
      <c r="N553" s="31">
        <v>45218</v>
      </c>
      <c r="O553" s="32" t="s">
        <v>118</v>
      </c>
      <c r="P553">
        <v>632</v>
      </c>
    </row>
    <row r="554" spans="1:17" x14ac:dyDescent="0.25">
      <c r="A554" s="16" t="s">
        <v>217</v>
      </c>
      <c r="B554">
        <v>0.26</v>
      </c>
      <c r="C554">
        <v>0.54300000000000004</v>
      </c>
      <c r="D554" s="5">
        <v>4</v>
      </c>
      <c r="E554" s="1">
        <f>AVERAGE(C554:C555)</f>
        <v>0.55699999999999994</v>
      </c>
      <c r="F554" s="7">
        <f t="shared" si="22"/>
        <v>2.1720000000000002</v>
      </c>
      <c r="G554" s="2">
        <f>AVERAGE(F554:F555)</f>
        <v>2.2279999999999998</v>
      </c>
      <c r="H554" s="2">
        <f>STDEV(B554:B555)/AVERAGE(B554:B555)*100</f>
        <v>1.9297261085013011</v>
      </c>
      <c r="I554" t="str">
        <f>IF(OR(H554&gt;15,(AND(H554&gt;10,E554&gt;0.25))),"RERUN","")</f>
        <v/>
      </c>
      <c r="J554" t="str">
        <f>IF(E554&gt;2, "DILUTE","")</f>
        <v/>
      </c>
      <c r="K554" t="str">
        <f t="shared" si="23"/>
        <v/>
      </c>
      <c r="M554" t="s">
        <v>68</v>
      </c>
      <c r="N554" s="31">
        <v>45218</v>
      </c>
      <c r="O554" s="32" t="s">
        <v>118</v>
      </c>
      <c r="P554">
        <v>633</v>
      </c>
    </row>
    <row r="555" spans="1:17" x14ac:dyDescent="0.25">
      <c r="A555" s="16" t="s">
        <v>217</v>
      </c>
      <c r="B555">
        <v>0.253</v>
      </c>
      <c r="C555">
        <v>0.57099999999999995</v>
      </c>
      <c r="D555" s="5">
        <v>4</v>
      </c>
      <c r="F555" s="7">
        <f t="shared" si="22"/>
        <v>2.2839999999999998</v>
      </c>
      <c r="K555" t="str">
        <f t="shared" si="23"/>
        <v/>
      </c>
      <c r="M555" t="s">
        <v>68</v>
      </c>
      <c r="N555" s="31">
        <v>45218</v>
      </c>
      <c r="O555" s="32" t="s">
        <v>118</v>
      </c>
      <c r="P555">
        <v>634</v>
      </c>
    </row>
    <row r="556" spans="1:17" x14ac:dyDescent="0.25">
      <c r="A556" s="16" t="s">
        <v>218</v>
      </c>
      <c r="B556">
        <v>0.39</v>
      </c>
      <c r="C556">
        <v>0.24099999999999999</v>
      </c>
      <c r="D556" s="5">
        <v>10</v>
      </c>
      <c r="E556" s="1">
        <f>AVERAGE(C556:C557)</f>
        <v>0.24049999999999999</v>
      </c>
      <c r="F556" s="7">
        <f t="shared" si="22"/>
        <v>2.41</v>
      </c>
      <c r="G556" s="2">
        <f>AVERAGE(F556:F557)</f>
        <v>2.4050000000000002</v>
      </c>
      <c r="H556" s="2">
        <f>STDEV(B556:B557)/AVERAGE(B556:B557)*100</f>
        <v>0.18107728071358467</v>
      </c>
      <c r="I556" t="str">
        <f>IF(OR(H556&gt;15,(AND(H556&gt;10,E556&gt;0.25))),"RERUN","")</f>
        <v/>
      </c>
      <c r="J556" t="str">
        <f>IF(E556&gt;2, "DILUTE","")</f>
        <v/>
      </c>
      <c r="K556" t="str">
        <f t="shared" si="23"/>
        <v/>
      </c>
      <c r="M556" t="s">
        <v>68</v>
      </c>
      <c r="N556" s="31">
        <v>45218</v>
      </c>
      <c r="O556" s="32" t="s">
        <v>118</v>
      </c>
      <c r="P556">
        <v>635</v>
      </c>
    </row>
    <row r="557" spans="1:17" x14ac:dyDescent="0.25">
      <c r="A557" s="16" t="s">
        <v>218</v>
      </c>
      <c r="B557">
        <v>0.39100000000000001</v>
      </c>
      <c r="C557">
        <v>0.24</v>
      </c>
      <c r="D557" s="5">
        <v>10</v>
      </c>
      <c r="F557" s="7">
        <f t="shared" si="22"/>
        <v>2.4</v>
      </c>
      <c r="K557" t="str">
        <f t="shared" si="23"/>
        <v/>
      </c>
      <c r="M557" t="s">
        <v>68</v>
      </c>
      <c r="N557" s="31">
        <v>45218</v>
      </c>
      <c r="O557" s="32" t="s">
        <v>118</v>
      </c>
      <c r="P557">
        <v>636</v>
      </c>
    </row>
    <row r="558" spans="1:17" x14ac:dyDescent="0.25">
      <c r="B558"/>
      <c r="C558"/>
      <c r="E558" s="1" t="e">
        <f>AVERAGE(C558:C559)</f>
        <v>#DIV/0!</v>
      </c>
      <c r="F558" s="7">
        <f t="shared" si="22"/>
        <v>0</v>
      </c>
      <c r="G558" s="2">
        <f>AVERAGE(F558:F559)</f>
        <v>0</v>
      </c>
      <c r="H558" s="2" t="e">
        <f>STDEV(B558:B559)/AVERAGE(B558:B559)*100</f>
        <v>#DIV/0!</v>
      </c>
      <c r="I558" t="e">
        <f>IF(OR(H558&gt;15,(AND(H558&gt;10,E558&gt;0.25))),"RERUN","")</f>
        <v>#DIV/0!</v>
      </c>
      <c r="J558" t="e">
        <f>IF(E558&gt;2, "DILUTE","")</f>
        <v>#DIV/0!</v>
      </c>
      <c r="K558" t="str">
        <f t="shared" si="23"/>
        <v>BDL</v>
      </c>
      <c r="O558" s="32"/>
      <c r="P558">
        <v>637</v>
      </c>
    </row>
    <row r="559" spans="1:17" x14ac:dyDescent="0.25">
      <c r="B559"/>
      <c r="C559"/>
      <c r="F559" s="7">
        <f t="shared" si="22"/>
        <v>0</v>
      </c>
      <c r="K559" t="str">
        <f t="shared" si="23"/>
        <v>BDL</v>
      </c>
      <c r="O559" s="32"/>
      <c r="P559">
        <v>638</v>
      </c>
    </row>
    <row r="560" spans="1:17" x14ac:dyDescent="0.25">
      <c r="B560"/>
      <c r="C560"/>
      <c r="E560" s="1" t="e">
        <f>AVERAGE(C560:C561)</f>
        <v>#DIV/0!</v>
      </c>
      <c r="F560" s="7">
        <f t="shared" si="22"/>
        <v>0</v>
      </c>
      <c r="G560" s="2">
        <f>AVERAGE(F560:F561)</f>
        <v>0</v>
      </c>
      <c r="H560" s="2" t="e">
        <f>STDEV(B560:B561)/AVERAGE(B560:B561)*100</f>
        <v>#DIV/0!</v>
      </c>
      <c r="I560" t="e">
        <f>IF(OR(H560&gt;15,(AND(H560&gt;10,E560&gt;0.25))),"RERUN","")</f>
        <v>#DIV/0!</v>
      </c>
      <c r="J560" t="e">
        <f>IF(E560&gt;2, "DILUTE","")</f>
        <v>#DIV/0!</v>
      </c>
      <c r="K560" t="str">
        <f t="shared" si="23"/>
        <v>BDL</v>
      </c>
      <c r="O560" s="32"/>
      <c r="P560">
        <v>639</v>
      </c>
    </row>
    <row r="561" spans="2:16" x14ac:dyDescent="0.25">
      <c r="B561"/>
      <c r="C561"/>
      <c r="F561" s="7">
        <f t="shared" si="22"/>
        <v>0</v>
      </c>
      <c r="K561" t="str">
        <f t="shared" si="23"/>
        <v>BDL</v>
      </c>
      <c r="O561" s="32"/>
      <c r="P561">
        <v>640</v>
      </c>
    </row>
    <row r="562" spans="2:16" x14ac:dyDescent="0.25">
      <c r="B562"/>
      <c r="C562"/>
      <c r="E562" s="1" t="e">
        <f>AVERAGE(C562:C563)</f>
        <v>#DIV/0!</v>
      </c>
      <c r="F562" s="7">
        <f t="shared" si="22"/>
        <v>0</v>
      </c>
      <c r="G562" s="2">
        <f>AVERAGE(F562:F563)</f>
        <v>0</v>
      </c>
      <c r="H562" s="2" t="e">
        <f>STDEV(B562:B563)/AVERAGE(B562:B563)*100</f>
        <v>#DIV/0!</v>
      </c>
      <c r="I562" t="e">
        <f>IF(OR(H562&gt;15,(AND(H562&gt;10,E562&gt;0.25))),"RERUN","")</f>
        <v>#DIV/0!</v>
      </c>
      <c r="J562" t="e">
        <f>IF(E562&gt;2, "DILUTE","")</f>
        <v>#DIV/0!</v>
      </c>
      <c r="K562" t="str">
        <f t="shared" si="23"/>
        <v>BDL</v>
      </c>
      <c r="O562" s="32"/>
      <c r="P562">
        <v>641</v>
      </c>
    </row>
    <row r="563" spans="2:16" x14ac:dyDescent="0.25">
      <c r="B563"/>
      <c r="C563"/>
      <c r="F563" s="7">
        <f t="shared" ref="F563:F626" si="24">C563*D563</f>
        <v>0</v>
      </c>
      <c r="K563" t="str">
        <f t="shared" ref="K563:K626" si="25">IF(C563&lt;0.04,"BDL","")</f>
        <v>BDL</v>
      </c>
      <c r="O563" s="32"/>
      <c r="P563">
        <v>642</v>
      </c>
    </row>
    <row r="564" spans="2:16" x14ac:dyDescent="0.25">
      <c r="B564"/>
      <c r="C564"/>
      <c r="E564" s="1" t="e">
        <f>AVERAGE(C564:C565)</f>
        <v>#DIV/0!</v>
      </c>
      <c r="F564" s="7">
        <f t="shared" si="24"/>
        <v>0</v>
      </c>
      <c r="G564" s="2">
        <f>AVERAGE(F564:F565)</f>
        <v>0</v>
      </c>
      <c r="H564" s="2" t="e">
        <f>STDEV(B564:B565)/AVERAGE(B564:B565)*100</f>
        <v>#DIV/0!</v>
      </c>
      <c r="I564" t="e">
        <f>IF(OR(H564&gt;15,(AND(H564&gt;10,E564&gt;0.25))),"RERUN","")</f>
        <v>#DIV/0!</v>
      </c>
      <c r="J564" t="e">
        <f>IF(E564&gt;2, "DILUTE","")</f>
        <v>#DIV/0!</v>
      </c>
      <c r="K564" t="str">
        <f t="shared" si="25"/>
        <v>BDL</v>
      </c>
      <c r="O564" s="32"/>
      <c r="P564">
        <v>643</v>
      </c>
    </row>
    <row r="565" spans="2:16" x14ac:dyDescent="0.25">
      <c r="B565"/>
      <c r="C565"/>
      <c r="F565" s="7">
        <f t="shared" si="24"/>
        <v>0</v>
      </c>
      <c r="K565" t="str">
        <f t="shared" si="25"/>
        <v>BDL</v>
      </c>
      <c r="O565" s="32"/>
      <c r="P565">
        <v>644</v>
      </c>
    </row>
    <row r="566" spans="2:16" x14ac:dyDescent="0.25">
      <c r="B566"/>
      <c r="C566"/>
      <c r="E566" s="1" t="e">
        <f>AVERAGE(C566:C567)</f>
        <v>#DIV/0!</v>
      </c>
      <c r="F566" s="7">
        <f t="shared" si="24"/>
        <v>0</v>
      </c>
      <c r="G566" s="2">
        <f>AVERAGE(F566:F567)</f>
        <v>0</v>
      </c>
      <c r="H566" s="2" t="e">
        <f>STDEV(B566:B567)/AVERAGE(B566:B567)*100</f>
        <v>#DIV/0!</v>
      </c>
      <c r="I566" t="e">
        <f>IF(OR(H566&gt;15,(AND(H566&gt;10,E566&gt;0.25))),"RERUN","")</f>
        <v>#DIV/0!</v>
      </c>
      <c r="J566" t="e">
        <f>IF(E566&gt;2, "DILUTE","")</f>
        <v>#DIV/0!</v>
      </c>
      <c r="K566" t="str">
        <f t="shared" si="25"/>
        <v>BDL</v>
      </c>
      <c r="O566" s="32"/>
      <c r="P566">
        <v>645</v>
      </c>
    </row>
    <row r="567" spans="2:16" x14ac:dyDescent="0.25">
      <c r="B567"/>
      <c r="C567"/>
      <c r="F567" s="7">
        <f t="shared" si="24"/>
        <v>0</v>
      </c>
      <c r="K567" t="str">
        <f t="shared" si="25"/>
        <v>BDL</v>
      </c>
      <c r="O567" s="32"/>
      <c r="P567">
        <v>646</v>
      </c>
    </row>
    <row r="568" spans="2:16" x14ac:dyDescent="0.25">
      <c r="B568"/>
      <c r="C568"/>
      <c r="E568" s="1" t="e">
        <f>AVERAGE(C568:C569)</f>
        <v>#DIV/0!</v>
      </c>
      <c r="F568" s="7">
        <f t="shared" si="24"/>
        <v>0</v>
      </c>
      <c r="G568" s="2">
        <f>AVERAGE(F568:F569)</f>
        <v>0</v>
      </c>
      <c r="H568" s="2" t="e">
        <f>STDEV(B568:B569)/AVERAGE(B568:B569)*100</f>
        <v>#DIV/0!</v>
      </c>
      <c r="I568" t="e">
        <f>IF(OR(H568&gt;15,(AND(H568&gt;10,E568&gt;0.25))),"RERUN","")</f>
        <v>#DIV/0!</v>
      </c>
      <c r="J568" t="e">
        <f>IF(E568&gt;2, "DILUTE","")</f>
        <v>#DIV/0!</v>
      </c>
      <c r="K568" t="str">
        <f t="shared" si="25"/>
        <v>BDL</v>
      </c>
      <c r="O568" s="32"/>
      <c r="P568">
        <v>647</v>
      </c>
    </row>
    <row r="569" spans="2:16" x14ac:dyDescent="0.25">
      <c r="B569"/>
      <c r="C569"/>
      <c r="F569" s="7">
        <f t="shared" si="24"/>
        <v>0</v>
      </c>
      <c r="K569" t="str">
        <f t="shared" si="25"/>
        <v>BDL</v>
      </c>
      <c r="O569" s="32"/>
      <c r="P569">
        <v>648</v>
      </c>
    </row>
    <row r="570" spans="2:16" x14ac:dyDescent="0.25">
      <c r="B570"/>
      <c r="C570"/>
      <c r="E570" s="1" t="e">
        <f>AVERAGE(C570:C571)</f>
        <v>#DIV/0!</v>
      </c>
      <c r="F570" s="7">
        <f t="shared" si="24"/>
        <v>0</v>
      </c>
      <c r="G570" s="2">
        <f>AVERAGE(F570:F571)</f>
        <v>0</v>
      </c>
      <c r="H570" s="2" t="e">
        <f>STDEV(B570:B571)/AVERAGE(B570:B571)*100</f>
        <v>#DIV/0!</v>
      </c>
      <c r="I570" t="e">
        <f>IF(OR(H570&gt;15,(AND(H570&gt;10,E570&gt;0.25))),"RERUN","")</f>
        <v>#DIV/0!</v>
      </c>
      <c r="J570" t="e">
        <f>IF(E570&gt;2, "DILUTE","")</f>
        <v>#DIV/0!</v>
      </c>
      <c r="K570" t="str">
        <f t="shared" si="25"/>
        <v>BDL</v>
      </c>
      <c r="O570" s="32"/>
      <c r="P570">
        <v>649</v>
      </c>
    </row>
    <row r="571" spans="2:16" x14ac:dyDescent="0.25">
      <c r="B571"/>
      <c r="C571"/>
      <c r="F571" s="7">
        <f t="shared" si="24"/>
        <v>0</v>
      </c>
      <c r="K571" t="str">
        <f t="shared" si="25"/>
        <v>BDL</v>
      </c>
      <c r="O571" s="32"/>
      <c r="P571">
        <v>650</v>
      </c>
    </row>
    <row r="572" spans="2:16" x14ac:dyDescent="0.25">
      <c r="B572"/>
      <c r="C572"/>
      <c r="E572" s="1" t="e">
        <f>AVERAGE(C572:C573)</f>
        <v>#DIV/0!</v>
      </c>
      <c r="F572" s="7">
        <f t="shared" si="24"/>
        <v>0</v>
      </c>
      <c r="G572" s="2">
        <f>AVERAGE(F572:F573)</f>
        <v>0</v>
      </c>
      <c r="H572" s="2" t="e">
        <f>STDEV(B572:B573)/AVERAGE(B572:B573)*100</f>
        <v>#DIV/0!</v>
      </c>
      <c r="I572" t="e">
        <f>IF(OR(H572&gt;15,(AND(H572&gt;10,E572&gt;0.25))),"RERUN","")</f>
        <v>#DIV/0!</v>
      </c>
      <c r="J572" t="e">
        <f>IF(E572&gt;2, "DILUTE","")</f>
        <v>#DIV/0!</v>
      </c>
      <c r="K572" t="str">
        <f t="shared" si="25"/>
        <v>BDL</v>
      </c>
      <c r="O572" s="32"/>
      <c r="P572">
        <v>651</v>
      </c>
    </row>
    <row r="573" spans="2:16" x14ac:dyDescent="0.25">
      <c r="B573"/>
      <c r="C573"/>
      <c r="F573" s="7">
        <f t="shared" si="24"/>
        <v>0</v>
      </c>
      <c r="K573" t="str">
        <f t="shared" si="25"/>
        <v>BDL</v>
      </c>
      <c r="O573" s="32"/>
      <c r="P573">
        <v>652</v>
      </c>
    </row>
    <row r="574" spans="2:16" x14ac:dyDescent="0.25">
      <c r="B574"/>
      <c r="C574"/>
      <c r="E574" s="1" t="e">
        <f>AVERAGE(C574:C575)</f>
        <v>#DIV/0!</v>
      </c>
      <c r="F574" s="7">
        <f t="shared" si="24"/>
        <v>0</v>
      </c>
      <c r="G574" s="2">
        <f>AVERAGE(F574:F575)</f>
        <v>0</v>
      </c>
      <c r="H574" s="2" t="e">
        <f>STDEV(B574:B575)/AVERAGE(B574:B575)*100</f>
        <v>#DIV/0!</v>
      </c>
      <c r="I574" t="e">
        <f>IF(OR(H574&gt;15,(AND(H574&gt;10,E574&gt;0.25))),"RERUN","")</f>
        <v>#DIV/0!</v>
      </c>
      <c r="J574" t="e">
        <f>IF(E574&gt;2, "DILUTE","")</f>
        <v>#DIV/0!</v>
      </c>
      <c r="K574" t="str">
        <f t="shared" si="25"/>
        <v>BDL</v>
      </c>
      <c r="O574" s="32"/>
      <c r="P574">
        <v>653</v>
      </c>
    </row>
    <row r="575" spans="2:16" x14ac:dyDescent="0.25">
      <c r="B575"/>
      <c r="C575"/>
      <c r="F575" s="7">
        <f t="shared" si="24"/>
        <v>0</v>
      </c>
      <c r="K575" t="str">
        <f t="shared" si="25"/>
        <v>BDL</v>
      </c>
      <c r="O575" s="32"/>
      <c r="P575">
        <v>654</v>
      </c>
    </row>
    <row r="576" spans="2:16" x14ac:dyDescent="0.25">
      <c r="B576"/>
      <c r="C576"/>
      <c r="E576" s="1" t="e">
        <f>AVERAGE(C576:C577)</f>
        <v>#DIV/0!</v>
      </c>
      <c r="F576" s="7">
        <f t="shared" si="24"/>
        <v>0</v>
      </c>
      <c r="G576" s="2">
        <f>AVERAGE(F576:F577)</f>
        <v>0</v>
      </c>
      <c r="H576" s="2" t="e">
        <f>STDEV(B576:B577)/AVERAGE(B576:B577)*100</f>
        <v>#DIV/0!</v>
      </c>
      <c r="I576" t="e">
        <f>IF(OR(H576&gt;15,(AND(H576&gt;10,E576&gt;0.25))),"RERUN","")</f>
        <v>#DIV/0!</v>
      </c>
      <c r="J576" t="e">
        <f>IF(E576&gt;2, "DILUTE","")</f>
        <v>#DIV/0!</v>
      </c>
      <c r="K576" t="str">
        <f t="shared" si="25"/>
        <v>BDL</v>
      </c>
      <c r="O576" s="32"/>
      <c r="P576">
        <v>655</v>
      </c>
    </row>
    <row r="577" spans="2:16" x14ac:dyDescent="0.25">
      <c r="B577"/>
      <c r="C577"/>
      <c r="F577" s="7">
        <f t="shared" si="24"/>
        <v>0</v>
      </c>
      <c r="K577" t="str">
        <f t="shared" si="25"/>
        <v>BDL</v>
      </c>
      <c r="O577" s="32"/>
      <c r="P577">
        <v>656</v>
      </c>
    </row>
    <row r="578" spans="2:16" x14ac:dyDescent="0.25">
      <c r="B578"/>
      <c r="C578"/>
      <c r="E578" s="1" t="e">
        <f>AVERAGE(C578:C579)</f>
        <v>#DIV/0!</v>
      </c>
      <c r="F578" s="7">
        <f t="shared" si="24"/>
        <v>0</v>
      </c>
      <c r="G578" s="2">
        <f>AVERAGE(F578:F579)</f>
        <v>0</v>
      </c>
      <c r="H578" s="2" t="e">
        <f>STDEV(B578:B579)/AVERAGE(B578:B579)*100</f>
        <v>#DIV/0!</v>
      </c>
      <c r="I578" t="e">
        <f>IF(OR(H578&gt;15,(AND(H578&gt;10,E578&gt;0.25))),"RERUN","")</f>
        <v>#DIV/0!</v>
      </c>
      <c r="J578" t="e">
        <f>IF(E578&gt;2, "DILUTE","")</f>
        <v>#DIV/0!</v>
      </c>
      <c r="K578" t="str">
        <f t="shared" si="25"/>
        <v>BDL</v>
      </c>
      <c r="O578" s="32"/>
      <c r="P578">
        <v>657</v>
      </c>
    </row>
    <row r="579" spans="2:16" x14ac:dyDescent="0.25">
      <c r="B579"/>
      <c r="C579"/>
      <c r="F579" s="7">
        <f t="shared" si="24"/>
        <v>0</v>
      </c>
      <c r="K579" t="str">
        <f t="shared" si="25"/>
        <v>BDL</v>
      </c>
      <c r="O579" s="32"/>
      <c r="P579">
        <v>658</v>
      </c>
    </row>
    <row r="580" spans="2:16" x14ac:dyDescent="0.25">
      <c r="B580"/>
      <c r="C580"/>
      <c r="E580" s="1" t="e">
        <f>AVERAGE(C580:C581)</f>
        <v>#DIV/0!</v>
      </c>
      <c r="F580" s="7">
        <f t="shared" si="24"/>
        <v>0</v>
      </c>
      <c r="G580" s="2">
        <f>AVERAGE(F580:F581)</f>
        <v>0</v>
      </c>
      <c r="H580" s="2" t="e">
        <f>STDEV(B580:B581)/AVERAGE(B580:B581)*100</f>
        <v>#DIV/0!</v>
      </c>
      <c r="I580" t="e">
        <f>IF(OR(H580&gt;15,(AND(H580&gt;10,E580&gt;0.25))),"RERUN","")</f>
        <v>#DIV/0!</v>
      </c>
      <c r="J580" t="e">
        <f>IF(E580&gt;2, "DILUTE","")</f>
        <v>#DIV/0!</v>
      </c>
      <c r="K580" t="str">
        <f t="shared" si="25"/>
        <v>BDL</v>
      </c>
      <c r="O580" s="32"/>
      <c r="P580">
        <v>659</v>
      </c>
    </row>
    <row r="581" spans="2:16" x14ac:dyDescent="0.25">
      <c r="B581"/>
      <c r="C581"/>
      <c r="F581" s="7">
        <f t="shared" si="24"/>
        <v>0</v>
      </c>
      <c r="K581" t="str">
        <f t="shared" si="25"/>
        <v>BDL</v>
      </c>
      <c r="O581" s="32"/>
      <c r="P581">
        <v>660</v>
      </c>
    </row>
    <row r="582" spans="2:16" x14ac:dyDescent="0.25">
      <c r="B582"/>
      <c r="C582"/>
      <c r="E582" s="1" t="e">
        <f>AVERAGE(C582:C583)</f>
        <v>#DIV/0!</v>
      </c>
      <c r="F582" s="7">
        <f t="shared" si="24"/>
        <v>0</v>
      </c>
      <c r="G582" s="2">
        <f>AVERAGE(F582:F583)</f>
        <v>0</v>
      </c>
      <c r="H582" s="2" t="e">
        <f>STDEV(B582:B583)/AVERAGE(B582:B583)*100</f>
        <v>#DIV/0!</v>
      </c>
      <c r="I582" t="e">
        <f>IF(OR(H582&gt;15,(AND(H582&gt;10,E582&gt;0.25))),"RERUN","")</f>
        <v>#DIV/0!</v>
      </c>
      <c r="J582" t="e">
        <f>IF(E582&gt;2, "DILUTE","")</f>
        <v>#DIV/0!</v>
      </c>
      <c r="K582" t="str">
        <f t="shared" si="25"/>
        <v>BDL</v>
      </c>
      <c r="O582" s="32"/>
      <c r="P582">
        <v>661</v>
      </c>
    </row>
    <row r="583" spans="2:16" x14ac:dyDescent="0.25">
      <c r="B583"/>
      <c r="C583"/>
      <c r="F583" s="7">
        <f t="shared" si="24"/>
        <v>0</v>
      </c>
      <c r="K583" t="str">
        <f t="shared" si="25"/>
        <v>BDL</v>
      </c>
      <c r="O583" s="32"/>
      <c r="P583">
        <v>662</v>
      </c>
    </row>
    <row r="584" spans="2:16" x14ac:dyDescent="0.25">
      <c r="B584"/>
      <c r="C584"/>
      <c r="E584" s="1" t="e">
        <f>AVERAGE(C584:C585)</f>
        <v>#DIV/0!</v>
      </c>
      <c r="F584" s="7">
        <f t="shared" si="24"/>
        <v>0</v>
      </c>
      <c r="G584" s="2">
        <f>AVERAGE(F584:F585)</f>
        <v>0</v>
      </c>
      <c r="H584" s="2" t="e">
        <f>STDEV(B584:B585)/AVERAGE(B584:B585)*100</f>
        <v>#DIV/0!</v>
      </c>
      <c r="I584" t="e">
        <f>IF(OR(H584&gt;15,(AND(H584&gt;10,E584&gt;0.25))),"RERUN","")</f>
        <v>#DIV/0!</v>
      </c>
      <c r="J584" t="e">
        <f>IF(E584&gt;2, "DILUTE","")</f>
        <v>#DIV/0!</v>
      </c>
      <c r="K584" t="str">
        <f t="shared" si="25"/>
        <v>BDL</v>
      </c>
      <c r="O584" s="32"/>
      <c r="P584">
        <v>663</v>
      </c>
    </row>
    <row r="585" spans="2:16" x14ac:dyDescent="0.25">
      <c r="B585"/>
      <c r="C585"/>
      <c r="F585" s="7">
        <f t="shared" si="24"/>
        <v>0</v>
      </c>
      <c r="K585" t="str">
        <f t="shared" si="25"/>
        <v>BDL</v>
      </c>
      <c r="O585" s="32"/>
      <c r="P585">
        <v>664</v>
      </c>
    </row>
    <row r="586" spans="2:16" x14ac:dyDescent="0.25">
      <c r="B586"/>
      <c r="C586"/>
      <c r="E586" s="1" t="e">
        <f>AVERAGE(C586:C587)</f>
        <v>#DIV/0!</v>
      </c>
      <c r="F586" s="7">
        <f t="shared" si="24"/>
        <v>0</v>
      </c>
      <c r="G586" s="2">
        <f>AVERAGE(F586:F587)</f>
        <v>0</v>
      </c>
      <c r="H586" s="2" t="e">
        <f>STDEV(B586:B587)/AVERAGE(B586:B587)*100</f>
        <v>#DIV/0!</v>
      </c>
      <c r="I586" t="e">
        <f>IF(OR(H586&gt;15,(AND(H586&gt;10,E586&gt;0.25))),"RERUN","")</f>
        <v>#DIV/0!</v>
      </c>
      <c r="J586" t="e">
        <f>IF(E586&gt;2, "DILUTE","")</f>
        <v>#DIV/0!</v>
      </c>
      <c r="K586" t="str">
        <f t="shared" si="25"/>
        <v>BDL</v>
      </c>
      <c r="O586" s="32"/>
      <c r="P586">
        <v>665</v>
      </c>
    </row>
    <row r="587" spans="2:16" x14ac:dyDescent="0.25">
      <c r="B587"/>
      <c r="C587"/>
      <c r="F587" s="7">
        <f t="shared" si="24"/>
        <v>0</v>
      </c>
      <c r="K587" t="str">
        <f t="shared" si="25"/>
        <v>BDL</v>
      </c>
      <c r="O587" s="32"/>
      <c r="P587">
        <v>666</v>
      </c>
    </row>
    <row r="588" spans="2:16" x14ac:dyDescent="0.25">
      <c r="B588"/>
      <c r="C588"/>
      <c r="E588" s="1" t="e">
        <f>AVERAGE(C588:C589)</f>
        <v>#DIV/0!</v>
      </c>
      <c r="F588" s="7">
        <f t="shared" si="24"/>
        <v>0</v>
      </c>
      <c r="G588" s="2">
        <f>AVERAGE(F588:F589)</f>
        <v>0</v>
      </c>
      <c r="H588" s="2" t="e">
        <f>STDEV(B588:B589)/AVERAGE(B588:B589)*100</f>
        <v>#DIV/0!</v>
      </c>
      <c r="I588" t="e">
        <f>IF(OR(H588&gt;15,(AND(H588&gt;10,E588&gt;0.25))),"RERUN","")</f>
        <v>#DIV/0!</v>
      </c>
      <c r="J588" t="e">
        <f>IF(E588&gt;2, "DILUTE","")</f>
        <v>#DIV/0!</v>
      </c>
      <c r="K588" t="str">
        <f t="shared" si="25"/>
        <v>BDL</v>
      </c>
      <c r="O588" s="32"/>
      <c r="P588">
        <v>667</v>
      </c>
    </row>
    <row r="589" spans="2:16" x14ac:dyDescent="0.25">
      <c r="B589"/>
      <c r="C589"/>
      <c r="F589" s="7">
        <f t="shared" si="24"/>
        <v>0</v>
      </c>
      <c r="K589" t="str">
        <f t="shared" si="25"/>
        <v>BDL</v>
      </c>
      <c r="O589" s="32"/>
      <c r="P589">
        <v>668</v>
      </c>
    </row>
    <row r="590" spans="2:16" x14ac:dyDescent="0.25">
      <c r="B590"/>
      <c r="C590"/>
      <c r="E590" s="1" t="e">
        <f>AVERAGE(C590:C591)</f>
        <v>#DIV/0!</v>
      </c>
      <c r="F590" s="7">
        <f t="shared" si="24"/>
        <v>0</v>
      </c>
      <c r="G590" s="2">
        <f>AVERAGE(F590:F591)</f>
        <v>0</v>
      </c>
      <c r="H590" s="2" t="e">
        <f>STDEV(B590:B591)/AVERAGE(B590:B591)*100</f>
        <v>#DIV/0!</v>
      </c>
      <c r="I590" t="e">
        <f>IF(OR(H590&gt;15,(AND(H590&gt;10,E590&gt;0.25))),"RERUN","")</f>
        <v>#DIV/0!</v>
      </c>
      <c r="J590" t="e">
        <f>IF(E590&gt;2, "DILUTE","")</f>
        <v>#DIV/0!</v>
      </c>
      <c r="K590" t="str">
        <f t="shared" si="25"/>
        <v>BDL</v>
      </c>
      <c r="O590" s="32"/>
      <c r="P590">
        <v>669</v>
      </c>
    </row>
    <row r="591" spans="2:16" x14ac:dyDescent="0.25">
      <c r="B591"/>
      <c r="C591"/>
      <c r="F591" s="7">
        <f t="shared" si="24"/>
        <v>0</v>
      </c>
      <c r="K591" t="str">
        <f t="shared" si="25"/>
        <v>BDL</v>
      </c>
      <c r="O591" s="32"/>
      <c r="P591">
        <v>670</v>
      </c>
    </row>
    <row r="592" spans="2:16" x14ac:dyDescent="0.25">
      <c r="B592"/>
      <c r="C592"/>
      <c r="E592" s="1" t="e">
        <f>AVERAGE(C592:C593)</f>
        <v>#DIV/0!</v>
      </c>
      <c r="F592" s="7">
        <f t="shared" si="24"/>
        <v>0</v>
      </c>
      <c r="G592" s="2">
        <f>AVERAGE(F592:F593)</f>
        <v>0</v>
      </c>
      <c r="H592" s="2" t="e">
        <f>STDEV(B592:B593)/AVERAGE(B592:B593)*100</f>
        <v>#DIV/0!</v>
      </c>
      <c r="I592" t="e">
        <f>IF(OR(H592&gt;15,(AND(H592&gt;10,E592&gt;0.25))),"RERUN","")</f>
        <v>#DIV/0!</v>
      </c>
      <c r="J592" t="e">
        <f>IF(E592&gt;2, "DILUTE","")</f>
        <v>#DIV/0!</v>
      </c>
      <c r="K592" t="str">
        <f t="shared" si="25"/>
        <v>BDL</v>
      </c>
      <c r="O592" s="32"/>
      <c r="P592">
        <v>671</v>
      </c>
    </row>
    <row r="593" spans="2:16" x14ac:dyDescent="0.25">
      <c r="B593"/>
      <c r="C593"/>
      <c r="F593" s="7">
        <f t="shared" si="24"/>
        <v>0</v>
      </c>
      <c r="K593" t="str">
        <f t="shared" si="25"/>
        <v>BDL</v>
      </c>
      <c r="O593" s="32"/>
      <c r="P593">
        <v>672</v>
      </c>
    </row>
    <row r="594" spans="2:16" x14ac:dyDescent="0.25">
      <c r="B594"/>
      <c r="C594"/>
      <c r="E594" s="1" t="e">
        <f>AVERAGE(C594:C595)</f>
        <v>#DIV/0!</v>
      </c>
      <c r="F594" s="7">
        <f t="shared" si="24"/>
        <v>0</v>
      </c>
      <c r="G594" s="2">
        <f>AVERAGE(F594:F595)</f>
        <v>0</v>
      </c>
      <c r="H594" s="2" t="e">
        <f>STDEV(B594:B595)/AVERAGE(B594:B595)*100</f>
        <v>#DIV/0!</v>
      </c>
      <c r="I594" t="e">
        <f>IF(OR(H594&gt;15,(AND(H594&gt;10,E594&gt;0.25))),"RERUN","")</f>
        <v>#DIV/0!</v>
      </c>
      <c r="J594" t="e">
        <f>IF(E594&gt;2, "DILUTE","")</f>
        <v>#DIV/0!</v>
      </c>
      <c r="K594" t="str">
        <f t="shared" si="25"/>
        <v>BDL</v>
      </c>
      <c r="O594" s="32"/>
      <c r="P594">
        <v>673</v>
      </c>
    </row>
    <row r="595" spans="2:16" x14ac:dyDescent="0.25">
      <c r="B595"/>
      <c r="C595"/>
      <c r="F595" s="7">
        <f t="shared" si="24"/>
        <v>0</v>
      </c>
      <c r="K595" t="str">
        <f t="shared" si="25"/>
        <v>BDL</v>
      </c>
      <c r="O595" s="32"/>
      <c r="P595">
        <v>674</v>
      </c>
    </row>
    <row r="596" spans="2:16" x14ac:dyDescent="0.25">
      <c r="B596"/>
      <c r="C596"/>
      <c r="E596" s="1" t="e">
        <f>AVERAGE(C596:C597)</f>
        <v>#DIV/0!</v>
      </c>
      <c r="F596" s="7">
        <f t="shared" si="24"/>
        <v>0</v>
      </c>
      <c r="G596" s="2">
        <f>AVERAGE(F596:F597)</f>
        <v>0</v>
      </c>
      <c r="H596" s="2" t="e">
        <f>STDEV(B596:B597)/AVERAGE(B596:B597)*100</f>
        <v>#DIV/0!</v>
      </c>
      <c r="I596" t="e">
        <f>IF(OR(H596&gt;15,(AND(H596&gt;10,E596&gt;0.25))),"RERUN","")</f>
        <v>#DIV/0!</v>
      </c>
      <c r="J596" t="e">
        <f>IF(E596&gt;2, "DILUTE","")</f>
        <v>#DIV/0!</v>
      </c>
      <c r="K596" t="str">
        <f t="shared" si="25"/>
        <v>BDL</v>
      </c>
      <c r="O596" s="32"/>
      <c r="P596">
        <v>675</v>
      </c>
    </row>
    <row r="597" spans="2:16" x14ac:dyDescent="0.25">
      <c r="B597"/>
      <c r="C597"/>
      <c r="F597" s="7">
        <f t="shared" si="24"/>
        <v>0</v>
      </c>
      <c r="K597" t="str">
        <f t="shared" si="25"/>
        <v>BDL</v>
      </c>
      <c r="O597" s="32"/>
      <c r="P597">
        <v>676</v>
      </c>
    </row>
    <row r="598" spans="2:16" x14ac:dyDescent="0.25">
      <c r="B598"/>
      <c r="C598"/>
      <c r="E598" s="1" t="e">
        <f>AVERAGE(C598:C599)</f>
        <v>#DIV/0!</v>
      </c>
      <c r="F598" s="7">
        <f t="shared" si="24"/>
        <v>0</v>
      </c>
      <c r="G598" s="2">
        <f>AVERAGE(F598:F599)</f>
        <v>0</v>
      </c>
      <c r="H598" s="2" t="e">
        <f>STDEV(B598:B599)/AVERAGE(B598:B599)*100</f>
        <v>#DIV/0!</v>
      </c>
      <c r="I598" t="e">
        <f>IF(OR(H598&gt;15,(AND(H598&gt;10,E598&gt;0.25))),"RERUN","")</f>
        <v>#DIV/0!</v>
      </c>
      <c r="J598" t="e">
        <f>IF(E598&gt;2, "DILUTE","")</f>
        <v>#DIV/0!</v>
      </c>
      <c r="K598" t="str">
        <f t="shared" si="25"/>
        <v>BDL</v>
      </c>
      <c r="O598" s="32"/>
      <c r="P598">
        <v>677</v>
      </c>
    </row>
    <row r="599" spans="2:16" x14ac:dyDescent="0.25">
      <c r="B599"/>
      <c r="C599"/>
      <c r="F599" s="7">
        <f t="shared" si="24"/>
        <v>0</v>
      </c>
      <c r="K599" t="str">
        <f t="shared" si="25"/>
        <v>BDL</v>
      </c>
      <c r="O599" s="32"/>
      <c r="P599">
        <v>678</v>
      </c>
    </row>
    <row r="600" spans="2:16" x14ac:dyDescent="0.25">
      <c r="B600"/>
      <c r="C600"/>
      <c r="E600" s="1" t="e">
        <f>AVERAGE(C600:C601)</f>
        <v>#DIV/0!</v>
      </c>
      <c r="F600" s="7">
        <f t="shared" si="24"/>
        <v>0</v>
      </c>
      <c r="G600" s="2">
        <f>AVERAGE(F600:F601)</f>
        <v>0</v>
      </c>
      <c r="H600" s="2" t="e">
        <f>STDEV(B600:B601)/AVERAGE(B600:B601)*100</f>
        <v>#DIV/0!</v>
      </c>
      <c r="I600" t="e">
        <f>IF(OR(H600&gt;15,(AND(H600&gt;10,E600&gt;0.25))),"RERUN","")</f>
        <v>#DIV/0!</v>
      </c>
      <c r="J600" t="e">
        <f>IF(E600&gt;2, "DILUTE","")</f>
        <v>#DIV/0!</v>
      </c>
      <c r="K600" t="str">
        <f t="shared" si="25"/>
        <v>BDL</v>
      </c>
      <c r="O600" s="32"/>
      <c r="P600">
        <v>679</v>
      </c>
    </row>
    <row r="601" spans="2:16" x14ac:dyDescent="0.25">
      <c r="B601"/>
      <c r="C601"/>
      <c r="F601" s="7">
        <f t="shared" si="24"/>
        <v>0</v>
      </c>
      <c r="K601" t="str">
        <f t="shared" si="25"/>
        <v>BDL</v>
      </c>
      <c r="O601" s="32"/>
      <c r="P601">
        <v>680</v>
      </c>
    </row>
    <row r="602" spans="2:16" x14ac:dyDescent="0.25">
      <c r="B602"/>
      <c r="C602"/>
      <c r="E602" s="1" t="e">
        <f>AVERAGE(C602:C603)</f>
        <v>#DIV/0!</v>
      </c>
      <c r="F602" s="7">
        <f t="shared" si="24"/>
        <v>0</v>
      </c>
      <c r="G602" s="2">
        <f>AVERAGE(F602:F603)</f>
        <v>0</v>
      </c>
      <c r="H602" s="2" t="e">
        <f>STDEV(B602:B603)/AVERAGE(B602:B603)*100</f>
        <v>#DIV/0!</v>
      </c>
      <c r="I602" t="e">
        <f>IF(OR(H602&gt;15,(AND(H602&gt;10,E602&gt;0.25))),"RERUN","")</f>
        <v>#DIV/0!</v>
      </c>
      <c r="J602" t="e">
        <f>IF(E602&gt;2, "DILUTE","")</f>
        <v>#DIV/0!</v>
      </c>
      <c r="K602" t="str">
        <f t="shared" si="25"/>
        <v>BDL</v>
      </c>
      <c r="O602" s="32"/>
      <c r="P602">
        <v>681</v>
      </c>
    </row>
    <row r="603" spans="2:16" x14ac:dyDescent="0.25">
      <c r="B603"/>
      <c r="C603"/>
      <c r="F603" s="7">
        <f t="shared" si="24"/>
        <v>0</v>
      </c>
      <c r="K603" t="str">
        <f t="shared" si="25"/>
        <v>BDL</v>
      </c>
      <c r="O603" s="32"/>
      <c r="P603">
        <v>682</v>
      </c>
    </row>
    <row r="604" spans="2:16" x14ac:dyDescent="0.25">
      <c r="B604"/>
      <c r="C604"/>
      <c r="E604" s="1" t="e">
        <f>AVERAGE(C604:C605)</f>
        <v>#DIV/0!</v>
      </c>
      <c r="F604" s="7">
        <f t="shared" si="24"/>
        <v>0</v>
      </c>
      <c r="G604" s="2">
        <f>AVERAGE(F604:F605)</f>
        <v>0</v>
      </c>
      <c r="H604" s="2" t="e">
        <f>STDEV(B604:B605)/AVERAGE(B604:B605)*100</f>
        <v>#DIV/0!</v>
      </c>
      <c r="I604" t="e">
        <f>IF(OR(H604&gt;15,(AND(H604&gt;10,E604&gt;0.25))),"RERUN","")</f>
        <v>#DIV/0!</v>
      </c>
      <c r="J604" t="e">
        <f>IF(E604&gt;2, "DILUTE","")</f>
        <v>#DIV/0!</v>
      </c>
      <c r="K604" t="str">
        <f t="shared" si="25"/>
        <v>BDL</v>
      </c>
      <c r="O604" s="32"/>
      <c r="P604">
        <v>683</v>
      </c>
    </row>
    <row r="605" spans="2:16" x14ac:dyDescent="0.25">
      <c r="B605"/>
      <c r="C605"/>
      <c r="F605" s="7">
        <f t="shared" si="24"/>
        <v>0</v>
      </c>
      <c r="K605" t="str">
        <f t="shared" si="25"/>
        <v>BDL</v>
      </c>
      <c r="O605" s="32"/>
      <c r="P605">
        <v>684</v>
      </c>
    </row>
    <row r="606" spans="2:16" x14ac:dyDescent="0.25">
      <c r="B606"/>
      <c r="C606"/>
      <c r="E606" s="1" t="e">
        <f>AVERAGE(C606:C607)</f>
        <v>#DIV/0!</v>
      </c>
      <c r="F606" s="7">
        <f t="shared" si="24"/>
        <v>0</v>
      </c>
      <c r="G606" s="2">
        <f>AVERAGE(F606:F607)</f>
        <v>0</v>
      </c>
      <c r="H606" s="2" t="e">
        <f>STDEV(B606:B607)/AVERAGE(B606:B607)*100</f>
        <v>#DIV/0!</v>
      </c>
      <c r="I606" t="e">
        <f>IF(OR(H606&gt;15,(AND(H606&gt;10,E606&gt;0.25))),"RERUN","")</f>
        <v>#DIV/0!</v>
      </c>
      <c r="J606" t="e">
        <f>IF(E606&gt;2, "DILUTE","")</f>
        <v>#DIV/0!</v>
      </c>
      <c r="K606" t="str">
        <f t="shared" si="25"/>
        <v>BDL</v>
      </c>
      <c r="O606" s="32"/>
      <c r="P606">
        <v>685</v>
      </c>
    </row>
    <row r="607" spans="2:16" x14ac:dyDescent="0.25">
      <c r="B607"/>
      <c r="C607"/>
      <c r="F607" s="7">
        <f t="shared" si="24"/>
        <v>0</v>
      </c>
      <c r="K607" t="str">
        <f t="shared" si="25"/>
        <v>BDL</v>
      </c>
      <c r="O607" s="32"/>
      <c r="P607">
        <v>686</v>
      </c>
    </row>
    <row r="608" spans="2:16" x14ac:dyDescent="0.25">
      <c r="B608"/>
      <c r="C608"/>
      <c r="E608" s="1" t="e">
        <f>AVERAGE(C608:C609)</f>
        <v>#DIV/0!</v>
      </c>
      <c r="F608" s="7">
        <f t="shared" si="24"/>
        <v>0</v>
      </c>
      <c r="G608" s="2">
        <f>AVERAGE(F608:F609)</f>
        <v>0</v>
      </c>
      <c r="H608" s="2" t="e">
        <f>STDEV(B608:B609)/AVERAGE(B608:B609)*100</f>
        <v>#DIV/0!</v>
      </c>
      <c r="I608" t="e">
        <f>IF(OR(H608&gt;15,(AND(H608&gt;10,E608&gt;0.25))),"RERUN","")</f>
        <v>#DIV/0!</v>
      </c>
      <c r="J608" t="e">
        <f>IF(E608&gt;2, "DILUTE","")</f>
        <v>#DIV/0!</v>
      </c>
      <c r="K608" t="str">
        <f t="shared" si="25"/>
        <v>BDL</v>
      </c>
      <c r="O608" s="32"/>
      <c r="P608">
        <v>687</v>
      </c>
    </row>
    <row r="609" spans="2:16" x14ac:dyDescent="0.25">
      <c r="B609"/>
      <c r="C609"/>
      <c r="F609" s="7">
        <f t="shared" si="24"/>
        <v>0</v>
      </c>
      <c r="K609" t="str">
        <f t="shared" si="25"/>
        <v>BDL</v>
      </c>
      <c r="O609" s="32"/>
      <c r="P609">
        <v>688</v>
      </c>
    </row>
    <row r="610" spans="2:16" x14ac:dyDescent="0.25">
      <c r="B610"/>
      <c r="C610"/>
      <c r="E610" s="1" t="e">
        <f>AVERAGE(C610:C611)</f>
        <v>#DIV/0!</v>
      </c>
      <c r="F610" s="7">
        <f t="shared" si="24"/>
        <v>0</v>
      </c>
      <c r="G610" s="2">
        <f>AVERAGE(F610:F611)</f>
        <v>0</v>
      </c>
      <c r="H610" s="2" t="e">
        <f>STDEV(B610:B611)/AVERAGE(B610:B611)*100</f>
        <v>#DIV/0!</v>
      </c>
      <c r="I610" t="e">
        <f>IF(OR(H610&gt;15,(AND(H610&gt;10,E610&gt;0.25))),"RERUN","")</f>
        <v>#DIV/0!</v>
      </c>
      <c r="J610" t="e">
        <f>IF(E610&gt;2, "DILUTE","")</f>
        <v>#DIV/0!</v>
      </c>
      <c r="K610" t="str">
        <f t="shared" si="25"/>
        <v>BDL</v>
      </c>
      <c r="O610" s="32"/>
      <c r="P610">
        <v>689</v>
      </c>
    </row>
    <row r="611" spans="2:16" x14ac:dyDescent="0.25">
      <c r="B611"/>
      <c r="C611"/>
      <c r="F611" s="7">
        <f t="shared" si="24"/>
        <v>0</v>
      </c>
      <c r="K611" t="str">
        <f t="shared" si="25"/>
        <v>BDL</v>
      </c>
      <c r="O611" s="32"/>
      <c r="P611">
        <v>690</v>
      </c>
    </row>
    <row r="612" spans="2:16" x14ac:dyDescent="0.25">
      <c r="B612"/>
      <c r="C612"/>
      <c r="E612" s="1" t="e">
        <f>AVERAGE(C612:C613)</f>
        <v>#DIV/0!</v>
      </c>
      <c r="F612" s="7">
        <f t="shared" si="24"/>
        <v>0</v>
      </c>
      <c r="G612" s="2">
        <f>AVERAGE(F612:F613)</f>
        <v>0</v>
      </c>
      <c r="H612" s="2" t="e">
        <f>STDEV(B612:B613)/AVERAGE(B612:B613)*100</f>
        <v>#DIV/0!</v>
      </c>
      <c r="I612" t="e">
        <f>IF(OR(H612&gt;15,(AND(H612&gt;10,E612&gt;0.25))),"RERUN","")</f>
        <v>#DIV/0!</v>
      </c>
      <c r="J612" t="e">
        <f>IF(E612&gt;2, "DILUTE","")</f>
        <v>#DIV/0!</v>
      </c>
      <c r="K612" t="str">
        <f t="shared" si="25"/>
        <v>BDL</v>
      </c>
      <c r="O612" s="32"/>
      <c r="P612">
        <v>691</v>
      </c>
    </row>
    <row r="613" spans="2:16" x14ac:dyDescent="0.25">
      <c r="B613"/>
      <c r="C613"/>
      <c r="F613" s="7">
        <f t="shared" si="24"/>
        <v>0</v>
      </c>
      <c r="K613" t="str">
        <f t="shared" si="25"/>
        <v>BDL</v>
      </c>
      <c r="O613" s="32"/>
      <c r="P613">
        <v>692</v>
      </c>
    </row>
    <row r="614" spans="2:16" x14ac:dyDescent="0.25">
      <c r="B614"/>
      <c r="C614"/>
      <c r="E614" s="1" t="e">
        <f>AVERAGE(C614:C615)</f>
        <v>#DIV/0!</v>
      </c>
      <c r="F614" s="7">
        <f t="shared" si="24"/>
        <v>0</v>
      </c>
      <c r="G614" s="2">
        <f>AVERAGE(F614:F615)</f>
        <v>0</v>
      </c>
      <c r="H614" s="2" t="e">
        <f>STDEV(B614:B615)/AVERAGE(B614:B615)*100</f>
        <v>#DIV/0!</v>
      </c>
      <c r="I614" t="e">
        <f>IF(OR(H614&gt;15,(AND(H614&gt;10,E614&gt;0.25))),"RERUN","")</f>
        <v>#DIV/0!</v>
      </c>
      <c r="J614" t="e">
        <f>IF(E614&gt;2, "DILUTE","")</f>
        <v>#DIV/0!</v>
      </c>
      <c r="K614" t="str">
        <f t="shared" si="25"/>
        <v>BDL</v>
      </c>
      <c r="O614" s="32"/>
      <c r="P614">
        <v>693</v>
      </c>
    </row>
    <row r="615" spans="2:16" x14ac:dyDescent="0.25">
      <c r="B615"/>
      <c r="C615"/>
      <c r="F615" s="7">
        <f t="shared" si="24"/>
        <v>0</v>
      </c>
      <c r="K615" t="str">
        <f t="shared" si="25"/>
        <v>BDL</v>
      </c>
      <c r="O615" s="32"/>
      <c r="P615">
        <v>694</v>
      </c>
    </row>
    <row r="616" spans="2:16" x14ac:dyDescent="0.25">
      <c r="B616"/>
      <c r="C616"/>
      <c r="E616" s="1" t="e">
        <f>AVERAGE(C616:C617)</f>
        <v>#DIV/0!</v>
      </c>
      <c r="F616" s="7">
        <f t="shared" si="24"/>
        <v>0</v>
      </c>
      <c r="G616" s="2">
        <f>AVERAGE(F616:F617)</f>
        <v>0</v>
      </c>
      <c r="H616" s="2" t="e">
        <f>STDEV(B616:B617)/AVERAGE(B616:B617)*100</f>
        <v>#DIV/0!</v>
      </c>
      <c r="I616" t="e">
        <f>IF(OR(H616&gt;15,(AND(H616&gt;10,E616&gt;0.25))),"RERUN","")</f>
        <v>#DIV/0!</v>
      </c>
      <c r="J616" t="e">
        <f>IF(E616&gt;2, "DILUTE","")</f>
        <v>#DIV/0!</v>
      </c>
      <c r="K616" t="str">
        <f t="shared" si="25"/>
        <v>BDL</v>
      </c>
      <c r="O616" s="32"/>
      <c r="P616">
        <v>695</v>
      </c>
    </row>
    <row r="617" spans="2:16" x14ac:dyDescent="0.25">
      <c r="B617"/>
      <c r="C617"/>
      <c r="F617" s="7">
        <f t="shared" si="24"/>
        <v>0</v>
      </c>
      <c r="K617" t="str">
        <f t="shared" si="25"/>
        <v>BDL</v>
      </c>
      <c r="O617" s="32"/>
      <c r="P617">
        <v>696</v>
      </c>
    </row>
    <row r="618" spans="2:16" x14ac:dyDescent="0.25">
      <c r="B618"/>
      <c r="C618"/>
      <c r="E618" s="1" t="e">
        <f>AVERAGE(C618:C619)</f>
        <v>#DIV/0!</v>
      </c>
      <c r="F618" s="7">
        <f t="shared" si="24"/>
        <v>0</v>
      </c>
      <c r="G618" s="2">
        <f>AVERAGE(F618:F619)</f>
        <v>0</v>
      </c>
      <c r="H618" s="2" t="e">
        <f>STDEV(B618:B619)/AVERAGE(B618:B619)*100</f>
        <v>#DIV/0!</v>
      </c>
      <c r="I618" t="e">
        <f>IF(OR(H618&gt;15,(AND(H618&gt;10,E618&gt;0.25))),"RERUN","")</f>
        <v>#DIV/0!</v>
      </c>
      <c r="J618" t="e">
        <f>IF(E618&gt;2, "DILUTE","")</f>
        <v>#DIV/0!</v>
      </c>
      <c r="K618" t="str">
        <f t="shared" si="25"/>
        <v>BDL</v>
      </c>
      <c r="O618" s="32"/>
      <c r="P618">
        <v>697</v>
      </c>
    </row>
    <row r="619" spans="2:16" x14ac:dyDescent="0.25">
      <c r="B619"/>
      <c r="C619"/>
      <c r="F619" s="7">
        <f t="shared" si="24"/>
        <v>0</v>
      </c>
      <c r="K619" t="str">
        <f t="shared" si="25"/>
        <v>BDL</v>
      </c>
      <c r="O619" s="32"/>
      <c r="P619">
        <v>698</v>
      </c>
    </row>
    <row r="620" spans="2:16" x14ac:dyDescent="0.25">
      <c r="B620"/>
      <c r="C620"/>
      <c r="E620" s="1" t="e">
        <f>AVERAGE(C620:C621)</f>
        <v>#DIV/0!</v>
      </c>
      <c r="F620" s="7">
        <f t="shared" si="24"/>
        <v>0</v>
      </c>
      <c r="G620" s="2">
        <f>AVERAGE(F620:F621)</f>
        <v>0</v>
      </c>
      <c r="H620" s="2" t="e">
        <f>STDEV(B620:B621)/AVERAGE(B620:B621)*100</f>
        <v>#DIV/0!</v>
      </c>
      <c r="I620" t="e">
        <f>IF(OR(H620&gt;15,(AND(H620&gt;10,E620&gt;0.25))),"RERUN","")</f>
        <v>#DIV/0!</v>
      </c>
      <c r="J620" t="e">
        <f>IF(E620&gt;2, "DILUTE","")</f>
        <v>#DIV/0!</v>
      </c>
      <c r="K620" t="str">
        <f t="shared" si="25"/>
        <v>BDL</v>
      </c>
      <c r="O620" s="32"/>
      <c r="P620">
        <v>699</v>
      </c>
    </row>
    <row r="621" spans="2:16" x14ac:dyDescent="0.25">
      <c r="B621"/>
      <c r="C621"/>
      <c r="F621" s="7">
        <f t="shared" si="24"/>
        <v>0</v>
      </c>
      <c r="K621" t="str">
        <f t="shared" si="25"/>
        <v>BDL</v>
      </c>
      <c r="O621" s="32"/>
      <c r="P621">
        <v>700</v>
      </c>
    </row>
    <row r="622" spans="2:16" x14ac:dyDescent="0.25">
      <c r="B622"/>
      <c r="C622"/>
      <c r="E622" s="1" t="e">
        <f>AVERAGE(C622:C623)</f>
        <v>#DIV/0!</v>
      </c>
      <c r="F622" s="7">
        <f t="shared" si="24"/>
        <v>0</v>
      </c>
      <c r="G622" s="2">
        <f>AVERAGE(F622:F623)</f>
        <v>0</v>
      </c>
      <c r="H622" s="2" t="e">
        <f>STDEV(B622:B623)/AVERAGE(B622:B623)*100</f>
        <v>#DIV/0!</v>
      </c>
      <c r="I622" t="e">
        <f>IF(OR(H622&gt;15,(AND(H622&gt;10,E622&gt;0.25))),"RERUN","")</f>
        <v>#DIV/0!</v>
      </c>
      <c r="J622" t="e">
        <f>IF(E622&gt;2, "DILUTE","")</f>
        <v>#DIV/0!</v>
      </c>
      <c r="K622" t="str">
        <f t="shared" si="25"/>
        <v>BDL</v>
      </c>
      <c r="O622" s="32"/>
      <c r="P622">
        <v>701</v>
      </c>
    </row>
    <row r="623" spans="2:16" x14ac:dyDescent="0.25">
      <c r="B623"/>
      <c r="C623"/>
      <c r="F623" s="7">
        <f t="shared" si="24"/>
        <v>0</v>
      </c>
      <c r="K623" t="str">
        <f t="shared" si="25"/>
        <v>BDL</v>
      </c>
      <c r="O623" s="32"/>
      <c r="P623">
        <v>702</v>
      </c>
    </row>
    <row r="624" spans="2:16" x14ac:dyDescent="0.25">
      <c r="B624"/>
      <c r="C624"/>
      <c r="E624" s="1" t="e">
        <f>AVERAGE(C624:C625)</f>
        <v>#DIV/0!</v>
      </c>
      <c r="F624" s="7">
        <f t="shared" si="24"/>
        <v>0</v>
      </c>
      <c r="G624" s="2">
        <f>AVERAGE(F624:F625)</f>
        <v>0</v>
      </c>
      <c r="H624" s="2" t="e">
        <f>STDEV(B624:B625)/AVERAGE(B624:B625)*100</f>
        <v>#DIV/0!</v>
      </c>
      <c r="I624" t="e">
        <f>IF(OR(H624&gt;15,(AND(H624&gt;10,E624&gt;0.25))),"RERUN","")</f>
        <v>#DIV/0!</v>
      </c>
      <c r="J624" t="e">
        <f>IF(E624&gt;2, "DILUTE","")</f>
        <v>#DIV/0!</v>
      </c>
      <c r="K624" t="str">
        <f t="shared" si="25"/>
        <v>BDL</v>
      </c>
      <c r="O624" s="32"/>
      <c r="P624">
        <v>703</v>
      </c>
    </row>
    <row r="625" spans="2:16" x14ac:dyDescent="0.25">
      <c r="B625"/>
      <c r="C625"/>
      <c r="F625" s="7">
        <f t="shared" si="24"/>
        <v>0</v>
      </c>
      <c r="K625" t="str">
        <f t="shared" si="25"/>
        <v>BDL</v>
      </c>
      <c r="O625" s="32"/>
      <c r="P625">
        <v>704</v>
      </c>
    </row>
    <row r="626" spans="2:16" x14ac:dyDescent="0.25">
      <c r="B626"/>
      <c r="C626"/>
      <c r="E626" s="1" t="e">
        <f>AVERAGE(C626:C627)</f>
        <v>#DIV/0!</v>
      </c>
      <c r="F626" s="7">
        <f t="shared" si="24"/>
        <v>0</v>
      </c>
      <c r="G626" s="2">
        <f>AVERAGE(F626:F627)</f>
        <v>0</v>
      </c>
      <c r="H626" s="2" t="e">
        <f>STDEV(B626:B627)/AVERAGE(B626:B627)*100</f>
        <v>#DIV/0!</v>
      </c>
      <c r="I626" t="e">
        <f>IF(OR(H626&gt;15,(AND(H626&gt;10,E626&gt;0.25))),"RERUN","")</f>
        <v>#DIV/0!</v>
      </c>
      <c r="J626" t="e">
        <f>IF(E626&gt;2, "DILUTE","")</f>
        <v>#DIV/0!</v>
      </c>
      <c r="K626" t="str">
        <f t="shared" si="25"/>
        <v>BDL</v>
      </c>
      <c r="O626" s="32"/>
      <c r="P626">
        <v>705</v>
      </c>
    </row>
    <row r="627" spans="2:16" x14ac:dyDescent="0.25">
      <c r="B627"/>
      <c r="C627"/>
      <c r="F627" s="7">
        <f t="shared" ref="F627:F690" si="26">C627*D627</f>
        <v>0</v>
      </c>
      <c r="K627" t="str">
        <f t="shared" ref="K627:K690" si="27">IF(C627&lt;0.04,"BDL","")</f>
        <v>BDL</v>
      </c>
      <c r="O627" s="32"/>
      <c r="P627">
        <v>706</v>
      </c>
    </row>
    <row r="628" spans="2:16" x14ac:dyDescent="0.25">
      <c r="B628"/>
      <c r="C628"/>
      <c r="E628" s="1" t="e">
        <f>AVERAGE(C628:C629)</f>
        <v>#DIV/0!</v>
      </c>
      <c r="F628" s="7">
        <f t="shared" si="26"/>
        <v>0</v>
      </c>
      <c r="G628" s="2">
        <f>AVERAGE(F628:F629)</f>
        <v>0</v>
      </c>
      <c r="H628" s="2" t="e">
        <f>STDEV(B628:B629)/AVERAGE(B628:B629)*100</f>
        <v>#DIV/0!</v>
      </c>
      <c r="I628" t="e">
        <f>IF(OR(H628&gt;15,(AND(H628&gt;10,E628&gt;0.25))),"RERUN","")</f>
        <v>#DIV/0!</v>
      </c>
      <c r="J628" t="e">
        <f>IF(E628&gt;2, "DILUTE","")</f>
        <v>#DIV/0!</v>
      </c>
      <c r="K628" t="str">
        <f t="shared" si="27"/>
        <v>BDL</v>
      </c>
      <c r="O628" s="32"/>
      <c r="P628">
        <v>707</v>
      </c>
    </row>
    <row r="629" spans="2:16" x14ac:dyDescent="0.25">
      <c r="B629"/>
      <c r="C629"/>
      <c r="F629" s="7">
        <f t="shared" si="26"/>
        <v>0</v>
      </c>
      <c r="K629" t="str">
        <f t="shared" si="27"/>
        <v>BDL</v>
      </c>
      <c r="O629" s="32"/>
      <c r="P629">
        <v>708</v>
      </c>
    </row>
    <row r="630" spans="2:16" x14ac:dyDescent="0.25">
      <c r="B630"/>
      <c r="C630"/>
      <c r="E630" s="1" t="e">
        <f>AVERAGE(C630:C631)</f>
        <v>#DIV/0!</v>
      </c>
      <c r="F630" s="7">
        <f t="shared" si="26"/>
        <v>0</v>
      </c>
      <c r="G630" s="2">
        <f>AVERAGE(F630:F631)</f>
        <v>0</v>
      </c>
      <c r="H630" s="2" t="e">
        <f>STDEV(B630:B631)/AVERAGE(B630:B631)*100</f>
        <v>#DIV/0!</v>
      </c>
      <c r="I630" t="e">
        <f>IF(OR(H630&gt;15,(AND(H630&gt;10,E630&gt;0.25))),"RERUN","")</f>
        <v>#DIV/0!</v>
      </c>
      <c r="J630" t="e">
        <f>IF(E630&gt;2, "DILUTE","")</f>
        <v>#DIV/0!</v>
      </c>
      <c r="K630" t="str">
        <f t="shared" si="27"/>
        <v>BDL</v>
      </c>
      <c r="O630" s="32"/>
      <c r="P630">
        <v>709</v>
      </c>
    </row>
    <row r="631" spans="2:16" x14ac:dyDescent="0.25">
      <c r="B631"/>
      <c r="C631"/>
      <c r="F631" s="7">
        <f t="shared" si="26"/>
        <v>0</v>
      </c>
      <c r="K631" t="str">
        <f t="shared" si="27"/>
        <v>BDL</v>
      </c>
      <c r="O631" s="32"/>
      <c r="P631">
        <v>710</v>
      </c>
    </row>
    <row r="632" spans="2:16" x14ac:dyDescent="0.25">
      <c r="B632"/>
      <c r="C632"/>
      <c r="E632" s="1" t="e">
        <f>AVERAGE(C632:C633)</f>
        <v>#DIV/0!</v>
      </c>
      <c r="F632" s="7">
        <f t="shared" si="26"/>
        <v>0</v>
      </c>
      <c r="G632" s="2">
        <f>AVERAGE(F632:F633)</f>
        <v>0</v>
      </c>
      <c r="H632" s="2" t="e">
        <f>STDEV(B632:B633)/AVERAGE(B632:B633)*100</f>
        <v>#DIV/0!</v>
      </c>
      <c r="I632" t="e">
        <f>IF(OR(H632&gt;15,(AND(H632&gt;10,E632&gt;0.25))),"RERUN","")</f>
        <v>#DIV/0!</v>
      </c>
      <c r="J632" t="e">
        <f>IF(E632&gt;2, "DILUTE","")</f>
        <v>#DIV/0!</v>
      </c>
      <c r="K632" t="str">
        <f t="shared" si="27"/>
        <v>BDL</v>
      </c>
      <c r="O632" s="32"/>
      <c r="P632">
        <v>711</v>
      </c>
    </row>
    <row r="633" spans="2:16" x14ac:dyDescent="0.25">
      <c r="B633"/>
      <c r="C633"/>
      <c r="F633" s="7">
        <f t="shared" si="26"/>
        <v>0</v>
      </c>
      <c r="K633" t="str">
        <f t="shared" si="27"/>
        <v>BDL</v>
      </c>
      <c r="O633" s="32"/>
      <c r="P633">
        <v>712</v>
      </c>
    </row>
    <row r="634" spans="2:16" x14ac:dyDescent="0.25">
      <c r="B634"/>
      <c r="C634"/>
      <c r="E634" s="1" t="e">
        <f>AVERAGE(C634:C635)</f>
        <v>#DIV/0!</v>
      </c>
      <c r="F634" s="7">
        <f t="shared" si="26"/>
        <v>0</v>
      </c>
      <c r="G634" s="2">
        <f>AVERAGE(F634:F635)</f>
        <v>0</v>
      </c>
      <c r="H634" s="2" t="e">
        <f>STDEV(B634:B635)/AVERAGE(B634:B635)*100</f>
        <v>#DIV/0!</v>
      </c>
      <c r="I634" t="e">
        <f>IF(OR(H634&gt;15,(AND(H634&gt;10,E634&gt;0.25))),"RERUN","")</f>
        <v>#DIV/0!</v>
      </c>
      <c r="J634" t="e">
        <f>IF(E634&gt;2, "DILUTE","")</f>
        <v>#DIV/0!</v>
      </c>
      <c r="K634" t="str">
        <f t="shared" si="27"/>
        <v>BDL</v>
      </c>
      <c r="O634" s="32"/>
      <c r="P634">
        <v>713</v>
      </c>
    </row>
    <row r="635" spans="2:16" x14ac:dyDescent="0.25">
      <c r="B635"/>
      <c r="C635"/>
      <c r="F635" s="7">
        <f t="shared" si="26"/>
        <v>0</v>
      </c>
      <c r="K635" t="str">
        <f t="shared" si="27"/>
        <v>BDL</v>
      </c>
      <c r="O635" s="32"/>
      <c r="P635">
        <v>714</v>
      </c>
    </row>
    <row r="636" spans="2:16" x14ac:dyDescent="0.25">
      <c r="B636"/>
      <c r="C636"/>
      <c r="E636" s="1" t="e">
        <f>AVERAGE(C636:C637)</f>
        <v>#DIV/0!</v>
      </c>
      <c r="F636" s="7">
        <f t="shared" si="26"/>
        <v>0</v>
      </c>
      <c r="G636" s="2">
        <f>AVERAGE(F636:F637)</f>
        <v>0</v>
      </c>
      <c r="H636" s="2" t="e">
        <f>STDEV(B636:B637)/AVERAGE(B636:B637)*100</f>
        <v>#DIV/0!</v>
      </c>
      <c r="I636" t="e">
        <f>IF(OR(H636&gt;15,(AND(H636&gt;10,E636&gt;0.25))),"RERUN","")</f>
        <v>#DIV/0!</v>
      </c>
      <c r="J636" t="e">
        <f>IF(E636&gt;2, "DILUTE","")</f>
        <v>#DIV/0!</v>
      </c>
      <c r="K636" t="str">
        <f t="shared" si="27"/>
        <v>BDL</v>
      </c>
      <c r="O636" s="32"/>
      <c r="P636">
        <v>715</v>
      </c>
    </row>
    <row r="637" spans="2:16" x14ac:dyDescent="0.25">
      <c r="B637"/>
      <c r="C637"/>
      <c r="F637" s="7">
        <f t="shared" si="26"/>
        <v>0</v>
      </c>
      <c r="K637" t="str">
        <f t="shared" si="27"/>
        <v>BDL</v>
      </c>
      <c r="O637" s="32"/>
      <c r="P637">
        <v>716</v>
      </c>
    </row>
    <row r="638" spans="2:16" x14ac:dyDescent="0.25">
      <c r="B638"/>
      <c r="C638"/>
      <c r="E638" s="1" t="e">
        <f>AVERAGE(C638:C639)</f>
        <v>#DIV/0!</v>
      </c>
      <c r="F638" s="7">
        <f t="shared" si="26"/>
        <v>0</v>
      </c>
      <c r="G638" s="2">
        <f>AVERAGE(F638:F639)</f>
        <v>0</v>
      </c>
      <c r="H638" s="2" t="e">
        <f>STDEV(B638:B639)/AVERAGE(B638:B639)*100</f>
        <v>#DIV/0!</v>
      </c>
      <c r="I638" t="e">
        <f>IF(OR(H638&gt;15,(AND(H638&gt;10,E638&gt;0.25))),"RERUN","")</f>
        <v>#DIV/0!</v>
      </c>
      <c r="J638" t="e">
        <f>IF(E638&gt;2, "DILUTE","")</f>
        <v>#DIV/0!</v>
      </c>
      <c r="K638" t="str">
        <f t="shared" si="27"/>
        <v>BDL</v>
      </c>
      <c r="O638" s="32"/>
      <c r="P638">
        <v>717</v>
      </c>
    </row>
    <row r="639" spans="2:16" x14ac:dyDescent="0.25">
      <c r="B639"/>
      <c r="C639"/>
      <c r="F639" s="7">
        <f t="shared" si="26"/>
        <v>0</v>
      </c>
      <c r="K639" t="str">
        <f t="shared" si="27"/>
        <v>BDL</v>
      </c>
      <c r="O639" s="32"/>
      <c r="P639">
        <v>718</v>
      </c>
    </row>
    <row r="640" spans="2:16" x14ac:dyDescent="0.25">
      <c r="B640"/>
      <c r="C640"/>
      <c r="E640" s="1" t="e">
        <f>AVERAGE(C640:C641)</f>
        <v>#DIV/0!</v>
      </c>
      <c r="F640" s="7">
        <f t="shared" si="26"/>
        <v>0</v>
      </c>
      <c r="G640" s="2">
        <f>AVERAGE(F640:F641)</f>
        <v>0</v>
      </c>
      <c r="H640" s="2" t="e">
        <f>STDEV(B640:B641)/AVERAGE(B640:B641)*100</f>
        <v>#DIV/0!</v>
      </c>
      <c r="I640" t="e">
        <f>IF(OR(H640&gt;15,(AND(H640&gt;10,E640&gt;0.25))),"RERUN","")</f>
        <v>#DIV/0!</v>
      </c>
      <c r="J640" t="e">
        <f>IF(E640&gt;2, "DILUTE","")</f>
        <v>#DIV/0!</v>
      </c>
      <c r="K640" t="str">
        <f t="shared" si="27"/>
        <v>BDL</v>
      </c>
      <c r="O640" s="32"/>
      <c r="P640">
        <v>719</v>
      </c>
    </row>
    <row r="641" spans="2:16" x14ac:dyDescent="0.25">
      <c r="B641"/>
      <c r="C641"/>
      <c r="F641" s="7">
        <f t="shared" si="26"/>
        <v>0</v>
      </c>
      <c r="K641" t="str">
        <f t="shared" si="27"/>
        <v>BDL</v>
      </c>
      <c r="O641" s="32"/>
      <c r="P641">
        <v>720</v>
      </c>
    </row>
    <row r="642" spans="2:16" x14ac:dyDescent="0.25">
      <c r="B642"/>
      <c r="C642"/>
      <c r="E642" s="1" t="e">
        <f>AVERAGE(C642:C643)</f>
        <v>#DIV/0!</v>
      </c>
      <c r="F642" s="7">
        <f t="shared" si="26"/>
        <v>0</v>
      </c>
      <c r="G642" s="2">
        <f>AVERAGE(F642:F643)</f>
        <v>0</v>
      </c>
      <c r="H642" s="2" t="e">
        <f>STDEV(B642:B643)/AVERAGE(B642:B643)*100</f>
        <v>#DIV/0!</v>
      </c>
      <c r="I642" t="e">
        <f>IF(OR(H642&gt;15,(AND(H642&gt;10,E642&gt;0.25))),"RERUN","")</f>
        <v>#DIV/0!</v>
      </c>
      <c r="J642" t="e">
        <f>IF(E642&gt;2, "DILUTE","")</f>
        <v>#DIV/0!</v>
      </c>
      <c r="K642" t="str">
        <f t="shared" si="27"/>
        <v>BDL</v>
      </c>
      <c r="O642" s="32"/>
      <c r="P642">
        <v>721</v>
      </c>
    </row>
    <row r="643" spans="2:16" x14ac:dyDescent="0.25">
      <c r="B643"/>
      <c r="C643"/>
      <c r="F643" s="7">
        <f t="shared" si="26"/>
        <v>0</v>
      </c>
      <c r="K643" t="str">
        <f t="shared" si="27"/>
        <v>BDL</v>
      </c>
      <c r="O643" s="32"/>
      <c r="P643">
        <v>722</v>
      </c>
    </row>
    <row r="644" spans="2:16" x14ac:dyDescent="0.25">
      <c r="B644"/>
      <c r="C644"/>
      <c r="E644" s="1" t="e">
        <f>AVERAGE(C644:C645)</f>
        <v>#DIV/0!</v>
      </c>
      <c r="F644" s="7">
        <f t="shared" si="26"/>
        <v>0</v>
      </c>
      <c r="G644" s="2">
        <f>AVERAGE(F644:F645)</f>
        <v>0</v>
      </c>
      <c r="H644" s="2" t="e">
        <f>STDEV(B644:B645)/AVERAGE(B644:B645)*100</f>
        <v>#DIV/0!</v>
      </c>
      <c r="I644" t="e">
        <f>IF(OR(H644&gt;15,(AND(H644&gt;10,E644&gt;0.25))),"RERUN","")</f>
        <v>#DIV/0!</v>
      </c>
      <c r="J644" t="e">
        <f>IF(E644&gt;2, "DILUTE","")</f>
        <v>#DIV/0!</v>
      </c>
      <c r="K644" t="str">
        <f t="shared" si="27"/>
        <v>BDL</v>
      </c>
      <c r="O644" s="32"/>
      <c r="P644">
        <v>723</v>
      </c>
    </row>
    <row r="645" spans="2:16" x14ac:dyDescent="0.25">
      <c r="B645"/>
      <c r="C645"/>
      <c r="F645" s="7">
        <f t="shared" si="26"/>
        <v>0</v>
      </c>
      <c r="K645" t="str">
        <f t="shared" si="27"/>
        <v>BDL</v>
      </c>
      <c r="O645" s="32"/>
      <c r="P645">
        <v>724</v>
      </c>
    </row>
    <row r="646" spans="2:16" x14ac:dyDescent="0.25">
      <c r="B646"/>
      <c r="C646"/>
      <c r="E646" s="1" t="e">
        <f>AVERAGE(C646:C647)</f>
        <v>#DIV/0!</v>
      </c>
      <c r="F646" s="7">
        <f t="shared" si="26"/>
        <v>0</v>
      </c>
      <c r="G646" s="2">
        <f>AVERAGE(F646:F647)</f>
        <v>0</v>
      </c>
      <c r="H646" s="2" t="e">
        <f>STDEV(B646:B647)/AVERAGE(B646:B647)*100</f>
        <v>#DIV/0!</v>
      </c>
      <c r="I646" t="e">
        <f>IF(OR(H646&gt;15,(AND(H646&gt;10,E646&gt;0.25))),"RERUN","")</f>
        <v>#DIV/0!</v>
      </c>
      <c r="J646" t="e">
        <f>IF(E646&gt;2, "DILUTE","")</f>
        <v>#DIV/0!</v>
      </c>
      <c r="K646" t="str">
        <f t="shared" si="27"/>
        <v>BDL</v>
      </c>
      <c r="O646" s="32"/>
      <c r="P646">
        <v>725</v>
      </c>
    </row>
    <row r="647" spans="2:16" x14ac:dyDescent="0.25">
      <c r="B647"/>
      <c r="C647"/>
      <c r="F647" s="7">
        <f t="shared" si="26"/>
        <v>0</v>
      </c>
      <c r="K647" t="str">
        <f t="shared" si="27"/>
        <v>BDL</v>
      </c>
      <c r="O647" s="32"/>
      <c r="P647">
        <v>726</v>
      </c>
    </row>
    <row r="648" spans="2:16" x14ac:dyDescent="0.25">
      <c r="B648"/>
      <c r="C648"/>
      <c r="E648" s="1" t="e">
        <f>AVERAGE(C648:C649)</f>
        <v>#DIV/0!</v>
      </c>
      <c r="F648" s="7">
        <f t="shared" si="26"/>
        <v>0</v>
      </c>
      <c r="G648" s="2">
        <f>AVERAGE(F648:F649)</f>
        <v>0</v>
      </c>
      <c r="H648" s="2" t="e">
        <f>STDEV(B648:B649)/AVERAGE(B648:B649)*100</f>
        <v>#DIV/0!</v>
      </c>
      <c r="I648" t="e">
        <f>IF(OR(H648&gt;15,(AND(H648&gt;10,E648&gt;0.25))),"RERUN","")</f>
        <v>#DIV/0!</v>
      </c>
      <c r="J648" t="e">
        <f>IF(E648&gt;2, "DILUTE","")</f>
        <v>#DIV/0!</v>
      </c>
      <c r="K648" t="str">
        <f t="shared" si="27"/>
        <v>BDL</v>
      </c>
      <c r="O648" s="32"/>
      <c r="P648">
        <v>727</v>
      </c>
    </row>
    <row r="649" spans="2:16" x14ac:dyDescent="0.25">
      <c r="B649"/>
      <c r="C649"/>
      <c r="F649" s="7">
        <f t="shared" si="26"/>
        <v>0</v>
      </c>
      <c r="K649" t="str">
        <f t="shared" si="27"/>
        <v>BDL</v>
      </c>
      <c r="O649" s="32"/>
      <c r="P649">
        <v>728</v>
      </c>
    </row>
    <row r="650" spans="2:16" x14ac:dyDescent="0.25">
      <c r="B650"/>
      <c r="C650"/>
      <c r="E650" s="1" t="e">
        <f>AVERAGE(C650:C651)</f>
        <v>#DIV/0!</v>
      </c>
      <c r="F650" s="7">
        <f t="shared" si="26"/>
        <v>0</v>
      </c>
      <c r="G650" s="2">
        <f>AVERAGE(F650:F651)</f>
        <v>0</v>
      </c>
      <c r="H650" s="2" t="e">
        <f>STDEV(B650:B651)/AVERAGE(B650:B651)*100</f>
        <v>#DIV/0!</v>
      </c>
      <c r="I650" t="e">
        <f>IF(OR(H650&gt;15,(AND(H650&gt;10,E650&gt;0.25))),"RERUN","")</f>
        <v>#DIV/0!</v>
      </c>
      <c r="J650" t="e">
        <f>IF(E650&gt;2, "DILUTE","")</f>
        <v>#DIV/0!</v>
      </c>
      <c r="K650" t="str">
        <f t="shared" si="27"/>
        <v>BDL</v>
      </c>
      <c r="O650" s="32"/>
      <c r="P650">
        <v>729</v>
      </c>
    </row>
    <row r="651" spans="2:16" x14ac:dyDescent="0.25">
      <c r="B651"/>
      <c r="C651"/>
      <c r="F651" s="7">
        <f t="shared" si="26"/>
        <v>0</v>
      </c>
      <c r="K651" t="str">
        <f t="shared" si="27"/>
        <v>BDL</v>
      </c>
      <c r="O651" s="32"/>
      <c r="P651">
        <v>730</v>
      </c>
    </row>
    <row r="652" spans="2:16" x14ac:dyDescent="0.25">
      <c r="B652"/>
      <c r="C652"/>
      <c r="E652" s="1" t="e">
        <f>AVERAGE(C652:C653)</f>
        <v>#DIV/0!</v>
      </c>
      <c r="F652" s="7">
        <f t="shared" si="26"/>
        <v>0</v>
      </c>
      <c r="G652" s="2">
        <f>AVERAGE(F652:F653)</f>
        <v>0</v>
      </c>
      <c r="H652" s="2" t="e">
        <f>STDEV(B652:B653)/AVERAGE(B652:B653)*100</f>
        <v>#DIV/0!</v>
      </c>
      <c r="I652" t="e">
        <f>IF(OR(H652&gt;15,(AND(H652&gt;10,E652&gt;0.25))),"RERUN","")</f>
        <v>#DIV/0!</v>
      </c>
      <c r="J652" t="e">
        <f>IF(E652&gt;2, "DILUTE","")</f>
        <v>#DIV/0!</v>
      </c>
      <c r="K652" t="str">
        <f t="shared" si="27"/>
        <v>BDL</v>
      </c>
      <c r="O652" s="32"/>
      <c r="P652">
        <v>731</v>
      </c>
    </row>
    <row r="653" spans="2:16" x14ac:dyDescent="0.25">
      <c r="B653"/>
      <c r="C653"/>
      <c r="F653" s="7">
        <f t="shared" si="26"/>
        <v>0</v>
      </c>
      <c r="K653" t="str">
        <f t="shared" si="27"/>
        <v>BDL</v>
      </c>
      <c r="O653" s="32"/>
      <c r="P653">
        <v>732</v>
      </c>
    </row>
    <row r="654" spans="2:16" x14ac:dyDescent="0.25">
      <c r="B654"/>
      <c r="C654"/>
      <c r="E654" s="1" t="e">
        <f>AVERAGE(C654:C655)</f>
        <v>#DIV/0!</v>
      </c>
      <c r="F654" s="7">
        <f t="shared" si="26"/>
        <v>0</v>
      </c>
      <c r="G654" s="2">
        <f>AVERAGE(F654:F655)</f>
        <v>0</v>
      </c>
      <c r="H654" s="2" t="e">
        <f>STDEV(B654:B655)/AVERAGE(B654:B655)*100</f>
        <v>#DIV/0!</v>
      </c>
      <c r="I654" t="e">
        <f>IF(OR(H654&gt;15,(AND(H654&gt;10,E654&gt;0.25))),"RERUN","")</f>
        <v>#DIV/0!</v>
      </c>
      <c r="J654" t="e">
        <f>IF(E654&gt;2, "DILUTE","")</f>
        <v>#DIV/0!</v>
      </c>
      <c r="K654" t="str">
        <f t="shared" si="27"/>
        <v>BDL</v>
      </c>
      <c r="O654" s="32"/>
      <c r="P654">
        <v>733</v>
      </c>
    </row>
    <row r="655" spans="2:16" x14ac:dyDescent="0.25">
      <c r="B655"/>
      <c r="C655"/>
      <c r="F655" s="7">
        <f t="shared" si="26"/>
        <v>0</v>
      </c>
      <c r="K655" t="str">
        <f t="shared" si="27"/>
        <v>BDL</v>
      </c>
      <c r="O655" s="32"/>
      <c r="P655">
        <v>734</v>
      </c>
    </row>
    <row r="656" spans="2:16" x14ac:dyDescent="0.25">
      <c r="B656"/>
      <c r="C656"/>
      <c r="E656" s="1" t="e">
        <f>AVERAGE(C656:C657)</f>
        <v>#DIV/0!</v>
      </c>
      <c r="F656" s="7">
        <f t="shared" si="26"/>
        <v>0</v>
      </c>
      <c r="G656" s="2">
        <f>AVERAGE(F656:F657)</f>
        <v>0</v>
      </c>
      <c r="H656" s="2" t="e">
        <f>STDEV(B656:B657)/AVERAGE(B656:B657)*100</f>
        <v>#DIV/0!</v>
      </c>
      <c r="I656" t="e">
        <f>IF(OR(H656&gt;15,(AND(H656&gt;10,E656&gt;0.25))),"RERUN","")</f>
        <v>#DIV/0!</v>
      </c>
      <c r="J656" t="e">
        <f>IF(E656&gt;2, "DILUTE","")</f>
        <v>#DIV/0!</v>
      </c>
      <c r="K656" t="str">
        <f t="shared" si="27"/>
        <v>BDL</v>
      </c>
      <c r="O656" s="32"/>
      <c r="P656">
        <v>735</v>
      </c>
    </row>
    <row r="657" spans="2:16" x14ac:dyDescent="0.25">
      <c r="B657"/>
      <c r="C657"/>
      <c r="F657" s="7">
        <f t="shared" si="26"/>
        <v>0</v>
      </c>
      <c r="K657" t="str">
        <f t="shared" si="27"/>
        <v>BDL</v>
      </c>
      <c r="O657" s="32"/>
      <c r="P657">
        <v>736</v>
      </c>
    </row>
    <row r="658" spans="2:16" x14ac:dyDescent="0.25">
      <c r="B658"/>
      <c r="C658"/>
      <c r="E658" s="1" t="e">
        <f>AVERAGE(C658:C659)</f>
        <v>#DIV/0!</v>
      </c>
      <c r="F658" s="7">
        <f t="shared" si="26"/>
        <v>0</v>
      </c>
      <c r="G658" s="2">
        <f>AVERAGE(F658:F659)</f>
        <v>0</v>
      </c>
      <c r="H658" s="2" t="e">
        <f>STDEV(B658:B659)/AVERAGE(B658:B659)*100</f>
        <v>#DIV/0!</v>
      </c>
      <c r="I658" t="e">
        <f>IF(OR(H658&gt;15,(AND(H658&gt;10,E658&gt;0.25))),"RERUN","")</f>
        <v>#DIV/0!</v>
      </c>
      <c r="J658" t="e">
        <f>IF(E658&gt;2, "DILUTE","")</f>
        <v>#DIV/0!</v>
      </c>
      <c r="K658" t="str">
        <f t="shared" si="27"/>
        <v>BDL</v>
      </c>
      <c r="O658" s="32"/>
      <c r="P658">
        <v>737</v>
      </c>
    </row>
    <row r="659" spans="2:16" x14ac:dyDescent="0.25">
      <c r="B659"/>
      <c r="C659"/>
      <c r="F659" s="7">
        <f t="shared" si="26"/>
        <v>0</v>
      </c>
      <c r="K659" t="str">
        <f t="shared" si="27"/>
        <v>BDL</v>
      </c>
      <c r="O659" s="32"/>
      <c r="P659">
        <v>738</v>
      </c>
    </row>
    <row r="660" spans="2:16" x14ac:dyDescent="0.25">
      <c r="B660"/>
      <c r="C660"/>
      <c r="E660" s="1" t="e">
        <f>AVERAGE(C660:C661)</f>
        <v>#DIV/0!</v>
      </c>
      <c r="F660" s="7">
        <f t="shared" si="26"/>
        <v>0</v>
      </c>
      <c r="G660" s="2">
        <f>AVERAGE(F660:F661)</f>
        <v>0</v>
      </c>
      <c r="H660" s="2" t="e">
        <f>STDEV(B660:B661)/AVERAGE(B660:B661)*100</f>
        <v>#DIV/0!</v>
      </c>
      <c r="I660" t="e">
        <f>IF(OR(H660&gt;15,(AND(H660&gt;10,E660&gt;0.25))),"RERUN","")</f>
        <v>#DIV/0!</v>
      </c>
      <c r="J660" t="e">
        <f>IF(E660&gt;2, "DILUTE","")</f>
        <v>#DIV/0!</v>
      </c>
      <c r="K660" t="str">
        <f t="shared" si="27"/>
        <v>BDL</v>
      </c>
      <c r="O660" s="32"/>
      <c r="P660">
        <v>739</v>
      </c>
    </row>
    <row r="661" spans="2:16" x14ac:dyDescent="0.25">
      <c r="B661"/>
      <c r="C661"/>
      <c r="F661" s="7">
        <f t="shared" si="26"/>
        <v>0</v>
      </c>
      <c r="K661" t="str">
        <f t="shared" si="27"/>
        <v>BDL</v>
      </c>
      <c r="O661" s="32"/>
      <c r="P661">
        <v>740</v>
      </c>
    </row>
    <row r="662" spans="2:16" x14ac:dyDescent="0.25">
      <c r="B662"/>
      <c r="C662"/>
      <c r="E662" s="1" t="e">
        <f>AVERAGE(C662:C663)</f>
        <v>#DIV/0!</v>
      </c>
      <c r="F662" s="7">
        <f t="shared" si="26"/>
        <v>0</v>
      </c>
      <c r="G662" s="2">
        <f>AVERAGE(F662:F663)</f>
        <v>0</v>
      </c>
      <c r="H662" s="2" t="e">
        <f>STDEV(B662:B663)/AVERAGE(B662:B663)*100</f>
        <v>#DIV/0!</v>
      </c>
      <c r="I662" t="e">
        <f>IF(OR(H662&gt;15,(AND(H662&gt;10,E662&gt;0.25))),"RERUN","")</f>
        <v>#DIV/0!</v>
      </c>
      <c r="J662" t="e">
        <f>IF(E662&gt;2, "DILUTE","")</f>
        <v>#DIV/0!</v>
      </c>
      <c r="K662" t="str">
        <f t="shared" si="27"/>
        <v>BDL</v>
      </c>
      <c r="O662" s="32"/>
      <c r="P662">
        <v>741</v>
      </c>
    </row>
    <row r="663" spans="2:16" x14ac:dyDescent="0.25">
      <c r="B663"/>
      <c r="C663"/>
      <c r="F663" s="7">
        <f t="shared" si="26"/>
        <v>0</v>
      </c>
      <c r="K663" t="str">
        <f t="shared" si="27"/>
        <v>BDL</v>
      </c>
      <c r="O663" s="32"/>
      <c r="P663">
        <v>742</v>
      </c>
    </row>
    <row r="664" spans="2:16" x14ac:dyDescent="0.25">
      <c r="B664"/>
      <c r="C664"/>
      <c r="E664" s="1" t="e">
        <f>AVERAGE(C664:C665)</f>
        <v>#DIV/0!</v>
      </c>
      <c r="F664" s="7">
        <f t="shared" si="26"/>
        <v>0</v>
      </c>
      <c r="G664" s="2">
        <f>AVERAGE(F664:F665)</f>
        <v>0</v>
      </c>
      <c r="H664" s="2" t="e">
        <f>STDEV(B664:B665)/AVERAGE(B664:B665)*100</f>
        <v>#DIV/0!</v>
      </c>
      <c r="I664" t="e">
        <f>IF(OR(H664&gt;15,(AND(H664&gt;10,E664&gt;0.25))),"RERUN","")</f>
        <v>#DIV/0!</v>
      </c>
      <c r="J664" t="e">
        <f>IF(E664&gt;2, "DILUTE","")</f>
        <v>#DIV/0!</v>
      </c>
      <c r="K664" t="str">
        <f t="shared" si="27"/>
        <v>BDL</v>
      </c>
      <c r="O664" s="32"/>
      <c r="P664">
        <v>743</v>
      </c>
    </row>
    <row r="665" spans="2:16" x14ac:dyDescent="0.25">
      <c r="B665"/>
      <c r="C665"/>
      <c r="F665" s="7">
        <f t="shared" si="26"/>
        <v>0</v>
      </c>
      <c r="K665" t="str">
        <f t="shared" si="27"/>
        <v>BDL</v>
      </c>
      <c r="O665" s="32"/>
      <c r="P665">
        <v>744</v>
      </c>
    </row>
    <row r="666" spans="2:16" x14ac:dyDescent="0.25">
      <c r="B666"/>
      <c r="C666"/>
      <c r="E666" s="1" t="e">
        <f>AVERAGE(C666:C667)</f>
        <v>#DIV/0!</v>
      </c>
      <c r="F666" s="7">
        <f t="shared" si="26"/>
        <v>0</v>
      </c>
      <c r="G666" s="2">
        <f>AVERAGE(F666:F667)</f>
        <v>0</v>
      </c>
      <c r="H666" s="2" t="e">
        <f>STDEV(B666:B667)/AVERAGE(B666:B667)*100</f>
        <v>#DIV/0!</v>
      </c>
      <c r="I666" t="e">
        <f>IF(OR(H666&gt;15,(AND(H666&gt;10,E666&gt;0.25))),"RERUN","")</f>
        <v>#DIV/0!</v>
      </c>
      <c r="J666" t="e">
        <f>IF(E666&gt;2, "DILUTE","")</f>
        <v>#DIV/0!</v>
      </c>
      <c r="K666" t="str">
        <f t="shared" si="27"/>
        <v>BDL</v>
      </c>
      <c r="O666" s="32"/>
      <c r="P666">
        <v>745</v>
      </c>
    </row>
    <row r="667" spans="2:16" x14ac:dyDescent="0.25">
      <c r="B667"/>
      <c r="C667"/>
      <c r="F667" s="7">
        <f t="shared" si="26"/>
        <v>0</v>
      </c>
      <c r="K667" t="str">
        <f t="shared" si="27"/>
        <v>BDL</v>
      </c>
      <c r="O667" s="32"/>
      <c r="P667">
        <v>746</v>
      </c>
    </row>
    <row r="668" spans="2:16" x14ac:dyDescent="0.25">
      <c r="B668"/>
      <c r="C668"/>
      <c r="E668" s="1" t="e">
        <f>AVERAGE(C668:C669)</f>
        <v>#DIV/0!</v>
      </c>
      <c r="F668" s="7">
        <f t="shared" si="26"/>
        <v>0</v>
      </c>
      <c r="G668" s="2">
        <f>AVERAGE(F668:F669)</f>
        <v>0</v>
      </c>
      <c r="H668" s="2" t="e">
        <f>STDEV(B668:B669)/AVERAGE(B668:B669)*100</f>
        <v>#DIV/0!</v>
      </c>
      <c r="I668" t="e">
        <f>IF(OR(H668&gt;15,(AND(H668&gt;10,E668&gt;0.25))),"RERUN","")</f>
        <v>#DIV/0!</v>
      </c>
      <c r="J668" t="e">
        <f>IF(E668&gt;2, "DILUTE","")</f>
        <v>#DIV/0!</v>
      </c>
      <c r="K668" t="str">
        <f t="shared" si="27"/>
        <v>BDL</v>
      </c>
      <c r="O668" s="32"/>
      <c r="P668">
        <v>747</v>
      </c>
    </row>
    <row r="669" spans="2:16" x14ac:dyDescent="0.25">
      <c r="B669"/>
      <c r="C669"/>
      <c r="F669" s="7">
        <f t="shared" si="26"/>
        <v>0</v>
      </c>
      <c r="K669" t="str">
        <f t="shared" si="27"/>
        <v>BDL</v>
      </c>
      <c r="O669" s="32"/>
      <c r="P669">
        <v>748</v>
      </c>
    </row>
    <row r="670" spans="2:16" x14ac:dyDescent="0.25">
      <c r="B670"/>
      <c r="C670"/>
      <c r="E670" s="1" t="e">
        <f>AVERAGE(C670:C671)</f>
        <v>#DIV/0!</v>
      </c>
      <c r="F670" s="7">
        <f t="shared" si="26"/>
        <v>0</v>
      </c>
      <c r="G670" s="2">
        <f>AVERAGE(F670:F671)</f>
        <v>0</v>
      </c>
      <c r="H670" s="2" t="e">
        <f>STDEV(B670:B671)/AVERAGE(B670:B671)*100</f>
        <v>#DIV/0!</v>
      </c>
      <c r="I670" t="e">
        <f>IF(OR(H670&gt;15,(AND(H670&gt;10,E670&gt;0.25))),"RERUN","")</f>
        <v>#DIV/0!</v>
      </c>
      <c r="J670" t="e">
        <f>IF(E670&gt;2, "DILUTE","")</f>
        <v>#DIV/0!</v>
      </c>
      <c r="K670" t="str">
        <f t="shared" si="27"/>
        <v>BDL</v>
      </c>
      <c r="O670" s="32"/>
      <c r="P670">
        <v>749</v>
      </c>
    </row>
    <row r="671" spans="2:16" x14ac:dyDescent="0.25">
      <c r="B671"/>
      <c r="C671"/>
      <c r="F671" s="7">
        <f t="shared" si="26"/>
        <v>0</v>
      </c>
      <c r="K671" t="str">
        <f t="shared" si="27"/>
        <v>BDL</v>
      </c>
      <c r="O671" s="32"/>
      <c r="P671">
        <v>750</v>
      </c>
    </row>
    <row r="672" spans="2:16" x14ac:dyDescent="0.25">
      <c r="B672"/>
      <c r="C672"/>
      <c r="E672" s="1" t="e">
        <f>AVERAGE(C672:C673)</f>
        <v>#DIV/0!</v>
      </c>
      <c r="F672" s="7">
        <f t="shared" si="26"/>
        <v>0</v>
      </c>
      <c r="G672" s="2">
        <f>AVERAGE(F672:F673)</f>
        <v>0</v>
      </c>
      <c r="H672" s="2" t="e">
        <f>STDEV(B672:B673)/AVERAGE(B672:B673)*100</f>
        <v>#DIV/0!</v>
      </c>
      <c r="I672" t="e">
        <f>IF(OR(H672&gt;15,(AND(H672&gt;10,E672&gt;0.25))),"RERUN","")</f>
        <v>#DIV/0!</v>
      </c>
      <c r="J672" t="e">
        <f>IF(E672&gt;2, "DILUTE","")</f>
        <v>#DIV/0!</v>
      </c>
      <c r="K672" t="str">
        <f t="shared" si="27"/>
        <v>BDL</v>
      </c>
      <c r="O672" s="32"/>
      <c r="P672">
        <v>751</v>
      </c>
    </row>
    <row r="673" spans="2:16" x14ac:dyDescent="0.25">
      <c r="B673"/>
      <c r="C673"/>
      <c r="F673" s="7">
        <f t="shared" si="26"/>
        <v>0</v>
      </c>
      <c r="K673" t="str">
        <f t="shared" si="27"/>
        <v>BDL</v>
      </c>
      <c r="O673" s="32"/>
      <c r="P673">
        <v>752</v>
      </c>
    </row>
    <row r="674" spans="2:16" x14ac:dyDescent="0.25">
      <c r="B674"/>
      <c r="C674"/>
      <c r="E674" s="1" t="e">
        <f>AVERAGE(C674:C675)</f>
        <v>#DIV/0!</v>
      </c>
      <c r="F674" s="7">
        <f t="shared" si="26"/>
        <v>0</v>
      </c>
      <c r="G674" s="2">
        <f>AVERAGE(F674:F675)</f>
        <v>0</v>
      </c>
      <c r="H674" s="2" t="e">
        <f>STDEV(B674:B675)/AVERAGE(B674:B675)*100</f>
        <v>#DIV/0!</v>
      </c>
      <c r="I674" t="e">
        <f>IF(OR(H674&gt;15,(AND(H674&gt;10,E674&gt;0.25))),"RERUN","")</f>
        <v>#DIV/0!</v>
      </c>
      <c r="J674" t="e">
        <f>IF(E674&gt;2, "DILUTE","")</f>
        <v>#DIV/0!</v>
      </c>
      <c r="K674" t="str">
        <f t="shared" si="27"/>
        <v>BDL</v>
      </c>
      <c r="O674" s="32"/>
      <c r="P674">
        <v>753</v>
      </c>
    </row>
    <row r="675" spans="2:16" x14ac:dyDescent="0.25">
      <c r="B675"/>
      <c r="C675"/>
      <c r="F675" s="7">
        <f t="shared" si="26"/>
        <v>0</v>
      </c>
      <c r="K675" t="str">
        <f t="shared" si="27"/>
        <v>BDL</v>
      </c>
      <c r="O675" s="32"/>
      <c r="P675">
        <v>754</v>
      </c>
    </row>
    <row r="676" spans="2:16" x14ac:dyDescent="0.25">
      <c r="B676"/>
      <c r="C676"/>
      <c r="E676" s="1" t="e">
        <f>AVERAGE(C676:C677)</f>
        <v>#DIV/0!</v>
      </c>
      <c r="F676" s="7">
        <f t="shared" si="26"/>
        <v>0</v>
      </c>
      <c r="G676" s="2">
        <f>AVERAGE(F676:F677)</f>
        <v>0</v>
      </c>
      <c r="H676" s="2" t="e">
        <f>STDEV(B676:B677)/AVERAGE(B676:B677)*100</f>
        <v>#DIV/0!</v>
      </c>
      <c r="I676" t="e">
        <f>IF(OR(H676&gt;15,(AND(H676&gt;10,E676&gt;0.25))),"RERUN","")</f>
        <v>#DIV/0!</v>
      </c>
      <c r="J676" t="e">
        <f>IF(E676&gt;2, "DILUTE","")</f>
        <v>#DIV/0!</v>
      </c>
      <c r="K676" t="str">
        <f t="shared" si="27"/>
        <v>BDL</v>
      </c>
      <c r="O676" s="32"/>
      <c r="P676">
        <v>755</v>
      </c>
    </row>
    <row r="677" spans="2:16" x14ac:dyDescent="0.25">
      <c r="B677"/>
      <c r="C677"/>
      <c r="F677" s="7">
        <f t="shared" si="26"/>
        <v>0</v>
      </c>
      <c r="K677" t="str">
        <f t="shared" si="27"/>
        <v>BDL</v>
      </c>
      <c r="O677" s="32"/>
      <c r="P677">
        <v>756</v>
      </c>
    </row>
    <row r="678" spans="2:16" x14ac:dyDescent="0.25">
      <c r="B678"/>
      <c r="C678"/>
      <c r="E678" s="1" t="e">
        <f>AVERAGE(C678:C679)</f>
        <v>#DIV/0!</v>
      </c>
      <c r="F678" s="7">
        <f t="shared" si="26"/>
        <v>0</v>
      </c>
      <c r="G678" s="2">
        <f>AVERAGE(F678:F679)</f>
        <v>0</v>
      </c>
      <c r="H678" s="2" t="e">
        <f>STDEV(B678:B679)/AVERAGE(B678:B679)*100</f>
        <v>#DIV/0!</v>
      </c>
      <c r="I678" t="e">
        <f>IF(OR(H678&gt;15,(AND(H678&gt;10,E678&gt;0.25))),"RERUN","")</f>
        <v>#DIV/0!</v>
      </c>
      <c r="J678" t="e">
        <f>IF(E678&gt;2, "DILUTE","")</f>
        <v>#DIV/0!</v>
      </c>
      <c r="K678" t="str">
        <f t="shared" si="27"/>
        <v>BDL</v>
      </c>
      <c r="O678" s="32"/>
      <c r="P678">
        <v>757</v>
      </c>
    </row>
    <row r="679" spans="2:16" x14ac:dyDescent="0.25">
      <c r="B679"/>
      <c r="C679"/>
      <c r="F679" s="7">
        <f t="shared" si="26"/>
        <v>0</v>
      </c>
      <c r="K679" t="str">
        <f t="shared" si="27"/>
        <v>BDL</v>
      </c>
      <c r="O679" s="32"/>
      <c r="P679">
        <v>758</v>
      </c>
    </row>
    <row r="680" spans="2:16" x14ac:dyDescent="0.25">
      <c r="B680"/>
      <c r="C680"/>
      <c r="E680" s="1" t="e">
        <f>AVERAGE(C680:C681)</f>
        <v>#DIV/0!</v>
      </c>
      <c r="F680" s="7">
        <f t="shared" si="26"/>
        <v>0</v>
      </c>
      <c r="G680" s="2">
        <f>AVERAGE(F680:F681)</f>
        <v>0</v>
      </c>
      <c r="H680" s="2" t="e">
        <f>STDEV(B680:B681)/AVERAGE(B680:B681)*100</f>
        <v>#DIV/0!</v>
      </c>
      <c r="I680" t="e">
        <f>IF(OR(H680&gt;15,(AND(H680&gt;10,E680&gt;0.25))),"RERUN","")</f>
        <v>#DIV/0!</v>
      </c>
      <c r="J680" t="e">
        <f>IF(E680&gt;2, "DILUTE","")</f>
        <v>#DIV/0!</v>
      </c>
      <c r="K680" t="str">
        <f t="shared" si="27"/>
        <v>BDL</v>
      </c>
      <c r="O680" s="32"/>
      <c r="P680">
        <v>759</v>
      </c>
    </row>
    <row r="681" spans="2:16" x14ac:dyDescent="0.25">
      <c r="B681"/>
      <c r="C681"/>
      <c r="F681" s="7">
        <f t="shared" si="26"/>
        <v>0</v>
      </c>
      <c r="K681" t="str">
        <f t="shared" si="27"/>
        <v>BDL</v>
      </c>
      <c r="O681" s="32"/>
      <c r="P681">
        <v>760</v>
      </c>
    </row>
    <row r="682" spans="2:16" x14ac:dyDescent="0.25">
      <c r="B682"/>
      <c r="C682"/>
      <c r="E682" s="1" t="e">
        <f>AVERAGE(C682:C683)</f>
        <v>#DIV/0!</v>
      </c>
      <c r="F682" s="7">
        <f t="shared" si="26"/>
        <v>0</v>
      </c>
      <c r="G682" s="2">
        <f>AVERAGE(F682:F683)</f>
        <v>0</v>
      </c>
      <c r="H682" s="2" t="e">
        <f>STDEV(B682:B683)/AVERAGE(B682:B683)*100</f>
        <v>#DIV/0!</v>
      </c>
      <c r="I682" t="e">
        <f>IF(OR(H682&gt;15,(AND(H682&gt;10,E682&gt;0.25))),"RERUN","")</f>
        <v>#DIV/0!</v>
      </c>
      <c r="J682" t="e">
        <f>IF(E682&gt;2, "DILUTE","")</f>
        <v>#DIV/0!</v>
      </c>
      <c r="K682" t="str">
        <f t="shared" si="27"/>
        <v>BDL</v>
      </c>
      <c r="O682" s="32"/>
      <c r="P682">
        <v>761</v>
      </c>
    </row>
    <row r="683" spans="2:16" x14ac:dyDescent="0.25">
      <c r="B683"/>
      <c r="C683"/>
      <c r="F683" s="7">
        <f t="shared" si="26"/>
        <v>0</v>
      </c>
      <c r="K683" t="str">
        <f t="shared" si="27"/>
        <v>BDL</v>
      </c>
      <c r="O683" s="32"/>
      <c r="P683">
        <v>762</v>
      </c>
    </row>
    <row r="684" spans="2:16" x14ac:dyDescent="0.25">
      <c r="B684"/>
      <c r="C684"/>
      <c r="E684" s="1" t="e">
        <f>AVERAGE(C684:C685)</f>
        <v>#DIV/0!</v>
      </c>
      <c r="F684" s="7">
        <f t="shared" si="26"/>
        <v>0</v>
      </c>
      <c r="G684" s="2">
        <f>AVERAGE(F684:F685)</f>
        <v>0</v>
      </c>
      <c r="H684" s="2" t="e">
        <f>STDEV(B684:B685)/AVERAGE(B684:B685)*100</f>
        <v>#DIV/0!</v>
      </c>
      <c r="I684" t="e">
        <f>IF(OR(H684&gt;15,(AND(H684&gt;10,E684&gt;0.25))),"RERUN","")</f>
        <v>#DIV/0!</v>
      </c>
      <c r="J684" t="e">
        <f>IF(E684&gt;2, "DILUTE","")</f>
        <v>#DIV/0!</v>
      </c>
      <c r="K684" t="str">
        <f t="shared" si="27"/>
        <v>BDL</v>
      </c>
      <c r="O684" s="32"/>
      <c r="P684">
        <v>763</v>
      </c>
    </row>
    <row r="685" spans="2:16" x14ac:dyDescent="0.25">
      <c r="B685"/>
      <c r="C685"/>
      <c r="F685" s="7">
        <f t="shared" si="26"/>
        <v>0</v>
      </c>
      <c r="K685" t="str">
        <f t="shared" si="27"/>
        <v>BDL</v>
      </c>
      <c r="O685" s="32"/>
      <c r="P685">
        <v>764</v>
      </c>
    </row>
    <row r="686" spans="2:16" x14ac:dyDescent="0.25">
      <c r="B686"/>
      <c r="C686"/>
      <c r="E686" s="1" t="e">
        <f>AVERAGE(C686:C687)</f>
        <v>#DIV/0!</v>
      </c>
      <c r="F686" s="7">
        <f t="shared" si="26"/>
        <v>0</v>
      </c>
      <c r="G686" s="2">
        <f>AVERAGE(F686:F687)</f>
        <v>0</v>
      </c>
      <c r="H686" s="2" t="e">
        <f>STDEV(B686:B687)/AVERAGE(B686:B687)*100</f>
        <v>#DIV/0!</v>
      </c>
      <c r="I686" t="e">
        <f>IF(OR(H686&gt;15,(AND(H686&gt;10,E686&gt;0.25))),"RERUN","")</f>
        <v>#DIV/0!</v>
      </c>
      <c r="J686" t="e">
        <f>IF(E686&gt;2, "DILUTE","")</f>
        <v>#DIV/0!</v>
      </c>
      <c r="K686" t="str">
        <f t="shared" si="27"/>
        <v>BDL</v>
      </c>
      <c r="O686" s="32"/>
      <c r="P686">
        <v>765</v>
      </c>
    </row>
    <row r="687" spans="2:16" x14ac:dyDescent="0.25">
      <c r="B687"/>
      <c r="C687"/>
      <c r="F687" s="7">
        <f t="shared" si="26"/>
        <v>0</v>
      </c>
      <c r="K687" t="str">
        <f t="shared" si="27"/>
        <v>BDL</v>
      </c>
      <c r="O687" s="32"/>
      <c r="P687">
        <v>766</v>
      </c>
    </row>
    <row r="688" spans="2:16" x14ac:dyDescent="0.25">
      <c r="B688"/>
      <c r="C688"/>
      <c r="E688" s="1" t="e">
        <f>AVERAGE(C688:C689)</f>
        <v>#DIV/0!</v>
      </c>
      <c r="F688" s="7">
        <f t="shared" si="26"/>
        <v>0</v>
      </c>
      <c r="G688" s="2">
        <f>AVERAGE(F688:F689)</f>
        <v>0</v>
      </c>
      <c r="H688" s="2" t="e">
        <f>STDEV(B688:B689)/AVERAGE(B688:B689)*100</f>
        <v>#DIV/0!</v>
      </c>
      <c r="I688" t="e">
        <f>IF(OR(H688&gt;15,(AND(H688&gt;10,E688&gt;0.25))),"RERUN","")</f>
        <v>#DIV/0!</v>
      </c>
      <c r="J688" t="e">
        <f>IF(E688&gt;2, "DILUTE","")</f>
        <v>#DIV/0!</v>
      </c>
      <c r="K688" t="str">
        <f t="shared" si="27"/>
        <v>BDL</v>
      </c>
      <c r="O688" s="32"/>
      <c r="P688">
        <v>767</v>
      </c>
    </row>
    <row r="689" spans="2:16" x14ac:dyDescent="0.25">
      <c r="B689"/>
      <c r="C689"/>
      <c r="F689" s="7">
        <f t="shared" si="26"/>
        <v>0</v>
      </c>
      <c r="K689" t="str">
        <f t="shared" si="27"/>
        <v>BDL</v>
      </c>
      <c r="O689" s="32"/>
      <c r="P689">
        <v>768</v>
      </c>
    </row>
    <row r="690" spans="2:16" x14ac:dyDescent="0.25">
      <c r="B690"/>
      <c r="C690"/>
      <c r="E690" s="1" t="e">
        <f>AVERAGE(C690:C691)</f>
        <v>#DIV/0!</v>
      </c>
      <c r="F690" s="7">
        <f t="shared" si="26"/>
        <v>0</v>
      </c>
      <c r="G690" s="2">
        <f>AVERAGE(F690:F691)</f>
        <v>0</v>
      </c>
      <c r="H690" s="2" t="e">
        <f>STDEV(B690:B691)/AVERAGE(B690:B691)*100</f>
        <v>#DIV/0!</v>
      </c>
      <c r="I690" t="e">
        <f>IF(OR(H690&gt;15,(AND(H690&gt;10,E690&gt;0.25))),"RERUN","")</f>
        <v>#DIV/0!</v>
      </c>
      <c r="J690" t="e">
        <f>IF(E690&gt;2, "DILUTE","")</f>
        <v>#DIV/0!</v>
      </c>
      <c r="K690" t="str">
        <f t="shared" si="27"/>
        <v>BDL</v>
      </c>
      <c r="O690" s="32"/>
      <c r="P690">
        <v>769</v>
      </c>
    </row>
    <row r="691" spans="2:16" x14ac:dyDescent="0.25">
      <c r="B691"/>
      <c r="C691"/>
      <c r="F691" s="7">
        <f t="shared" ref="F691:F754" si="28">C691*D691</f>
        <v>0</v>
      </c>
      <c r="K691" t="str">
        <f t="shared" ref="K691:K754" si="29">IF(C691&lt;0.04,"BDL","")</f>
        <v>BDL</v>
      </c>
      <c r="O691" s="32"/>
      <c r="P691">
        <v>770</v>
      </c>
    </row>
    <row r="692" spans="2:16" x14ac:dyDescent="0.25">
      <c r="B692"/>
      <c r="C692"/>
      <c r="E692" s="1" t="e">
        <f>AVERAGE(C692:C693)</f>
        <v>#DIV/0!</v>
      </c>
      <c r="F692" s="7">
        <f t="shared" si="28"/>
        <v>0</v>
      </c>
      <c r="G692" s="2">
        <f>AVERAGE(F692:F693)</f>
        <v>0</v>
      </c>
      <c r="H692" s="2" t="e">
        <f>STDEV(B692:B693)/AVERAGE(B692:B693)*100</f>
        <v>#DIV/0!</v>
      </c>
      <c r="I692" t="e">
        <f>IF(OR(H692&gt;15,(AND(H692&gt;10,E692&gt;0.25))),"RERUN","")</f>
        <v>#DIV/0!</v>
      </c>
      <c r="J692" t="e">
        <f>IF(E692&gt;2, "DILUTE","")</f>
        <v>#DIV/0!</v>
      </c>
      <c r="K692" t="str">
        <f t="shared" si="29"/>
        <v>BDL</v>
      </c>
      <c r="O692" s="32"/>
      <c r="P692">
        <v>771</v>
      </c>
    </row>
    <row r="693" spans="2:16" x14ac:dyDescent="0.25">
      <c r="B693"/>
      <c r="C693"/>
      <c r="F693" s="7">
        <f t="shared" si="28"/>
        <v>0</v>
      </c>
      <c r="K693" t="str">
        <f t="shared" si="29"/>
        <v>BDL</v>
      </c>
      <c r="O693" s="32"/>
      <c r="P693">
        <v>772</v>
      </c>
    </row>
    <row r="694" spans="2:16" x14ac:dyDescent="0.25">
      <c r="B694"/>
      <c r="C694"/>
      <c r="E694" s="1" t="e">
        <f>AVERAGE(C694:C695)</f>
        <v>#DIV/0!</v>
      </c>
      <c r="F694" s="7">
        <f t="shared" si="28"/>
        <v>0</v>
      </c>
      <c r="G694" s="2">
        <f>AVERAGE(F694:F695)</f>
        <v>0</v>
      </c>
      <c r="H694" s="2" t="e">
        <f>STDEV(B694:B695)/AVERAGE(B694:B695)*100</f>
        <v>#DIV/0!</v>
      </c>
      <c r="I694" t="e">
        <f>IF(OR(H694&gt;15,(AND(H694&gt;10,E694&gt;0.25))),"RERUN","")</f>
        <v>#DIV/0!</v>
      </c>
      <c r="J694" t="e">
        <f>IF(E694&gt;2, "DILUTE","")</f>
        <v>#DIV/0!</v>
      </c>
      <c r="K694" t="str">
        <f t="shared" si="29"/>
        <v>BDL</v>
      </c>
      <c r="O694" s="32"/>
      <c r="P694">
        <v>773</v>
      </c>
    </row>
    <row r="695" spans="2:16" x14ac:dyDescent="0.25">
      <c r="B695"/>
      <c r="C695"/>
      <c r="F695" s="7">
        <f t="shared" si="28"/>
        <v>0</v>
      </c>
      <c r="K695" t="str">
        <f t="shared" si="29"/>
        <v>BDL</v>
      </c>
      <c r="O695" s="32"/>
      <c r="P695">
        <v>774</v>
      </c>
    </row>
    <row r="696" spans="2:16" x14ac:dyDescent="0.25">
      <c r="B696"/>
      <c r="C696"/>
      <c r="E696" s="1" t="e">
        <f>AVERAGE(C696:C697)</f>
        <v>#DIV/0!</v>
      </c>
      <c r="F696" s="7">
        <f t="shared" si="28"/>
        <v>0</v>
      </c>
      <c r="G696" s="2">
        <f>AVERAGE(F696:F697)</f>
        <v>0</v>
      </c>
      <c r="H696" s="2" t="e">
        <f>STDEV(B696:B697)/AVERAGE(B696:B697)*100</f>
        <v>#DIV/0!</v>
      </c>
      <c r="I696" t="e">
        <f>IF(OR(H696&gt;15,(AND(H696&gt;10,E696&gt;0.25))),"RERUN","")</f>
        <v>#DIV/0!</v>
      </c>
      <c r="J696" t="e">
        <f>IF(E696&gt;2, "DILUTE","")</f>
        <v>#DIV/0!</v>
      </c>
      <c r="K696" t="str">
        <f t="shared" si="29"/>
        <v>BDL</v>
      </c>
      <c r="O696" s="32"/>
      <c r="P696">
        <v>775</v>
      </c>
    </row>
    <row r="697" spans="2:16" x14ac:dyDescent="0.25">
      <c r="B697"/>
      <c r="C697"/>
      <c r="F697" s="7">
        <f t="shared" si="28"/>
        <v>0</v>
      </c>
      <c r="K697" t="str">
        <f t="shared" si="29"/>
        <v>BDL</v>
      </c>
      <c r="O697" s="32"/>
      <c r="P697">
        <v>776</v>
      </c>
    </row>
    <row r="698" spans="2:16" x14ac:dyDescent="0.25">
      <c r="B698"/>
      <c r="C698"/>
      <c r="E698" s="1" t="e">
        <f>AVERAGE(C698:C699)</f>
        <v>#DIV/0!</v>
      </c>
      <c r="F698" s="7">
        <f t="shared" si="28"/>
        <v>0</v>
      </c>
      <c r="G698" s="2">
        <f>AVERAGE(F698:F699)</f>
        <v>0</v>
      </c>
      <c r="H698" s="2" t="e">
        <f>STDEV(B698:B699)/AVERAGE(B698:B699)*100</f>
        <v>#DIV/0!</v>
      </c>
      <c r="I698" t="e">
        <f>IF(OR(H698&gt;15,(AND(H698&gt;10,E698&gt;0.25))),"RERUN","")</f>
        <v>#DIV/0!</v>
      </c>
      <c r="J698" t="e">
        <f>IF(E698&gt;2, "DILUTE","")</f>
        <v>#DIV/0!</v>
      </c>
      <c r="K698" t="str">
        <f t="shared" si="29"/>
        <v>BDL</v>
      </c>
      <c r="O698" s="32"/>
      <c r="P698">
        <v>777</v>
      </c>
    </row>
    <row r="699" spans="2:16" x14ac:dyDescent="0.25">
      <c r="B699"/>
      <c r="C699"/>
      <c r="F699" s="7">
        <f t="shared" si="28"/>
        <v>0</v>
      </c>
      <c r="K699" t="str">
        <f t="shared" si="29"/>
        <v>BDL</v>
      </c>
      <c r="O699" s="32"/>
      <c r="P699">
        <v>778</v>
      </c>
    </row>
    <row r="700" spans="2:16" x14ac:dyDescent="0.25">
      <c r="B700"/>
      <c r="C700"/>
      <c r="E700" s="1" t="e">
        <f>AVERAGE(C700:C701)</f>
        <v>#DIV/0!</v>
      </c>
      <c r="F700" s="7">
        <f t="shared" si="28"/>
        <v>0</v>
      </c>
      <c r="G700" s="2">
        <f>AVERAGE(F700:F701)</f>
        <v>0</v>
      </c>
      <c r="H700" s="2" t="e">
        <f>STDEV(B700:B701)/AVERAGE(B700:B701)*100</f>
        <v>#DIV/0!</v>
      </c>
      <c r="I700" t="e">
        <f>IF(OR(H700&gt;15,(AND(H700&gt;10,E700&gt;0.25))),"RERUN","")</f>
        <v>#DIV/0!</v>
      </c>
      <c r="J700" t="e">
        <f>IF(E700&gt;2, "DILUTE","")</f>
        <v>#DIV/0!</v>
      </c>
      <c r="K700" t="str">
        <f t="shared" si="29"/>
        <v>BDL</v>
      </c>
      <c r="O700" s="32"/>
      <c r="P700">
        <v>779</v>
      </c>
    </row>
    <row r="701" spans="2:16" x14ac:dyDescent="0.25">
      <c r="B701"/>
      <c r="C701"/>
      <c r="F701" s="7">
        <f t="shared" si="28"/>
        <v>0</v>
      </c>
      <c r="K701" t="str">
        <f t="shared" si="29"/>
        <v>BDL</v>
      </c>
      <c r="O701" s="32"/>
      <c r="P701">
        <v>780</v>
      </c>
    </row>
    <row r="702" spans="2:16" x14ac:dyDescent="0.25">
      <c r="B702"/>
      <c r="C702"/>
      <c r="E702" s="1" t="e">
        <f>AVERAGE(C702:C703)</f>
        <v>#DIV/0!</v>
      </c>
      <c r="F702" s="7">
        <f t="shared" si="28"/>
        <v>0</v>
      </c>
      <c r="G702" s="2">
        <f>AVERAGE(F702:F703)</f>
        <v>0</v>
      </c>
      <c r="H702" s="2" t="e">
        <f>STDEV(B702:B703)/AVERAGE(B702:B703)*100</f>
        <v>#DIV/0!</v>
      </c>
      <c r="I702" t="e">
        <f>IF(OR(H702&gt;15,(AND(H702&gt;10,E702&gt;0.25))),"RERUN","")</f>
        <v>#DIV/0!</v>
      </c>
      <c r="J702" t="e">
        <f>IF(E702&gt;2, "DILUTE","")</f>
        <v>#DIV/0!</v>
      </c>
      <c r="K702" t="str">
        <f t="shared" si="29"/>
        <v>BDL</v>
      </c>
      <c r="O702" s="32"/>
      <c r="P702">
        <v>781</v>
      </c>
    </row>
    <row r="703" spans="2:16" x14ac:dyDescent="0.25">
      <c r="B703"/>
      <c r="C703"/>
      <c r="F703" s="7">
        <f t="shared" si="28"/>
        <v>0</v>
      </c>
      <c r="K703" t="str">
        <f t="shared" si="29"/>
        <v>BDL</v>
      </c>
      <c r="O703" s="32"/>
      <c r="P703">
        <v>782</v>
      </c>
    </row>
    <row r="704" spans="2:16" x14ac:dyDescent="0.25">
      <c r="B704"/>
      <c r="C704"/>
      <c r="E704" s="1" t="e">
        <f>AVERAGE(C704:C705)</f>
        <v>#DIV/0!</v>
      </c>
      <c r="F704" s="7">
        <f t="shared" si="28"/>
        <v>0</v>
      </c>
      <c r="G704" s="2">
        <f>AVERAGE(F704:F705)</f>
        <v>0</v>
      </c>
      <c r="H704" s="2" t="e">
        <f>STDEV(B704:B705)/AVERAGE(B704:B705)*100</f>
        <v>#DIV/0!</v>
      </c>
      <c r="I704" t="e">
        <f>IF(OR(H704&gt;15,(AND(H704&gt;10,E704&gt;0.25))),"RERUN","")</f>
        <v>#DIV/0!</v>
      </c>
      <c r="J704" t="e">
        <f>IF(E704&gt;2, "DILUTE","")</f>
        <v>#DIV/0!</v>
      </c>
      <c r="K704" t="str">
        <f t="shared" si="29"/>
        <v>BDL</v>
      </c>
      <c r="O704" s="32"/>
      <c r="P704">
        <v>783</v>
      </c>
    </row>
    <row r="705" spans="2:16" x14ac:dyDescent="0.25">
      <c r="B705"/>
      <c r="C705"/>
      <c r="F705" s="7">
        <f t="shared" si="28"/>
        <v>0</v>
      </c>
      <c r="K705" t="str">
        <f t="shared" si="29"/>
        <v>BDL</v>
      </c>
      <c r="O705" s="32"/>
      <c r="P705">
        <v>784</v>
      </c>
    </row>
    <row r="706" spans="2:16" x14ac:dyDescent="0.25">
      <c r="B706"/>
      <c r="C706"/>
      <c r="E706" s="1" t="e">
        <f>AVERAGE(C706:C707)</f>
        <v>#DIV/0!</v>
      </c>
      <c r="F706" s="7">
        <f t="shared" si="28"/>
        <v>0</v>
      </c>
      <c r="G706" s="2">
        <f>AVERAGE(F706:F707)</f>
        <v>0</v>
      </c>
      <c r="H706" s="2" t="e">
        <f>STDEV(B706:B707)/AVERAGE(B706:B707)*100</f>
        <v>#DIV/0!</v>
      </c>
      <c r="I706" t="e">
        <f>IF(OR(H706&gt;15,(AND(H706&gt;10,E706&gt;0.25))),"RERUN","")</f>
        <v>#DIV/0!</v>
      </c>
      <c r="J706" t="e">
        <f>IF(E706&gt;2, "DILUTE","")</f>
        <v>#DIV/0!</v>
      </c>
      <c r="K706" t="str">
        <f t="shared" si="29"/>
        <v>BDL</v>
      </c>
      <c r="O706" s="32"/>
      <c r="P706">
        <v>785</v>
      </c>
    </row>
    <row r="707" spans="2:16" x14ac:dyDescent="0.25">
      <c r="B707"/>
      <c r="C707"/>
      <c r="F707" s="7">
        <f t="shared" si="28"/>
        <v>0</v>
      </c>
      <c r="K707" t="str">
        <f t="shared" si="29"/>
        <v>BDL</v>
      </c>
      <c r="O707" s="32"/>
      <c r="P707">
        <v>786</v>
      </c>
    </row>
    <row r="708" spans="2:16" x14ac:dyDescent="0.25">
      <c r="B708"/>
      <c r="C708"/>
      <c r="E708" s="1" t="e">
        <f>AVERAGE(C708:C709)</f>
        <v>#DIV/0!</v>
      </c>
      <c r="F708" s="7">
        <f t="shared" si="28"/>
        <v>0</v>
      </c>
      <c r="G708" s="2">
        <f>AVERAGE(F708:F709)</f>
        <v>0</v>
      </c>
      <c r="H708" s="2" t="e">
        <f>STDEV(B708:B709)/AVERAGE(B708:B709)*100</f>
        <v>#DIV/0!</v>
      </c>
      <c r="I708" t="e">
        <f>IF(OR(H708&gt;15,(AND(H708&gt;10,E708&gt;0.25))),"RERUN","")</f>
        <v>#DIV/0!</v>
      </c>
      <c r="J708" t="e">
        <f>IF(E708&gt;2, "DILUTE","")</f>
        <v>#DIV/0!</v>
      </c>
      <c r="K708" t="str">
        <f t="shared" si="29"/>
        <v>BDL</v>
      </c>
      <c r="O708" s="32"/>
      <c r="P708">
        <v>787</v>
      </c>
    </row>
    <row r="709" spans="2:16" x14ac:dyDescent="0.25">
      <c r="B709"/>
      <c r="C709"/>
      <c r="F709" s="7">
        <f t="shared" si="28"/>
        <v>0</v>
      </c>
      <c r="K709" t="str">
        <f t="shared" si="29"/>
        <v>BDL</v>
      </c>
      <c r="O709" s="32"/>
      <c r="P709">
        <v>788</v>
      </c>
    </row>
    <row r="710" spans="2:16" x14ac:dyDescent="0.25">
      <c r="B710"/>
      <c r="C710"/>
      <c r="E710" s="1" t="e">
        <f>AVERAGE(C710:C711)</f>
        <v>#DIV/0!</v>
      </c>
      <c r="F710" s="7">
        <f t="shared" si="28"/>
        <v>0</v>
      </c>
      <c r="G710" s="2">
        <f>AVERAGE(F710:F711)</f>
        <v>0</v>
      </c>
      <c r="H710" s="2" t="e">
        <f>STDEV(B710:B711)/AVERAGE(B710:B711)*100</f>
        <v>#DIV/0!</v>
      </c>
      <c r="I710" t="e">
        <f>IF(OR(H710&gt;15,(AND(H710&gt;10,E710&gt;0.25))),"RERUN","")</f>
        <v>#DIV/0!</v>
      </c>
      <c r="J710" t="e">
        <f>IF(E710&gt;2, "DILUTE","")</f>
        <v>#DIV/0!</v>
      </c>
      <c r="K710" t="str">
        <f t="shared" si="29"/>
        <v>BDL</v>
      </c>
      <c r="O710" s="32"/>
      <c r="P710">
        <v>789</v>
      </c>
    </row>
    <row r="711" spans="2:16" x14ac:dyDescent="0.25">
      <c r="B711"/>
      <c r="C711"/>
      <c r="F711" s="7">
        <f t="shared" si="28"/>
        <v>0</v>
      </c>
      <c r="K711" t="str">
        <f t="shared" si="29"/>
        <v>BDL</v>
      </c>
      <c r="O711" s="32"/>
      <c r="P711">
        <v>790</v>
      </c>
    </row>
    <row r="712" spans="2:16" x14ac:dyDescent="0.25">
      <c r="B712"/>
      <c r="C712"/>
      <c r="E712" s="1" t="e">
        <f>AVERAGE(C712:C713)</f>
        <v>#DIV/0!</v>
      </c>
      <c r="F712" s="7">
        <f t="shared" si="28"/>
        <v>0</v>
      </c>
      <c r="G712" s="2">
        <f>AVERAGE(F712:F713)</f>
        <v>0</v>
      </c>
      <c r="H712" s="2" t="e">
        <f>STDEV(B712:B713)/AVERAGE(B712:B713)*100</f>
        <v>#DIV/0!</v>
      </c>
      <c r="I712" t="e">
        <f>IF(OR(H712&gt;15,(AND(H712&gt;10,E712&gt;0.25))),"RERUN","")</f>
        <v>#DIV/0!</v>
      </c>
      <c r="J712" t="e">
        <f>IF(E712&gt;2, "DILUTE","")</f>
        <v>#DIV/0!</v>
      </c>
      <c r="K712" t="str">
        <f t="shared" si="29"/>
        <v>BDL</v>
      </c>
      <c r="O712" s="32"/>
      <c r="P712">
        <v>791</v>
      </c>
    </row>
    <row r="713" spans="2:16" x14ac:dyDescent="0.25">
      <c r="B713"/>
      <c r="C713"/>
      <c r="F713" s="7">
        <f t="shared" si="28"/>
        <v>0</v>
      </c>
      <c r="K713" t="str">
        <f t="shared" si="29"/>
        <v>BDL</v>
      </c>
      <c r="O713" s="32"/>
      <c r="P713">
        <v>792</v>
      </c>
    </row>
    <row r="714" spans="2:16" x14ac:dyDescent="0.25">
      <c r="B714"/>
      <c r="C714"/>
      <c r="E714" s="1" t="e">
        <f>AVERAGE(C714:C715)</f>
        <v>#DIV/0!</v>
      </c>
      <c r="F714" s="7">
        <f t="shared" si="28"/>
        <v>0</v>
      </c>
      <c r="G714" s="2">
        <f>AVERAGE(F714:F715)</f>
        <v>0</v>
      </c>
      <c r="H714" s="2" t="e">
        <f>STDEV(B714:B715)/AVERAGE(B714:B715)*100</f>
        <v>#DIV/0!</v>
      </c>
      <c r="I714" t="e">
        <f>IF(OR(H714&gt;15,(AND(H714&gt;10,E714&gt;0.25))),"RERUN","")</f>
        <v>#DIV/0!</v>
      </c>
      <c r="J714" t="e">
        <f>IF(E714&gt;2, "DILUTE","")</f>
        <v>#DIV/0!</v>
      </c>
      <c r="K714" t="str">
        <f t="shared" si="29"/>
        <v>BDL</v>
      </c>
      <c r="O714" s="32"/>
      <c r="P714">
        <v>793</v>
      </c>
    </row>
    <row r="715" spans="2:16" x14ac:dyDescent="0.25">
      <c r="B715"/>
      <c r="C715"/>
      <c r="F715" s="7">
        <f t="shared" si="28"/>
        <v>0</v>
      </c>
      <c r="K715" t="str">
        <f t="shared" si="29"/>
        <v>BDL</v>
      </c>
      <c r="O715" s="32"/>
      <c r="P715">
        <v>794</v>
      </c>
    </row>
    <row r="716" spans="2:16" x14ac:dyDescent="0.25">
      <c r="B716"/>
      <c r="C716"/>
      <c r="E716" s="1" t="e">
        <f>AVERAGE(C716:C717)</f>
        <v>#DIV/0!</v>
      </c>
      <c r="F716" s="7">
        <f t="shared" si="28"/>
        <v>0</v>
      </c>
      <c r="G716" s="2">
        <f>AVERAGE(F716:F717)</f>
        <v>0</v>
      </c>
      <c r="H716" s="2" t="e">
        <f>STDEV(B716:B717)/AVERAGE(B716:B717)*100</f>
        <v>#DIV/0!</v>
      </c>
      <c r="I716" t="e">
        <f>IF(OR(H716&gt;15,(AND(H716&gt;10,E716&gt;0.25))),"RERUN","")</f>
        <v>#DIV/0!</v>
      </c>
      <c r="J716" t="e">
        <f>IF(E716&gt;2, "DILUTE","")</f>
        <v>#DIV/0!</v>
      </c>
      <c r="K716" t="str">
        <f t="shared" si="29"/>
        <v>BDL</v>
      </c>
      <c r="O716" s="32"/>
      <c r="P716">
        <v>795</v>
      </c>
    </row>
    <row r="717" spans="2:16" x14ac:dyDescent="0.25">
      <c r="B717"/>
      <c r="C717"/>
      <c r="F717" s="7">
        <f t="shared" si="28"/>
        <v>0</v>
      </c>
      <c r="K717" t="str">
        <f t="shared" si="29"/>
        <v>BDL</v>
      </c>
      <c r="O717" s="32"/>
      <c r="P717">
        <v>796</v>
      </c>
    </row>
    <row r="718" spans="2:16" x14ac:dyDescent="0.25">
      <c r="B718"/>
      <c r="C718"/>
      <c r="E718" s="1" t="e">
        <f>AVERAGE(C718:C719)</f>
        <v>#DIV/0!</v>
      </c>
      <c r="F718" s="7">
        <f t="shared" si="28"/>
        <v>0</v>
      </c>
      <c r="G718" s="2">
        <f>AVERAGE(F718:F719)</f>
        <v>0</v>
      </c>
      <c r="H718" s="2" t="e">
        <f>STDEV(B718:B719)/AVERAGE(B718:B719)*100</f>
        <v>#DIV/0!</v>
      </c>
      <c r="I718" t="e">
        <f>IF(OR(H718&gt;15,(AND(H718&gt;10,E718&gt;0.25))),"RERUN","")</f>
        <v>#DIV/0!</v>
      </c>
      <c r="J718" t="e">
        <f>IF(E718&gt;2, "DILUTE","")</f>
        <v>#DIV/0!</v>
      </c>
      <c r="K718" t="str">
        <f t="shared" si="29"/>
        <v>BDL</v>
      </c>
      <c r="O718" s="32"/>
      <c r="P718">
        <v>797</v>
      </c>
    </row>
    <row r="719" spans="2:16" x14ac:dyDescent="0.25">
      <c r="B719"/>
      <c r="C719"/>
      <c r="F719" s="7">
        <f t="shared" si="28"/>
        <v>0</v>
      </c>
      <c r="K719" t="str">
        <f t="shared" si="29"/>
        <v>BDL</v>
      </c>
      <c r="O719" s="32"/>
      <c r="P719">
        <v>798</v>
      </c>
    </row>
    <row r="720" spans="2:16" x14ac:dyDescent="0.25">
      <c r="B720"/>
      <c r="C720"/>
      <c r="E720" s="1" t="e">
        <f>AVERAGE(C720:C721)</f>
        <v>#DIV/0!</v>
      </c>
      <c r="F720" s="7">
        <f t="shared" si="28"/>
        <v>0</v>
      </c>
      <c r="G720" s="2">
        <f>AVERAGE(F720:F721)</f>
        <v>0</v>
      </c>
      <c r="H720" s="2" t="e">
        <f>STDEV(B720:B721)/AVERAGE(B720:B721)*100</f>
        <v>#DIV/0!</v>
      </c>
      <c r="I720" t="e">
        <f>IF(OR(H720&gt;15,(AND(H720&gt;10,E720&gt;0.25))),"RERUN","")</f>
        <v>#DIV/0!</v>
      </c>
      <c r="J720" t="e">
        <f>IF(E720&gt;2, "DILUTE","")</f>
        <v>#DIV/0!</v>
      </c>
      <c r="K720" t="str">
        <f t="shared" si="29"/>
        <v>BDL</v>
      </c>
      <c r="O720" s="32"/>
      <c r="P720">
        <v>799</v>
      </c>
    </row>
    <row r="721" spans="2:16" x14ac:dyDescent="0.25">
      <c r="B721"/>
      <c r="C721"/>
      <c r="F721" s="7">
        <f t="shared" si="28"/>
        <v>0</v>
      </c>
      <c r="K721" t="str">
        <f t="shared" si="29"/>
        <v>BDL</v>
      </c>
      <c r="O721" s="32"/>
      <c r="P721">
        <v>800</v>
      </c>
    </row>
    <row r="722" spans="2:16" x14ac:dyDescent="0.25">
      <c r="B722"/>
      <c r="C722"/>
      <c r="E722" s="1" t="e">
        <f>AVERAGE(C722:C723)</f>
        <v>#DIV/0!</v>
      </c>
      <c r="F722" s="7">
        <f t="shared" si="28"/>
        <v>0</v>
      </c>
      <c r="G722" s="2">
        <f>AVERAGE(F722:F723)</f>
        <v>0</v>
      </c>
      <c r="H722" s="2" t="e">
        <f>STDEV(B722:B723)/AVERAGE(B722:B723)*100</f>
        <v>#DIV/0!</v>
      </c>
      <c r="I722" t="e">
        <f>IF(OR(H722&gt;15,(AND(H722&gt;10,E722&gt;0.25))),"RERUN","")</f>
        <v>#DIV/0!</v>
      </c>
      <c r="J722" t="e">
        <f>IF(E722&gt;2, "DILUTE","")</f>
        <v>#DIV/0!</v>
      </c>
      <c r="K722" t="str">
        <f t="shared" si="29"/>
        <v>BDL</v>
      </c>
      <c r="O722" s="32"/>
      <c r="P722">
        <v>801</v>
      </c>
    </row>
    <row r="723" spans="2:16" x14ac:dyDescent="0.25">
      <c r="B723"/>
      <c r="C723"/>
      <c r="F723" s="7">
        <f t="shared" si="28"/>
        <v>0</v>
      </c>
      <c r="K723" t="str">
        <f t="shared" si="29"/>
        <v>BDL</v>
      </c>
      <c r="O723" s="32"/>
      <c r="P723">
        <v>802</v>
      </c>
    </row>
    <row r="724" spans="2:16" x14ac:dyDescent="0.25">
      <c r="B724"/>
      <c r="C724"/>
      <c r="E724" s="1" t="e">
        <f>AVERAGE(C724:C725)</f>
        <v>#DIV/0!</v>
      </c>
      <c r="F724" s="7">
        <f t="shared" si="28"/>
        <v>0</v>
      </c>
      <c r="G724" s="2">
        <f>AVERAGE(F724:F725)</f>
        <v>0</v>
      </c>
      <c r="H724" s="2" t="e">
        <f>STDEV(B724:B725)/AVERAGE(B724:B725)*100</f>
        <v>#DIV/0!</v>
      </c>
      <c r="I724" t="e">
        <f>IF(OR(H724&gt;15,(AND(H724&gt;10,E724&gt;0.25))),"RERUN","")</f>
        <v>#DIV/0!</v>
      </c>
      <c r="J724" t="e">
        <f>IF(E724&gt;2, "DILUTE","")</f>
        <v>#DIV/0!</v>
      </c>
      <c r="K724" t="str">
        <f t="shared" si="29"/>
        <v>BDL</v>
      </c>
      <c r="O724" s="32"/>
      <c r="P724">
        <v>803</v>
      </c>
    </row>
    <row r="725" spans="2:16" x14ac:dyDescent="0.25">
      <c r="B725"/>
      <c r="C725"/>
      <c r="F725" s="7">
        <f t="shared" si="28"/>
        <v>0</v>
      </c>
      <c r="K725" t="str">
        <f t="shared" si="29"/>
        <v>BDL</v>
      </c>
      <c r="O725" s="32"/>
      <c r="P725">
        <v>804</v>
      </c>
    </row>
    <row r="726" spans="2:16" x14ac:dyDescent="0.25">
      <c r="B726"/>
      <c r="C726"/>
      <c r="E726" s="1" t="e">
        <f>AVERAGE(C726:C727)</f>
        <v>#DIV/0!</v>
      </c>
      <c r="F726" s="7">
        <f t="shared" si="28"/>
        <v>0</v>
      </c>
      <c r="G726" s="2">
        <f>AVERAGE(F726:F727)</f>
        <v>0</v>
      </c>
      <c r="H726" s="2" t="e">
        <f>STDEV(B726:B727)/AVERAGE(B726:B727)*100</f>
        <v>#DIV/0!</v>
      </c>
      <c r="I726" t="e">
        <f>IF(OR(H726&gt;15,(AND(H726&gt;10,E726&gt;0.25))),"RERUN","")</f>
        <v>#DIV/0!</v>
      </c>
      <c r="J726" t="e">
        <f>IF(E726&gt;2, "DILUTE","")</f>
        <v>#DIV/0!</v>
      </c>
      <c r="K726" t="str">
        <f t="shared" si="29"/>
        <v>BDL</v>
      </c>
      <c r="O726" s="32"/>
      <c r="P726">
        <v>805</v>
      </c>
    </row>
    <row r="727" spans="2:16" x14ac:dyDescent="0.25">
      <c r="B727"/>
      <c r="C727"/>
      <c r="F727" s="7">
        <f t="shared" si="28"/>
        <v>0</v>
      </c>
      <c r="K727" t="str">
        <f t="shared" si="29"/>
        <v>BDL</v>
      </c>
      <c r="O727" s="32"/>
      <c r="P727">
        <v>806</v>
      </c>
    </row>
    <row r="728" spans="2:16" x14ac:dyDescent="0.25">
      <c r="B728"/>
      <c r="C728"/>
      <c r="E728" s="1" t="e">
        <f>AVERAGE(C728:C729)</f>
        <v>#DIV/0!</v>
      </c>
      <c r="F728" s="7">
        <f t="shared" si="28"/>
        <v>0</v>
      </c>
      <c r="G728" s="2">
        <f>AVERAGE(F728:F729)</f>
        <v>0</v>
      </c>
      <c r="H728" s="2" t="e">
        <f>STDEV(B728:B729)/AVERAGE(B728:B729)*100</f>
        <v>#DIV/0!</v>
      </c>
      <c r="I728" t="e">
        <f>IF(OR(H728&gt;15,(AND(H728&gt;10,E728&gt;0.25))),"RERUN","")</f>
        <v>#DIV/0!</v>
      </c>
      <c r="J728" t="e">
        <f>IF(E728&gt;2, "DILUTE","")</f>
        <v>#DIV/0!</v>
      </c>
      <c r="K728" t="str">
        <f t="shared" si="29"/>
        <v>BDL</v>
      </c>
      <c r="O728" s="32"/>
      <c r="P728">
        <v>807</v>
      </c>
    </row>
    <row r="729" spans="2:16" x14ac:dyDescent="0.25">
      <c r="B729"/>
      <c r="C729"/>
      <c r="F729" s="7">
        <f t="shared" si="28"/>
        <v>0</v>
      </c>
      <c r="K729" t="str">
        <f t="shared" si="29"/>
        <v>BDL</v>
      </c>
      <c r="O729" s="32"/>
      <c r="P729">
        <v>808</v>
      </c>
    </row>
    <row r="730" spans="2:16" x14ac:dyDescent="0.25">
      <c r="B730"/>
      <c r="C730"/>
      <c r="E730" s="1" t="e">
        <f>AVERAGE(C730:C731)</f>
        <v>#DIV/0!</v>
      </c>
      <c r="F730" s="7">
        <f t="shared" si="28"/>
        <v>0</v>
      </c>
      <c r="G730" s="2">
        <f>AVERAGE(F730:F731)</f>
        <v>0</v>
      </c>
      <c r="H730" s="2" t="e">
        <f>STDEV(B730:B731)/AVERAGE(B730:B731)*100</f>
        <v>#DIV/0!</v>
      </c>
      <c r="I730" t="e">
        <f>IF(OR(H730&gt;15,(AND(H730&gt;10,E730&gt;0.25))),"RERUN","")</f>
        <v>#DIV/0!</v>
      </c>
      <c r="J730" t="e">
        <f>IF(E730&gt;2, "DILUTE","")</f>
        <v>#DIV/0!</v>
      </c>
      <c r="K730" t="str">
        <f t="shared" si="29"/>
        <v>BDL</v>
      </c>
      <c r="O730" s="32"/>
      <c r="P730">
        <v>809</v>
      </c>
    </row>
    <row r="731" spans="2:16" x14ac:dyDescent="0.25">
      <c r="B731"/>
      <c r="C731"/>
      <c r="F731" s="7">
        <f t="shared" si="28"/>
        <v>0</v>
      </c>
      <c r="K731" t="str">
        <f t="shared" si="29"/>
        <v>BDL</v>
      </c>
      <c r="O731" s="32"/>
      <c r="P731">
        <v>810</v>
      </c>
    </row>
    <row r="732" spans="2:16" x14ac:dyDescent="0.25">
      <c r="B732"/>
      <c r="C732"/>
      <c r="E732" s="1" t="e">
        <f>AVERAGE(C732:C733)</f>
        <v>#DIV/0!</v>
      </c>
      <c r="F732" s="7">
        <f t="shared" si="28"/>
        <v>0</v>
      </c>
      <c r="G732" s="2">
        <f>AVERAGE(F732:F733)</f>
        <v>0</v>
      </c>
      <c r="H732" s="2" t="e">
        <f>STDEV(B732:B733)/AVERAGE(B732:B733)*100</f>
        <v>#DIV/0!</v>
      </c>
      <c r="I732" t="e">
        <f>IF(OR(H732&gt;15,(AND(H732&gt;10,E732&gt;0.25))),"RERUN","")</f>
        <v>#DIV/0!</v>
      </c>
      <c r="J732" t="e">
        <f>IF(E732&gt;2, "DILUTE","")</f>
        <v>#DIV/0!</v>
      </c>
      <c r="K732" t="str">
        <f t="shared" si="29"/>
        <v>BDL</v>
      </c>
      <c r="O732" s="32"/>
      <c r="P732">
        <v>811</v>
      </c>
    </row>
    <row r="733" spans="2:16" x14ac:dyDescent="0.25">
      <c r="B733"/>
      <c r="C733"/>
      <c r="F733" s="7">
        <f t="shared" si="28"/>
        <v>0</v>
      </c>
      <c r="K733" t="str">
        <f t="shared" si="29"/>
        <v>BDL</v>
      </c>
      <c r="O733" s="32"/>
      <c r="P733">
        <v>812</v>
      </c>
    </row>
    <row r="734" spans="2:16" x14ac:dyDescent="0.25">
      <c r="B734"/>
      <c r="C734"/>
      <c r="E734" s="1" t="e">
        <f>AVERAGE(C734:C735)</f>
        <v>#DIV/0!</v>
      </c>
      <c r="F734" s="7">
        <f t="shared" si="28"/>
        <v>0</v>
      </c>
      <c r="G734" s="2">
        <f>AVERAGE(F734:F735)</f>
        <v>0</v>
      </c>
      <c r="H734" s="2" t="e">
        <f>STDEV(B734:B735)/AVERAGE(B734:B735)*100</f>
        <v>#DIV/0!</v>
      </c>
      <c r="I734" t="e">
        <f>IF(OR(H734&gt;15,(AND(H734&gt;10,E734&gt;0.25))),"RERUN","")</f>
        <v>#DIV/0!</v>
      </c>
      <c r="J734" t="e">
        <f>IF(E734&gt;2, "DILUTE","")</f>
        <v>#DIV/0!</v>
      </c>
      <c r="K734" t="str">
        <f t="shared" si="29"/>
        <v>BDL</v>
      </c>
      <c r="O734" s="32"/>
      <c r="P734">
        <v>813</v>
      </c>
    </row>
    <row r="735" spans="2:16" x14ac:dyDescent="0.25">
      <c r="B735"/>
      <c r="C735"/>
      <c r="F735" s="7">
        <f t="shared" si="28"/>
        <v>0</v>
      </c>
      <c r="K735" t="str">
        <f t="shared" si="29"/>
        <v>BDL</v>
      </c>
      <c r="O735" s="32"/>
      <c r="P735">
        <v>814</v>
      </c>
    </row>
    <row r="736" spans="2:16" x14ac:dyDescent="0.25">
      <c r="B736"/>
      <c r="C736"/>
      <c r="E736" s="1" t="e">
        <f>AVERAGE(C736:C737)</f>
        <v>#DIV/0!</v>
      </c>
      <c r="F736" s="7">
        <f t="shared" si="28"/>
        <v>0</v>
      </c>
      <c r="G736" s="2">
        <f>AVERAGE(F736:F737)</f>
        <v>0</v>
      </c>
      <c r="H736" s="2" t="e">
        <f>STDEV(B736:B737)/AVERAGE(B736:B737)*100</f>
        <v>#DIV/0!</v>
      </c>
      <c r="I736" t="e">
        <f>IF(OR(H736&gt;15,(AND(H736&gt;10,E736&gt;0.25))),"RERUN","")</f>
        <v>#DIV/0!</v>
      </c>
      <c r="J736" t="e">
        <f>IF(E736&gt;2, "DILUTE","")</f>
        <v>#DIV/0!</v>
      </c>
      <c r="K736" t="str">
        <f t="shared" si="29"/>
        <v>BDL</v>
      </c>
      <c r="O736" s="32"/>
      <c r="P736">
        <v>815</v>
      </c>
    </row>
    <row r="737" spans="2:16" x14ac:dyDescent="0.25">
      <c r="B737"/>
      <c r="C737"/>
      <c r="F737" s="7">
        <f t="shared" si="28"/>
        <v>0</v>
      </c>
      <c r="K737" t="str">
        <f t="shared" si="29"/>
        <v>BDL</v>
      </c>
      <c r="O737" s="32"/>
      <c r="P737">
        <v>816</v>
      </c>
    </row>
    <row r="738" spans="2:16" x14ac:dyDescent="0.25">
      <c r="B738"/>
      <c r="C738"/>
      <c r="E738" s="1" t="e">
        <f>AVERAGE(C738:C739)</f>
        <v>#DIV/0!</v>
      </c>
      <c r="F738" s="7">
        <f t="shared" si="28"/>
        <v>0</v>
      </c>
      <c r="G738" s="2">
        <f>AVERAGE(F738:F739)</f>
        <v>0</v>
      </c>
      <c r="H738" s="2" t="e">
        <f>STDEV(B738:B739)/AVERAGE(B738:B739)*100</f>
        <v>#DIV/0!</v>
      </c>
      <c r="I738" t="e">
        <f>IF(OR(H738&gt;15,(AND(H738&gt;10,E738&gt;0.25))),"RERUN","")</f>
        <v>#DIV/0!</v>
      </c>
      <c r="J738" t="e">
        <f>IF(E738&gt;2, "DILUTE","")</f>
        <v>#DIV/0!</v>
      </c>
      <c r="K738" t="str">
        <f t="shared" si="29"/>
        <v>BDL</v>
      </c>
      <c r="O738" s="32"/>
      <c r="P738">
        <v>817</v>
      </c>
    </row>
    <row r="739" spans="2:16" x14ac:dyDescent="0.25">
      <c r="B739"/>
      <c r="C739"/>
      <c r="F739" s="7">
        <f t="shared" si="28"/>
        <v>0</v>
      </c>
      <c r="K739" t="str">
        <f t="shared" si="29"/>
        <v>BDL</v>
      </c>
      <c r="O739" s="32"/>
      <c r="P739">
        <v>818</v>
      </c>
    </row>
    <row r="740" spans="2:16" x14ac:dyDescent="0.25">
      <c r="B740"/>
      <c r="C740"/>
      <c r="E740" s="1" t="e">
        <f>AVERAGE(C740:C741)</f>
        <v>#DIV/0!</v>
      </c>
      <c r="F740" s="7">
        <f t="shared" si="28"/>
        <v>0</v>
      </c>
      <c r="G740" s="2">
        <f>AVERAGE(F740:F741)</f>
        <v>0</v>
      </c>
      <c r="H740" s="2" t="e">
        <f>STDEV(B740:B741)/AVERAGE(B740:B741)*100</f>
        <v>#DIV/0!</v>
      </c>
      <c r="I740" t="e">
        <f>IF(OR(H740&gt;15,(AND(H740&gt;10,E740&gt;0.25))),"RERUN","")</f>
        <v>#DIV/0!</v>
      </c>
      <c r="J740" t="e">
        <f>IF(E740&gt;2, "DILUTE","")</f>
        <v>#DIV/0!</v>
      </c>
      <c r="K740" t="str">
        <f t="shared" si="29"/>
        <v>BDL</v>
      </c>
      <c r="O740" s="32"/>
      <c r="P740">
        <v>819</v>
      </c>
    </row>
    <row r="741" spans="2:16" x14ac:dyDescent="0.25">
      <c r="B741"/>
      <c r="C741"/>
      <c r="F741" s="7">
        <f t="shared" si="28"/>
        <v>0</v>
      </c>
      <c r="K741" t="str">
        <f t="shared" si="29"/>
        <v>BDL</v>
      </c>
      <c r="O741" s="32"/>
      <c r="P741">
        <v>820</v>
      </c>
    </row>
    <row r="742" spans="2:16" x14ac:dyDescent="0.25">
      <c r="B742"/>
      <c r="C742"/>
      <c r="E742" s="1" t="e">
        <f>AVERAGE(C742:C743)</f>
        <v>#DIV/0!</v>
      </c>
      <c r="F742" s="7">
        <f t="shared" si="28"/>
        <v>0</v>
      </c>
      <c r="G742" s="2">
        <f>AVERAGE(F742:F743)</f>
        <v>0</v>
      </c>
      <c r="H742" s="2" t="e">
        <f>STDEV(B742:B743)/AVERAGE(B742:B743)*100</f>
        <v>#DIV/0!</v>
      </c>
      <c r="I742" t="e">
        <f>IF(OR(H742&gt;15,(AND(H742&gt;10,E742&gt;0.25))),"RERUN","")</f>
        <v>#DIV/0!</v>
      </c>
      <c r="J742" t="e">
        <f>IF(E742&gt;2, "DILUTE","")</f>
        <v>#DIV/0!</v>
      </c>
      <c r="K742" t="str">
        <f t="shared" si="29"/>
        <v>BDL</v>
      </c>
      <c r="O742" s="32"/>
      <c r="P742">
        <v>821</v>
      </c>
    </row>
    <row r="743" spans="2:16" x14ac:dyDescent="0.25">
      <c r="B743"/>
      <c r="C743"/>
      <c r="F743" s="7">
        <f t="shared" si="28"/>
        <v>0</v>
      </c>
      <c r="K743" t="str">
        <f t="shared" si="29"/>
        <v>BDL</v>
      </c>
      <c r="O743" s="32"/>
      <c r="P743">
        <v>822</v>
      </c>
    </row>
    <row r="744" spans="2:16" x14ac:dyDescent="0.25">
      <c r="B744"/>
      <c r="C744"/>
      <c r="E744" s="1" t="e">
        <f>AVERAGE(C744:C745)</f>
        <v>#DIV/0!</v>
      </c>
      <c r="F744" s="7">
        <f t="shared" si="28"/>
        <v>0</v>
      </c>
      <c r="G744" s="2">
        <f>AVERAGE(F744:F745)</f>
        <v>0</v>
      </c>
      <c r="H744" s="2" t="e">
        <f>STDEV(B744:B745)/AVERAGE(B744:B745)*100</f>
        <v>#DIV/0!</v>
      </c>
      <c r="I744" t="e">
        <f>IF(OR(H744&gt;15,(AND(H744&gt;10,E744&gt;0.25))),"RERUN","")</f>
        <v>#DIV/0!</v>
      </c>
      <c r="J744" t="e">
        <f>IF(E744&gt;2, "DILUTE","")</f>
        <v>#DIV/0!</v>
      </c>
      <c r="K744" t="str">
        <f t="shared" si="29"/>
        <v>BDL</v>
      </c>
      <c r="O744" s="32"/>
      <c r="P744">
        <v>823</v>
      </c>
    </row>
    <row r="745" spans="2:16" x14ac:dyDescent="0.25">
      <c r="B745"/>
      <c r="C745"/>
      <c r="F745" s="7">
        <f t="shared" si="28"/>
        <v>0</v>
      </c>
      <c r="K745" t="str">
        <f t="shared" si="29"/>
        <v>BDL</v>
      </c>
      <c r="O745" s="32"/>
      <c r="P745">
        <v>824</v>
      </c>
    </row>
    <row r="746" spans="2:16" x14ac:dyDescent="0.25">
      <c r="B746"/>
      <c r="C746"/>
      <c r="E746" s="1" t="e">
        <f>AVERAGE(C746:C747)</f>
        <v>#DIV/0!</v>
      </c>
      <c r="F746" s="7">
        <f t="shared" si="28"/>
        <v>0</v>
      </c>
      <c r="G746" s="2">
        <f>AVERAGE(F746:F747)</f>
        <v>0</v>
      </c>
      <c r="H746" s="2" t="e">
        <f>STDEV(B746:B747)/AVERAGE(B746:B747)*100</f>
        <v>#DIV/0!</v>
      </c>
      <c r="I746" t="e">
        <f>IF(OR(H746&gt;15,(AND(H746&gt;10,E746&gt;0.25))),"RERUN","")</f>
        <v>#DIV/0!</v>
      </c>
      <c r="J746" t="e">
        <f>IF(E746&gt;2, "DILUTE","")</f>
        <v>#DIV/0!</v>
      </c>
      <c r="K746" t="str">
        <f t="shared" si="29"/>
        <v>BDL</v>
      </c>
      <c r="O746" s="32"/>
      <c r="P746">
        <v>825</v>
      </c>
    </row>
    <row r="747" spans="2:16" x14ac:dyDescent="0.25">
      <c r="B747"/>
      <c r="C747"/>
      <c r="F747" s="7">
        <f t="shared" si="28"/>
        <v>0</v>
      </c>
      <c r="K747" t="str">
        <f t="shared" si="29"/>
        <v>BDL</v>
      </c>
      <c r="O747" s="32"/>
      <c r="P747">
        <v>826</v>
      </c>
    </row>
    <row r="748" spans="2:16" x14ac:dyDescent="0.25">
      <c r="B748"/>
      <c r="C748"/>
      <c r="E748" s="1" t="e">
        <f>AVERAGE(C748:C749)</f>
        <v>#DIV/0!</v>
      </c>
      <c r="F748" s="7">
        <f t="shared" si="28"/>
        <v>0</v>
      </c>
      <c r="G748" s="2">
        <f>AVERAGE(F748:F749)</f>
        <v>0</v>
      </c>
      <c r="H748" s="2" t="e">
        <f>STDEV(B748:B749)/AVERAGE(B748:B749)*100</f>
        <v>#DIV/0!</v>
      </c>
      <c r="I748" t="e">
        <f>IF(OR(H748&gt;15,(AND(H748&gt;10,E748&gt;0.25))),"RERUN","")</f>
        <v>#DIV/0!</v>
      </c>
      <c r="J748" t="e">
        <f>IF(E748&gt;2, "DILUTE","")</f>
        <v>#DIV/0!</v>
      </c>
      <c r="K748" t="str">
        <f t="shared" si="29"/>
        <v>BDL</v>
      </c>
      <c r="O748" s="32"/>
      <c r="P748">
        <v>827</v>
      </c>
    </row>
    <row r="749" spans="2:16" x14ac:dyDescent="0.25">
      <c r="B749"/>
      <c r="C749"/>
      <c r="F749" s="7">
        <f t="shared" si="28"/>
        <v>0</v>
      </c>
      <c r="K749" t="str">
        <f t="shared" si="29"/>
        <v>BDL</v>
      </c>
      <c r="O749" s="32"/>
      <c r="P749">
        <v>828</v>
      </c>
    </row>
    <row r="750" spans="2:16" x14ac:dyDescent="0.25">
      <c r="B750"/>
      <c r="C750"/>
      <c r="E750" s="1" t="e">
        <f>AVERAGE(C750:C751)</f>
        <v>#DIV/0!</v>
      </c>
      <c r="F750" s="7">
        <f t="shared" si="28"/>
        <v>0</v>
      </c>
      <c r="G750" s="2">
        <f>AVERAGE(F750:F751)</f>
        <v>0</v>
      </c>
      <c r="H750" s="2" t="e">
        <f>STDEV(B750:B751)/AVERAGE(B750:B751)*100</f>
        <v>#DIV/0!</v>
      </c>
      <c r="I750" t="e">
        <f>IF(OR(H750&gt;15,(AND(H750&gt;10,E750&gt;0.25))),"RERUN","")</f>
        <v>#DIV/0!</v>
      </c>
      <c r="J750" t="e">
        <f>IF(E750&gt;2, "DILUTE","")</f>
        <v>#DIV/0!</v>
      </c>
      <c r="K750" t="str">
        <f t="shared" si="29"/>
        <v>BDL</v>
      </c>
      <c r="O750" s="32"/>
      <c r="P750">
        <v>829</v>
      </c>
    </row>
    <row r="751" spans="2:16" x14ac:dyDescent="0.25">
      <c r="B751"/>
      <c r="C751"/>
      <c r="F751" s="7">
        <f t="shared" si="28"/>
        <v>0</v>
      </c>
      <c r="K751" t="str">
        <f t="shared" si="29"/>
        <v>BDL</v>
      </c>
      <c r="O751" s="32"/>
      <c r="P751">
        <v>830</v>
      </c>
    </row>
    <row r="752" spans="2:16" x14ac:dyDescent="0.25">
      <c r="B752"/>
      <c r="C752"/>
      <c r="E752" s="1" t="e">
        <f>AVERAGE(C752:C753)</f>
        <v>#DIV/0!</v>
      </c>
      <c r="F752" s="7">
        <f t="shared" si="28"/>
        <v>0</v>
      </c>
      <c r="G752" s="2">
        <f>AVERAGE(F752:F753)</f>
        <v>0</v>
      </c>
      <c r="H752" s="2" t="e">
        <f>STDEV(B752:B753)/AVERAGE(B752:B753)*100</f>
        <v>#DIV/0!</v>
      </c>
      <c r="I752" t="e">
        <f>IF(OR(H752&gt;15,(AND(H752&gt;10,E752&gt;0.25))),"RERUN","")</f>
        <v>#DIV/0!</v>
      </c>
      <c r="J752" t="e">
        <f>IF(E752&gt;2, "DILUTE","")</f>
        <v>#DIV/0!</v>
      </c>
      <c r="K752" t="str">
        <f t="shared" si="29"/>
        <v>BDL</v>
      </c>
      <c r="O752" s="32"/>
      <c r="P752">
        <v>831</v>
      </c>
    </row>
    <row r="753" spans="2:16" x14ac:dyDescent="0.25">
      <c r="B753"/>
      <c r="C753"/>
      <c r="F753" s="7">
        <f t="shared" si="28"/>
        <v>0</v>
      </c>
      <c r="K753" t="str">
        <f t="shared" si="29"/>
        <v>BDL</v>
      </c>
      <c r="O753" s="32"/>
      <c r="P753">
        <v>832</v>
      </c>
    </row>
    <row r="754" spans="2:16" x14ac:dyDescent="0.25">
      <c r="B754"/>
      <c r="C754"/>
      <c r="E754" s="1" t="e">
        <f>AVERAGE(C754:C755)</f>
        <v>#DIV/0!</v>
      </c>
      <c r="F754" s="7">
        <f t="shared" si="28"/>
        <v>0</v>
      </c>
      <c r="G754" s="2">
        <f>AVERAGE(F754:F755)</f>
        <v>0</v>
      </c>
      <c r="H754" s="2" t="e">
        <f>STDEV(B754:B755)/AVERAGE(B754:B755)*100</f>
        <v>#DIV/0!</v>
      </c>
      <c r="I754" t="e">
        <f>IF(OR(H754&gt;15,(AND(H754&gt;10,E754&gt;0.25))),"RERUN","")</f>
        <v>#DIV/0!</v>
      </c>
      <c r="J754" t="e">
        <f>IF(E754&gt;2, "DILUTE","")</f>
        <v>#DIV/0!</v>
      </c>
      <c r="K754" t="str">
        <f t="shared" si="29"/>
        <v>BDL</v>
      </c>
      <c r="O754" s="32"/>
      <c r="P754">
        <v>833</v>
      </c>
    </row>
    <row r="755" spans="2:16" x14ac:dyDescent="0.25">
      <c r="B755"/>
      <c r="C755"/>
      <c r="F755" s="7">
        <f t="shared" ref="F755:F818" si="30">C755*D755</f>
        <v>0</v>
      </c>
      <c r="K755" t="str">
        <f t="shared" ref="K755:K818" si="31">IF(C755&lt;0.04,"BDL","")</f>
        <v>BDL</v>
      </c>
      <c r="O755" s="32"/>
      <c r="P755">
        <v>834</v>
      </c>
    </row>
    <row r="756" spans="2:16" x14ac:dyDescent="0.25">
      <c r="B756"/>
      <c r="C756"/>
      <c r="E756" s="1" t="e">
        <f>AVERAGE(C756:C757)</f>
        <v>#DIV/0!</v>
      </c>
      <c r="F756" s="7">
        <f t="shared" si="30"/>
        <v>0</v>
      </c>
      <c r="G756" s="2">
        <f>AVERAGE(F756:F757)</f>
        <v>0</v>
      </c>
      <c r="H756" s="2" t="e">
        <f>STDEV(B756:B757)/AVERAGE(B756:B757)*100</f>
        <v>#DIV/0!</v>
      </c>
      <c r="I756" t="e">
        <f>IF(OR(H756&gt;15,(AND(H756&gt;10,E756&gt;0.25))),"RERUN","")</f>
        <v>#DIV/0!</v>
      </c>
      <c r="J756" t="e">
        <f>IF(E756&gt;2, "DILUTE","")</f>
        <v>#DIV/0!</v>
      </c>
      <c r="K756" t="str">
        <f t="shared" si="31"/>
        <v>BDL</v>
      </c>
      <c r="O756" s="32"/>
      <c r="P756">
        <v>835</v>
      </c>
    </row>
    <row r="757" spans="2:16" x14ac:dyDescent="0.25">
      <c r="B757"/>
      <c r="C757"/>
      <c r="F757" s="7">
        <f t="shared" si="30"/>
        <v>0</v>
      </c>
      <c r="K757" t="str">
        <f t="shared" si="31"/>
        <v>BDL</v>
      </c>
      <c r="O757" s="32"/>
      <c r="P757">
        <v>836</v>
      </c>
    </row>
    <row r="758" spans="2:16" x14ac:dyDescent="0.25">
      <c r="B758"/>
      <c r="C758"/>
      <c r="E758" s="1" t="e">
        <f>AVERAGE(C758:C759)</f>
        <v>#DIV/0!</v>
      </c>
      <c r="F758" s="7">
        <f t="shared" si="30"/>
        <v>0</v>
      </c>
      <c r="G758" s="2">
        <f>AVERAGE(F758:F759)</f>
        <v>0</v>
      </c>
      <c r="H758" s="2" t="e">
        <f>STDEV(B758:B759)/AVERAGE(B758:B759)*100</f>
        <v>#DIV/0!</v>
      </c>
      <c r="I758" t="e">
        <f>IF(OR(H758&gt;15,(AND(H758&gt;10,E758&gt;0.25))),"RERUN","")</f>
        <v>#DIV/0!</v>
      </c>
      <c r="J758" t="e">
        <f>IF(E758&gt;2, "DILUTE","")</f>
        <v>#DIV/0!</v>
      </c>
      <c r="K758" t="str">
        <f t="shared" si="31"/>
        <v>BDL</v>
      </c>
      <c r="O758" s="32"/>
      <c r="P758">
        <v>837</v>
      </c>
    </row>
    <row r="759" spans="2:16" x14ac:dyDescent="0.25">
      <c r="B759"/>
      <c r="C759"/>
      <c r="F759" s="7">
        <f t="shared" si="30"/>
        <v>0</v>
      </c>
      <c r="K759" t="str">
        <f t="shared" si="31"/>
        <v>BDL</v>
      </c>
      <c r="O759" s="32"/>
      <c r="P759">
        <v>838</v>
      </c>
    </row>
    <row r="760" spans="2:16" x14ac:dyDescent="0.25">
      <c r="B760"/>
      <c r="C760"/>
      <c r="E760" s="1" t="e">
        <f>AVERAGE(C760:C761)</f>
        <v>#DIV/0!</v>
      </c>
      <c r="F760" s="7">
        <f t="shared" si="30"/>
        <v>0</v>
      </c>
      <c r="G760" s="2">
        <f>AVERAGE(F760:F761)</f>
        <v>0</v>
      </c>
      <c r="H760" s="2" t="e">
        <f>STDEV(B760:B761)/AVERAGE(B760:B761)*100</f>
        <v>#DIV/0!</v>
      </c>
      <c r="I760" t="e">
        <f>IF(OR(H760&gt;15,(AND(H760&gt;10,E760&gt;0.25))),"RERUN","")</f>
        <v>#DIV/0!</v>
      </c>
      <c r="J760" t="e">
        <f>IF(E760&gt;2, "DILUTE","")</f>
        <v>#DIV/0!</v>
      </c>
      <c r="K760" t="str">
        <f t="shared" si="31"/>
        <v>BDL</v>
      </c>
      <c r="O760" s="32"/>
      <c r="P760">
        <v>839</v>
      </c>
    </row>
    <row r="761" spans="2:16" x14ac:dyDescent="0.25">
      <c r="B761"/>
      <c r="C761"/>
      <c r="F761" s="7">
        <f t="shared" si="30"/>
        <v>0</v>
      </c>
      <c r="K761" t="str">
        <f t="shared" si="31"/>
        <v>BDL</v>
      </c>
      <c r="O761" s="32"/>
      <c r="P761">
        <v>840</v>
      </c>
    </row>
    <row r="762" spans="2:16" x14ac:dyDescent="0.25">
      <c r="B762"/>
      <c r="C762"/>
      <c r="E762" s="1" t="e">
        <f>AVERAGE(C762:C763)</f>
        <v>#DIV/0!</v>
      </c>
      <c r="F762" s="7">
        <f t="shared" si="30"/>
        <v>0</v>
      </c>
      <c r="G762" s="2">
        <f>AVERAGE(F762:F763)</f>
        <v>0</v>
      </c>
      <c r="H762" s="2" t="e">
        <f>STDEV(B762:B763)/AVERAGE(B762:B763)*100</f>
        <v>#DIV/0!</v>
      </c>
      <c r="I762" t="e">
        <f>IF(OR(H762&gt;15,(AND(H762&gt;10,E762&gt;0.25))),"RERUN","")</f>
        <v>#DIV/0!</v>
      </c>
      <c r="J762" t="e">
        <f>IF(E762&gt;2, "DILUTE","")</f>
        <v>#DIV/0!</v>
      </c>
      <c r="K762" t="str">
        <f t="shared" si="31"/>
        <v>BDL</v>
      </c>
      <c r="O762" s="32"/>
      <c r="P762">
        <v>841</v>
      </c>
    </row>
    <row r="763" spans="2:16" x14ac:dyDescent="0.25">
      <c r="B763"/>
      <c r="C763"/>
      <c r="F763" s="7">
        <f t="shared" si="30"/>
        <v>0</v>
      </c>
      <c r="K763" t="str">
        <f t="shared" si="31"/>
        <v>BDL</v>
      </c>
      <c r="O763" s="32"/>
      <c r="P763">
        <v>842</v>
      </c>
    </row>
    <row r="764" spans="2:16" x14ac:dyDescent="0.25">
      <c r="B764"/>
      <c r="C764"/>
      <c r="E764" s="1" t="e">
        <f>AVERAGE(C764:C765)</f>
        <v>#DIV/0!</v>
      </c>
      <c r="F764" s="7">
        <f t="shared" si="30"/>
        <v>0</v>
      </c>
      <c r="G764" s="2">
        <f>AVERAGE(F764:F765)</f>
        <v>0</v>
      </c>
      <c r="H764" s="2" t="e">
        <f>STDEV(B764:B765)/AVERAGE(B764:B765)*100</f>
        <v>#DIV/0!</v>
      </c>
      <c r="I764" t="e">
        <f>IF(OR(H764&gt;15,(AND(H764&gt;10,E764&gt;0.25))),"RERUN","")</f>
        <v>#DIV/0!</v>
      </c>
      <c r="J764" t="e">
        <f>IF(E764&gt;2, "DILUTE","")</f>
        <v>#DIV/0!</v>
      </c>
      <c r="K764" t="str">
        <f t="shared" si="31"/>
        <v>BDL</v>
      </c>
      <c r="O764" s="32"/>
      <c r="P764">
        <v>843</v>
      </c>
    </row>
    <row r="765" spans="2:16" x14ac:dyDescent="0.25">
      <c r="B765"/>
      <c r="C765"/>
      <c r="F765" s="7">
        <f t="shared" si="30"/>
        <v>0</v>
      </c>
      <c r="K765" t="str">
        <f t="shared" si="31"/>
        <v>BDL</v>
      </c>
      <c r="O765" s="32"/>
      <c r="P765">
        <v>844</v>
      </c>
    </row>
    <row r="766" spans="2:16" x14ac:dyDescent="0.25">
      <c r="B766"/>
      <c r="C766"/>
      <c r="E766" s="1" t="e">
        <f>AVERAGE(C766:C767)</f>
        <v>#DIV/0!</v>
      </c>
      <c r="F766" s="7">
        <f t="shared" si="30"/>
        <v>0</v>
      </c>
      <c r="G766" s="2">
        <f>AVERAGE(F766:F767)</f>
        <v>0</v>
      </c>
      <c r="H766" s="2" t="e">
        <f>STDEV(B766:B767)/AVERAGE(B766:B767)*100</f>
        <v>#DIV/0!</v>
      </c>
      <c r="I766" t="e">
        <f>IF(OR(H766&gt;15,(AND(H766&gt;10,E766&gt;0.25))),"RERUN","")</f>
        <v>#DIV/0!</v>
      </c>
      <c r="J766" t="e">
        <f>IF(E766&gt;2, "DILUTE","")</f>
        <v>#DIV/0!</v>
      </c>
      <c r="K766" t="str">
        <f t="shared" si="31"/>
        <v>BDL</v>
      </c>
      <c r="O766" s="32"/>
      <c r="P766">
        <v>845</v>
      </c>
    </row>
    <row r="767" spans="2:16" x14ac:dyDescent="0.25">
      <c r="B767"/>
      <c r="C767"/>
      <c r="F767" s="7">
        <f t="shared" si="30"/>
        <v>0</v>
      </c>
      <c r="K767" t="str">
        <f t="shared" si="31"/>
        <v>BDL</v>
      </c>
      <c r="O767" s="32"/>
      <c r="P767">
        <v>846</v>
      </c>
    </row>
    <row r="768" spans="2:16" x14ac:dyDescent="0.25">
      <c r="B768"/>
      <c r="C768"/>
      <c r="E768" s="1" t="e">
        <f>AVERAGE(C768:C769)</f>
        <v>#DIV/0!</v>
      </c>
      <c r="F768" s="7">
        <f t="shared" si="30"/>
        <v>0</v>
      </c>
      <c r="G768" s="2">
        <f>AVERAGE(F768:F769)</f>
        <v>0</v>
      </c>
      <c r="H768" s="2" t="e">
        <f>STDEV(B768:B769)/AVERAGE(B768:B769)*100</f>
        <v>#DIV/0!</v>
      </c>
      <c r="I768" t="e">
        <f>IF(OR(H768&gt;15,(AND(H768&gt;10,E768&gt;0.25))),"RERUN","")</f>
        <v>#DIV/0!</v>
      </c>
      <c r="J768" t="e">
        <f>IF(E768&gt;2, "DILUTE","")</f>
        <v>#DIV/0!</v>
      </c>
      <c r="K768" t="str">
        <f t="shared" si="31"/>
        <v>BDL</v>
      </c>
      <c r="O768" s="32"/>
      <c r="P768">
        <v>847</v>
      </c>
    </row>
    <row r="769" spans="2:16" x14ac:dyDescent="0.25">
      <c r="B769"/>
      <c r="C769"/>
      <c r="F769" s="7">
        <f t="shared" si="30"/>
        <v>0</v>
      </c>
      <c r="K769" t="str">
        <f t="shared" si="31"/>
        <v>BDL</v>
      </c>
      <c r="O769" s="32"/>
      <c r="P769">
        <v>848</v>
      </c>
    </row>
    <row r="770" spans="2:16" x14ac:dyDescent="0.25">
      <c r="B770"/>
      <c r="C770"/>
      <c r="E770" s="1" t="e">
        <f>AVERAGE(C770:C771)</f>
        <v>#DIV/0!</v>
      </c>
      <c r="F770" s="7">
        <f t="shared" si="30"/>
        <v>0</v>
      </c>
      <c r="G770" s="2">
        <f>AVERAGE(F770:F771)</f>
        <v>0</v>
      </c>
      <c r="H770" s="2" t="e">
        <f>STDEV(B770:B771)/AVERAGE(B770:B771)*100</f>
        <v>#DIV/0!</v>
      </c>
      <c r="I770" t="e">
        <f>IF(OR(H770&gt;15,(AND(H770&gt;10,E770&gt;0.25))),"RERUN","")</f>
        <v>#DIV/0!</v>
      </c>
      <c r="J770" t="e">
        <f>IF(E770&gt;2, "DILUTE","")</f>
        <v>#DIV/0!</v>
      </c>
      <c r="K770" t="str">
        <f t="shared" si="31"/>
        <v>BDL</v>
      </c>
      <c r="O770" s="32"/>
      <c r="P770">
        <v>849</v>
      </c>
    </row>
    <row r="771" spans="2:16" x14ac:dyDescent="0.25">
      <c r="B771"/>
      <c r="C771"/>
      <c r="F771" s="7">
        <f t="shared" si="30"/>
        <v>0</v>
      </c>
      <c r="K771" t="str">
        <f t="shared" si="31"/>
        <v>BDL</v>
      </c>
      <c r="O771" s="32"/>
      <c r="P771">
        <v>850</v>
      </c>
    </row>
    <row r="772" spans="2:16" x14ac:dyDescent="0.25">
      <c r="B772"/>
      <c r="C772"/>
      <c r="E772" s="1" t="e">
        <f>AVERAGE(C772:C773)</f>
        <v>#DIV/0!</v>
      </c>
      <c r="F772" s="7">
        <f t="shared" si="30"/>
        <v>0</v>
      </c>
      <c r="G772" s="2">
        <f>AVERAGE(F772:F773)</f>
        <v>0</v>
      </c>
      <c r="H772" s="2" t="e">
        <f>STDEV(B772:B773)/AVERAGE(B772:B773)*100</f>
        <v>#DIV/0!</v>
      </c>
      <c r="I772" t="e">
        <f>IF(OR(H772&gt;15,(AND(H772&gt;10,E772&gt;0.25))),"RERUN","")</f>
        <v>#DIV/0!</v>
      </c>
      <c r="J772" t="e">
        <f>IF(E772&gt;2, "DILUTE","")</f>
        <v>#DIV/0!</v>
      </c>
      <c r="K772" t="str">
        <f t="shared" si="31"/>
        <v>BDL</v>
      </c>
      <c r="O772" s="32"/>
      <c r="P772">
        <v>851</v>
      </c>
    </row>
    <row r="773" spans="2:16" x14ac:dyDescent="0.25">
      <c r="B773"/>
      <c r="C773"/>
      <c r="F773" s="7">
        <f t="shared" si="30"/>
        <v>0</v>
      </c>
      <c r="K773" t="str">
        <f t="shared" si="31"/>
        <v>BDL</v>
      </c>
      <c r="O773" s="32"/>
      <c r="P773">
        <v>852</v>
      </c>
    </row>
    <row r="774" spans="2:16" x14ac:dyDescent="0.25">
      <c r="B774"/>
      <c r="C774"/>
      <c r="E774" s="1" t="e">
        <f>AVERAGE(C774:C775)</f>
        <v>#DIV/0!</v>
      </c>
      <c r="F774" s="7">
        <f t="shared" si="30"/>
        <v>0</v>
      </c>
      <c r="G774" s="2">
        <f>AVERAGE(F774:F775)</f>
        <v>0</v>
      </c>
      <c r="H774" s="2" t="e">
        <f>STDEV(B774:B775)/AVERAGE(B774:B775)*100</f>
        <v>#DIV/0!</v>
      </c>
      <c r="I774" t="e">
        <f>IF(OR(H774&gt;15,(AND(H774&gt;10,E774&gt;0.25))),"RERUN","")</f>
        <v>#DIV/0!</v>
      </c>
      <c r="J774" t="e">
        <f>IF(E774&gt;2, "DILUTE","")</f>
        <v>#DIV/0!</v>
      </c>
      <c r="K774" t="str">
        <f t="shared" si="31"/>
        <v>BDL</v>
      </c>
      <c r="O774" s="32"/>
      <c r="P774">
        <v>853</v>
      </c>
    </row>
    <row r="775" spans="2:16" x14ac:dyDescent="0.25">
      <c r="B775"/>
      <c r="C775"/>
      <c r="F775" s="7">
        <f t="shared" si="30"/>
        <v>0</v>
      </c>
      <c r="K775" t="str">
        <f t="shared" si="31"/>
        <v>BDL</v>
      </c>
      <c r="O775" s="32"/>
      <c r="P775">
        <v>854</v>
      </c>
    </row>
    <row r="776" spans="2:16" x14ac:dyDescent="0.25">
      <c r="B776"/>
      <c r="C776"/>
      <c r="E776" s="1" t="e">
        <f>AVERAGE(C776:C777)</f>
        <v>#DIV/0!</v>
      </c>
      <c r="F776" s="7">
        <f t="shared" si="30"/>
        <v>0</v>
      </c>
      <c r="G776" s="2">
        <f>AVERAGE(F776:F777)</f>
        <v>0</v>
      </c>
      <c r="H776" s="2" t="e">
        <f>STDEV(B776:B777)/AVERAGE(B776:B777)*100</f>
        <v>#DIV/0!</v>
      </c>
      <c r="I776" t="e">
        <f>IF(OR(H776&gt;15,(AND(H776&gt;10,E776&gt;0.25))),"RERUN","")</f>
        <v>#DIV/0!</v>
      </c>
      <c r="J776" t="e">
        <f>IF(E776&gt;2, "DILUTE","")</f>
        <v>#DIV/0!</v>
      </c>
      <c r="K776" t="str">
        <f t="shared" si="31"/>
        <v>BDL</v>
      </c>
      <c r="O776" s="32"/>
      <c r="P776">
        <v>855</v>
      </c>
    </row>
    <row r="777" spans="2:16" x14ac:dyDescent="0.25">
      <c r="B777"/>
      <c r="C777"/>
      <c r="F777" s="7">
        <f t="shared" si="30"/>
        <v>0</v>
      </c>
      <c r="K777" t="str">
        <f t="shared" si="31"/>
        <v>BDL</v>
      </c>
      <c r="O777" s="32"/>
      <c r="P777">
        <v>856</v>
      </c>
    </row>
    <row r="778" spans="2:16" x14ac:dyDescent="0.25">
      <c r="B778"/>
      <c r="C778"/>
      <c r="E778" s="1" t="e">
        <f>AVERAGE(C778:C779)</f>
        <v>#DIV/0!</v>
      </c>
      <c r="F778" s="7">
        <f t="shared" si="30"/>
        <v>0</v>
      </c>
      <c r="G778" s="2">
        <f>AVERAGE(F778:F779)</f>
        <v>0</v>
      </c>
      <c r="H778" s="2" t="e">
        <f>STDEV(B778:B779)/AVERAGE(B778:B779)*100</f>
        <v>#DIV/0!</v>
      </c>
      <c r="I778" t="e">
        <f>IF(OR(H778&gt;15,(AND(H778&gt;10,E778&gt;0.25))),"RERUN","")</f>
        <v>#DIV/0!</v>
      </c>
      <c r="J778" t="e">
        <f>IF(E778&gt;2, "DILUTE","")</f>
        <v>#DIV/0!</v>
      </c>
      <c r="K778" t="str">
        <f t="shared" si="31"/>
        <v>BDL</v>
      </c>
      <c r="O778" s="32"/>
      <c r="P778">
        <v>857</v>
      </c>
    </row>
    <row r="779" spans="2:16" x14ac:dyDescent="0.25">
      <c r="B779"/>
      <c r="C779"/>
      <c r="F779" s="7">
        <f t="shared" si="30"/>
        <v>0</v>
      </c>
      <c r="K779" t="str">
        <f t="shared" si="31"/>
        <v>BDL</v>
      </c>
      <c r="O779" s="32"/>
      <c r="P779">
        <v>858</v>
      </c>
    </row>
    <row r="780" spans="2:16" x14ac:dyDescent="0.25">
      <c r="B780"/>
      <c r="C780"/>
      <c r="E780" s="1" t="e">
        <f>AVERAGE(C780:C781)</f>
        <v>#DIV/0!</v>
      </c>
      <c r="F780" s="7">
        <f t="shared" si="30"/>
        <v>0</v>
      </c>
      <c r="G780" s="2">
        <f>AVERAGE(F780:F781)</f>
        <v>0</v>
      </c>
      <c r="H780" s="2" t="e">
        <f>STDEV(B780:B781)/AVERAGE(B780:B781)*100</f>
        <v>#DIV/0!</v>
      </c>
      <c r="I780" t="e">
        <f>IF(OR(H780&gt;15,(AND(H780&gt;10,E780&gt;0.25))),"RERUN","")</f>
        <v>#DIV/0!</v>
      </c>
      <c r="J780" t="e">
        <f>IF(E780&gt;2, "DILUTE","")</f>
        <v>#DIV/0!</v>
      </c>
      <c r="K780" t="str">
        <f t="shared" si="31"/>
        <v>BDL</v>
      </c>
      <c r="O780" s="32"/>
      <c r="P780">
        <v>859</v>
      </c>
    </row>
    <row r="781" spans="2:16" x14ac:dyDescent="0.25">
      <c r="B781"/>
      <c r="C781"/>
      <c r="F781" s="7">
        <f t="shared" si="30"/>
        <v>0</v>
      </c>
      <c r="K781" t="str">
        <f t="shared" si="31"/>
        <v>BDL</v>
      </c>
      <c r="O781" s="32"/>
      <c r="P781">
        <v>860</v>
      </c>
    </row>
    <row r="782" spans="2:16" x14ac:dyDescent="0.25">
      <c r="B782"/>
      <c r="C782"/>
      <c r="E782" s="1" t="e">
        <f>AVERAGE(C782:C783)</f>
        <v>#DIV/0!</v>
      </c>
      <c r="F782" s="7">
        <f t="shared" si="30"/>
        <v>0</v>
      </c>
      <c r="G782" s="2">
        <f>AVERAGE(F782:F783)</f>
        <v>0</v>
      </c>
      <c r="H782" s="2" t="e">
        <f>STDEV(B782:B783)/AVERAGE(B782:B783)*100</f>
        <v>#DIV/0!</v>
      </c>
      <c r="I782" t="e">
        <f>IF(OR(H782&gt;15,(AND(H782&gt;10,E782&gt;0.25))),"RERUN","")</f>
        <v>#DIV/0!</v>
      </c>
      <c r="J782" t="e">
        <f>IF(E782&gt;2, "DILUTE","")</f>
        <v>#DIV/0!</v>
      </c>
      <c r="K782" t="str">
        <f t="shared" si="31"/>
        <v>BDL</v>
      </c>
      <c r="O782" s="32"/>
      <c r="P782">
        <v>861</v>
      </c>
    </row>
    <row r="783" spans="2:16" x14ac:dyDescent="0.25">
      <c r="B783"/>
      <c r="C783"/>
      <c r="F783" s="7">
        <f t="shared" si="30"/>
        <v>0</v>
      </c>
      <c r="K783" t="str">
        <f t="shared" si="31"/>
        <v>BDL</v>
      </c>
      <c r="O783" s="32"/>
      <c r="P783">
        <v>862</v>
      </c>
    </row>
    <row r="784" spans="2:16" x14ac:dyDescent="0.25">
      <c r="B784"/>
      <c r="C784"/>
      <c r="E784" s="1" t="e">
        <f>AVERAGE(C784:C785)</f>
        <v>#DIV/0!</v>
      </c>
      <c r="F784" s="7">
        <f t="shared" si="30"/>
        <v>0</v>
      </c>
      <c r="G784" s="2">
        <f>AVERAGE(F784:F785)</f>
        <v>0</v>
      </c>
      <c r="H784" s="2" t="e">
        <f>STDEV(B784:B785)/AVERAGE(B784:B785)*100</f>
        <v>#DIV/0!</v>
      </c>
      <c r="I784" t="e">
        <f>IF(OR(H784&gt;15,(AND(H784&gt;10,E784&gt;0.25))),"RERUN","")</f>
        <v>#DIV/0!</v>
      </c>
      <c r="J784" t="e">
        <f>IF(E784&gt;2, "DILUTE","")</f>
        <v>#DIV/0!</v>
      </c>
      <c r="K784" t="str">
        <f t="shared" si="31"/>
        <v>BDL</v>
      </c>
      <c r="O784" s="32"/>
      <c r="P784">
        <v>863</v>
      </c>
    </row>
    <row r="785" spans="2:16" x14ac:dyDescent="0.25">
      <c r="B785"/>
      <c r="C785"/>
      <c r="F785" s="7">
        <f t="shared" si="30"/>
        <v>0</v>
      </c>
      <c r="K785" t="str">
        <f t="shared" si="31"/>
        <v>BDL</v>
      </c>
      <c r="O785" s="32"/>
      <c r="P785">
        <v>864</v>
      </c>
    </row>
    <row r="786" spans="2:16" x14ac:dyDescent="0.25">
      <c r="B786"/>
      <c r="C786"/>
      <c r="E786" s="1" t="e">
        <f>AVERAGE(C786:C787)</f>
        <v>#DIV/0!</v>
      </c>
      <c r="F786" s="7">
        <f t="shared" si="30"/>
        <v>0</v>
      </c>
      <c r="G786" s="2">
        <f>AVERAGE(F786:F787)</f>
        <v>0</v>
      </c>
      <c r="H786" s="2" t="e">
        <f>STDEV(B786:B787)/AVERAGE(B786:B787)*100</f>
        <v>#DIV/0!</v>
      </c>
      <c r="I786" t="e">
        <f>IF(OR(H786&gt;15,(AND(H786&gt;10,E786&gt;0.25))),"RERUN","")</f>
        <v>#DIV/0!</v>
      </c>
      <c r="J786" t="e">
        <f>IF(E786&gt;2, "DILUTE","")</f>
        <v>#DIV/0!</v>
      </c>
      <c r="K786" t="str">
        <f t="shared" si="31"/>
        <v>BDL</v>
      </c>
      <c r="O786" s="32"/>
      <c r="P786">
        <v>865</v>
      </c>
    </row>
    <row r="787" spans="2:16" x14ac:dyDescent="0.25">
      <c r="B787"/>
      <c r="C787"/>
      <c r="F787" s="7">
        <f t="shared" si="30"/>
        <v>0</v>
      </c>
      <c r="K787" t="str">
        <f t="shared" si="31"/>
        <v>BDL</v>
      </c>
      <c r="O787" s="32"/>
      <c r="P787">
        <v>866</v>
      </c>
    </row>
    <row r="788" spans="2:16" x14ac:dyDescent="0.25">
      <c r="B788"/>
      <c r="C788"/>
      <c r="E788" s="1" t="e">
        <f>AVERAGE(C788:C789)</f>
        <v>#DIV/0!</v>
      </c>
      <c r="F788" s="7">
        <f t="shared" si="30"/>
        <v>0</v>
      </c>
      <c r="G788" s="2">
        <f>AVERAGE(F788:F789)</f>
        <v>0</v>
      </c>
      <c r="H788" s="2" t="e">
        <f>STDEV(B788:B789)/AVERAGE(B788:B789)*100</f>
        <v>#DIV/0!</v>
      </c>
      <c r="I788" t="e">
        <f>IF(OR(H788&gt;15,(AND(H788&gt;10,E788&gt;0.25))),"RERUN","")</f>
        <v>#DIV/0!</v>
      </c>
      <c r="J788" t="e">
        <f>IF(E788&gt;2, "DILUTE","")</f>
        <v>#DIV/0!</v>
      </c>
      <c r="K788" t="str">
        <f t="shared" si="31"/>
        <v>BDL</v>
      </c>
      <c r="O788" s="32"/>
      <c r="P788">
        <v>867</v>
      </c>
    </row>
    <row r="789" spans="2:16" x14ac:dyDescent="0.25">
      <c r="B789"/>
      <c r="C789"/>
      <c r="F789" s="7">
        <f t="shared" si="30"/>
        <v>0</v>
      </c>
      <c r="K789" t="str">
        <f t="shared" si="31"/>
        <v>BDL</v>
      </c>
      <c r="O789" s="32"/>
      <c r="P789">
        <v>868</v>
      </c>
    </row>
    <row r="790" spans="2:16" x14ac:dyDescent="0.25">
      <c r="B790"/>
      <c r="C790"/>
      <c r="E790" s="1" t="e">
        <f>AVERAGE(C790:C791)</f>
        <v>#DIV/0!</v>
      </c>
      <c r="F790" s="7">
        <f t="shared" si="30"/>
        <v>0</v>
      </c>
      <c r="G790" s="2">
        <f>AVERAGE(F790:F791)</f>
        <v>0</v>
      </c>
      <c r="H790" s="2" t="e">
        <f>STDEV(B790:B791)/AVERAGE(B790:B791)*100</f>
        <v>#DIV/0!</v>
      </c>
      <c r="I790" t="e">
        <f>IF(OR(H790&gt;15,(AND(H790&gt;10,E790&gt;0.25))),"RERUN","")</f>
        <v>#DIV/0!</v>
      </c>
      <c r="J790" t="e">
        <f>IF(E790&gt;2, "DILUTE","")</f>
        <v>#DIV/0!</v>
      </c>
      <c r="K790" t="str">
        <f t="shared" si="31"/>
        <v>BDL</v>
      </c>
      <c r="O790" s="32"/>
      <c r="P790">
        <v>869</v>
      </c>
    </row>
    <row r="791" spans="2:16" x14ac:dyDescent="0.25">
      <c r="B791"/>
      <c r="C791"/>
      <c r="F791" s="7">
        <f t="shared" si="30"/>
        <v>0</v>
      </c>
      <c r="K791" t="str">
        <f t="shared" si="31"/>
        <v>BDL</v>
      </c>
      <c r="O791" s="32"/>
      <c r="P791">
        <v>870</v>
      </c>
    </row>
    <row r="792" spans="2:16" x14ac:dyDescent="0.25">
      <c r="B792"/>
      <c r="C792"/>
      <c r="E792" s="1" t="e">
        <f>AVERAGE(C792:C793)</f>
        <v>#DIV/0!</v>
      </c>
      <c r="F792" s="7">
        <f t="shared" si="30"/>
        <v>0</v>
      </c>
      <c r="G792" s="2">
        <f>AVERAGE(F792:F793)</f>
        <v>0</v>
      </c>
      <c r="H792" s="2" t="e">
        <f>STDEV(B792:B793)/AVERAGE(B792:B793)*100</f>
        <v>#DIV/0!</v>
      </c>
      <c r="I792" t="e">
        <f>IF(OR(H792&gt;15,(AND(H792&gt;10,E792&gt;0.25))),"RERUN","")</f>
        <v>#DIV/0!</v>
      </c>
      <c r="J792" t="e">
        <f>IF(E792&gt;2, "DILUTE","")</f>
        <v>#DIV/0!</v>
      </c>
      <c r="K792" t="str">
        <f t="shared" si="31"/>
        <v>BDL</v>
      </c>
      <c r="O792" s="32"/>
      <c r="P792">
        <v>871</v>
      </c>
    </row>
    <row r="793" spans="2:16" x14ac:dyDescent="0.25">
      <c r="B793"/>
      <c r="C793"/>
      <c r="F793" s="7">
        <f t="shared" si="30"/>
        <v>0</v>
      </c>
      <c r="K793" t="str">
        <f t="shared" si="31"/>
        <v>BDL</v>
      </c>
      <c r="O793" s="32"/>
      <c r="P793">
        <v>872</v>
      </c>
    </row>
    <row r="794" spans="2:16" x14ac:dyDescent="0.25">
      <c r="B794"/>
      <c r="C794"/>
      <c r="E794" s="1" t="e">
        <f>AVERAGE(C794:C795)</f>
        <v>#DIV/0!</v>
      </c>
      <c r="F794" s="7">
        <f t="shared" si="30"/>
        <v>0</v>
      </c>
      <c r="G794" s="2">
        <f>AVERAGE(F794:F795)</f>
        <v>0</v>
      </c>
      <c r="H794" s="2" t="e">
        <f>STDEV(B794:B795)/AVERAGE(B794:B795)*100</f>
        <v>#DIV/0!</v>
      </c>
      <c r="I794" t="e">
        <f>IF(OR(H794&gt;15,(AND(H794&gt;10,E794&gt;0.25))),"RERUN","")</f>
        <v>#DIV/0!</v>
      </c>
      <c r="J794" t="e">
        <f>IF(E794&gt;2, "DILUTE","")</f>
        <v>#DIV/0!</v>
      </c>
      <c r="K794" t="str">
        <f t="shared" si="31"/>
        <v>BDL</v>
      </c>
      <c r="O794" s="32"/>
      <c r="P794">
        <v>873</v>
      </c>
    </row>
    <row r="795" spans="2:16" x14ac:dyDescent="0.25">
      <c r="B795"/>
      <c r="C795"/>
      <c r="F795" s="7">
        <f t="shared" si="30"/>
        <v>0</v>
      </c>
      <c r="K795" t="str">
        <f t="shared" si="31"/>
        <v>BDL</v>
      </c>
      <c r="O795" s="32"/>
      <c r="P795">
        <v>874</v>
      </c>
    </row>
    <row r="796" spans="2:16" x14ac:dyDescent="0.25">
      <c r="B796"/>
      <c r="C796"/>
      <c r="E796" s="1" t="e">
        <f>AVERAGE(C796:C797)</f>
        <v>#DIV/0!</v>
      </c>
      <c r="F796" s="7">
        <f t="shared" si="30"/>
        <v>0</v>
      </c>
      <c r="G796" s="2">
        <f>AVERAGE(F796:F797)</f>
        <v>0</v>
      </c>
      <c r="H796" s="2" t="e">
        <f>STDEV(B796:B797)/AVERAGE(B796:B797)*100</f>
        <v>#DIV/0!</v>
      </c>
      <c r="I796" t="e">
        <f>IF(OR(H796&gt;15,(AND(H796&gt;10,E796&gt;0.25))),"RERUN","")</f>
        <v>#DIV/0!</v>
      </c>
      <c r="J796" t="e">
        <f>IF(E796&gt;2, "DILUTE","")</f>
        <v>#DIV/0!</v>
      </c>
      <c r="K796" t="str">
        <f t="shared" si="31"/>
        <v>BDL</v>
      </c>
      <c r="O796" s="32"/>
      <c r="P796">
        <v>875</v>
      </c>
    </row>
    <row r="797" spans="2:16" x14ac:dyDescent="0.25">
      <c r="B797"/>
      <c r="C797"/>
      <c r="F797" s="7">
        <f t="shared" si="30"/>
        <v>0</v>
      </c>
      <c r="K797" t="str">
        <f t="shared" si="31"/>
        <v>BDL</v>
      </c>
      <c r="O797" s="32"/>
      <c r="P797">
        <v>876</v>
      </c>
    </row>
    <row r="798" spans="2:16" x14ac:dyDescent="0.25">
      <c r="B798"/>
      <c r="C798"/>
      <c r="E798" s="1" t="e">
        <f>AVERAGE(C798:C799)</f>
        <v>#DIV/0!</v>
      </c>
      <c r="F798" s="7">
        <f t="shared" si="30"/>
        <v>0</v>
      </c>
      <c r="G798" s="2">
        <f>AVERAGE(F798:F799)</f>
        <v>0</v>
      </c>
      <c r="H798" s="2" t="e">
        <f>STDEV(B798:B799)/AVERAGE(B798:B799)*100</f>
        <v>#DIV/0!</v>
      </c>
      <c r="I798" t="e">
        <f>IF(OR(H798&gt;15,(AND(H798&gt;10,E798&gt;0.25))),"RERUN","")</f>
        <v>#DIV/0!</v>
      </c>
      <c r="J798" t="e">
        <f>IF(E798&gt;2, "DILUTE","")</f>
        <v>#DIV/0!</v>
      </c>
      <c r="K798" t="str">
        <f t="shared" si="31"/>
        <v>BDL</v>
      </c>
      <c r="O798" s="32"/>
      <c r="P798">
        <v>877</v>
      </c>
    </row>
    <row r="799" spans="2:16" x14ac:dyDescent="0.25">
      <c r="B799"/>
      <c r="C799"/>
      <c r="F799" s="7">
        <f t="shared" si="30"/>
        <v>0</v>
      </c>
      <c r="K799" t="str">
        <f t="shared" si="31"/>
        <v>BDL</v>
      </c>
      <c r="O799" s="32"/>
      <c r="P799">
        <v>878</v>
      </c>
    </row>
    <row r="800" spans="2:16" x14ac:dyDescent="0.25">
      <c r="B800"/>
      <c r="C800"/>
      <c r="E800" s="1" t="e">
        <f>AVERAGE(C800:C801)</f>
        <v>#DIV/0!</v>
      </c>
      <c r="F800" s="7">
        <f t="shared" si="30"/>
        <v>0</v>
      </c>
      <c r="G800" s="2">
        <f>AVERAGE(F800:F801)</f>
        <v>0</v>
      </c>
      <c r="H800" s="2" t="e">
        <f>STDEV(B800:B801)/AVERAGE(B800:B801)*100</f>
        <v>#DIV/0!</v>
      </c>
      <c r="I800" t="e">
        <f>IF(OR(H800&gt;15,(AND(H800&gt;10,E800&gt;0.25))),"RERUN","")</f>
        <v>#DIV/0!</v>
      </c>
      <c r="J800" t="e">
        <f>IF(E800&gt;2, "DILUTE","")</f>
        <v>#DIV/0!</v>
      </c>
      <c r="K800" t="str">
        <f t="shared" si="31"/>
        <v>BDL</v>
      </c>
      <c r="O800" s="32"/>
      <c r="P800">
        <v>879</v>
      </c>
    </row>
    <row r="801" spans="2:16" x14ac:dyDescent="0.25">
      <c r="B801"/>
      <c r="C801"/>
      <c r="F801" s="7">
        <f t="shared" si="30"/>
        <v>0</v>
      </c>
      <c r="K801" t="str">
        <f t="shared" si="31"/>
        <v>BDL</v>
      </c>
      <c r="O801" s="32"/>
      <c r="P801">
        <v>880</v>
      </c>
    </row>
    <row r="802" spans="2:16" x14ac:dyDescent="0.25">
      <c r="B802"/>
      <c r="C802"/>
      <c r="E802" s="1" t="e">
        <f>AVERAGE(C802:C803)</f>
        <v>#DIV/0!</v>
      </c>
      <c r="F802" s="7">
        <f t="shared" si="30"/>
        <v>0</v>
      </c>
      <c r="G802" s="2">
        <f>AVERAGE(F802:F803)</f>
        <v>0</v>
      </c>
      <c r="H802" s="2" t="e">
        <f>STDEV(B802:B803)/AVERAGE(B802:B803)*100</f>
        <v>#DIV/0!</v>
      </c>
      <c r="I802" t="e">
        <f>IF(OR(H802&gt;15,(AND(H802&gt;10,E802&gt;0.25))),"RERUN","")</f>
        <v>#DIV/0!</v>
      </c>
      <c r="J802" t="e">
        <f>IF(E802&gt;2, "DILUTE","")</f>
        <v>#DIV/0!</v>
      </c>
      <c r="K802" t="str">
        <f t="shared" si="31"/>
        <v>BDL</v>
      </c>
      <c r="O802" s="32"/>
      <c r="P802">
        <v>881</v>
      </c>
    </row>
    <row r="803" spans="2:16" x14ac:dyDescent="0.25">
      <c r="B803"/>
      <c r="C803"/>
      <c r="F803" s="7">
        <f t="shared" si="30"/>
        <v>0</v>
      </c>
      <c r="K803" t="str">
        <f t="shared" si="31"/>
        <v>BDL</v>
      </c>
      <c r="O803" s="32"/>
      <c r="P803">
        <v>882</v>
      </c>
    </row>
    <row r="804" spans="2:16" x14ac:dyDescent="0.25">
      <c r="B804"/>
      <c r="C804"/>
      <c r="E804" s="1" t="e">
        <f>AVERAGE(C804:C805)</f>
        <v>#DIV/0!</v>
      </c>
      <c r="F804" s="7">
        <f t="shared" si="30"/>
        <v>0</v>
      </c>
      <c r="G804" s="2">
        <f>AVERAGE(F804:F805)</f>
        <v>0</v>
      </c>
      <c r="H804" s="2" t="e">
        <f>STDEV(B804:B805)/AVERAGE(B804:B805)*100</f>
        <v>#DIV/0!</v>
      </c>
      <c r="I804" t="e">
        <f>IF(OR(H804&gt;15,(AND(H804&gt;10,E804&gt;0.25))),"RERUN","")</f>
        <v>#DIV/0!</v>
      </c>
      <c r="J804" t="e">
        <f>IF(E804&gt;2, "DILUTE","")</f>
        <v>#DIV/0!</v>
      </c>
      <c r="K804" t="str">
        <f t="shared" si="31"/>
        <v>BDL</v>
      </c>
      <c r="O804" s="32"/>
      <c r="P804">
        <v>883</v>
      </c>
    </row>
    <row r="805" spans="2:16" x14ac:dyDescent="0.25">
      <c r="B805"/>
      <c r="C805"/>
      <c r="F805" s="7">
        <f t="shared" si="30"/>
        <v>0</v>
      </c>
      <c r="K805" t="str">
        <f t="shared" si="31"/>
        <v>BDL</v>
      </c>
      <c r="O805" s="32"/>
      <c r="P805">
        <v>884</v>
      </c>
    </row>
    <row r="806" spans="2:16" x14ac:dyDescent="0.25">
      <c r="B806"/>
      <c r="C806"/>
      <c r="E806" s="1" t="e">
        <f>AVERAGE(C806:C807)</f>
        <v>#DIV/0!</v>
      </c>
      <c r="F806" s="7">
        <f t="shared" si="30"/>
        <v>0</v>
      </c>
      <c r="G806" s="2">
        <f>AVERAGE(F806:F807)</f>
        <v>0</v>
      </c>
      <c r="H806" s="2" t="e">
        <f>STDEV(B806:B807)/AVERAGE(B806:B807)*100</f>
        <v>#DIV/0!</v>
      </c>
      <c r="I806" t="e">
        <f>IF(OR(H806&gt;15,(AND(H806&gt;10,E806&gt;0.25))),"RERUN","")</f>
        <v>#DIV/0!</v>
      </c>
      <c r="J806" t="e">
        <f>IF(E806&gt;2, "DILUTE","")</f>
        <v>#DIV/0!</v>
      </c>
      <c r="K806" t="str">
        <f t="shared" si="31"/>
        <v>BDL</v>
      </c>
      <c r="O806" s="32"/>
      <c r="P806">
        <v>885</v>
      </c>
    </row>
    <row r="807" spans="2:16" x14ac:dyDescent="0.25">
      <c r="B807"/>
      <c r="C807"/>
      <c r="F807" s="7">
        <f t="shared" si="30"/>
        <v>0</v>
      </c>
      <c r="K807" t="str">
        <f t="shared" si="31"/>
        <v>BDL</v>
      </c>
      <c r="O807" s="32"/>
      <c r="P807">
        <v>886</v>
      </c>
    </row>
    <row r="808" spans="2:16" x14ac:dyDescent="0.25">
      <c r="B808"/>
      <c r="C808"/>
      <c r="E808" s="1" t="e">
        <f>AVERAGE(C808:C809)</f>
        <v>#DIV/0!</v>
      </c>
      <c r="F808" s="7">
        <f t="shared" si="30"/>
        <v>0</v>
      </c>
      <c r="G808" s="2">
        <f>AVERAGE(F808:F809)</f>
        <v>0</v>
      </c>
      <c r="H808" s="2" t="e">
        <f>STDEV(B808:B809)/AVERAGE(B808:B809)*100</f>
        <v>#DIV/0!</v>
      </c>
      <c r="I808" t="e">
        <f>IF(OR(H808&gt;15,(AND(H808&gt;10,E808&gt;0.25))),"RERUN","")</f>
        <v>#DIV/0!</v>
      </c>
      <c r="J808" t="e">
        <f>IF(E808&gt;2, "DILUTE","")</f>
        <v>#DIV/0!</v>
      </c>
      <c r="K808" t="str">
        <f t="shared" si="31"/>
        <v>BDL</v>
      </c>
      <c r="O808" s="32"/>
      <c r="P808">
        <v>887</v>
      </c>
    </row>
    <row r="809" spans="2:16" x14ac:dyDescent="0.25">
      <c r="B809"/>
      <c r="C809"/>
      <c r="F809" s="7">
        <f t="shared" si="30"/>
        <v>0</v>
      </c>
      <c r="K809" t="str">
        <f t="shared" si="31"/>
        <v>BDL</v>
      </c>
      <c r="O809" s="32"/>
      <c r="P809">
        <v>888</v>
      </c>
    </row>
    <row r="810" spans="2:16" x14ac:dyDescent="0.25">
      <c r="B810"/>
      <c r="C810"/>
      <c r="E810" s="1" t="e">
        <f>AVERAGE(C810:C811)</f>
        <v>#DIV/0!</v>
      </c>
      <c r="F810" s="7">
        <f t="shared" si="30"/>
        <v>0</v>
      </c>
      <c r="G810" s="2">
        <f>AVERAGE(F810:F811)</f>
        <v>0</v>
      </c>
      <c r="H810" s="2" t="e">
        <f>STDEV(B810:B811)/AVERAGE(B810:B811)*100</f>
        <v>#DIV/0!</v>
      </c>
      <c r="I810" t="e">
        <f>IF(OR(H810&gt;15,(AND(H810&gt;10,E810&gt;0.25))),"RERUN","")</f>
        <v>#DIV/0!</v>
      </c>
      <c r="J810" t="e">
        <f>IF(E810&gt;2, "DILUTE","")</f>
        <v>#DIV/0!</v>
      </c>
      <c r="K810" t="str">
        <f t="shared" si="31"/>
        <v>BDL</v>
      </c>
      <c r="O810" s="32"/>
      <c r="P810">
        <v>889</v>
      </c>
    </row>
    <row r="811" spans="2:16" x14ac:dyDescent="0.25">
      <c r="B811"/>
      <c r="C811"/>
      <c r="F811" s="7">
        <f t="shared" si="30"/>
        <v>0</v>
      </c>
      <c r="K811" t="str">
        <f t="shared" si="31"/>
        <v>BDL</v>
      </c>
      <c r="O811" s="32"/>
      <c r="P811">
        <v>890</v>
      </c>
    </row>
    <row r="812" spans="2:16" x14ac:dyDescent="0.25">
      <c r="B812"/>
      <c r="C812"/>
      <c r="E812" s="1" t="e">
        <f>AVERAGE(C812:C813)</f>
        <v>#DIV/0!</v>
      </c>
      <c r="F812" s="7">
        <f t="shared" si="30"/>
        <v>0</v>
      </c>
      <c r="G812" s="2">
        <f>AVERAGE(F812:F813)</f>
        <v>0</v>
      </c>
      <c r="H812" s="2" t="e">
        <f>STDEV(B812:B813)/AVERAGE(B812:B813)*100</f>
        <v>#DIV/0!</v>
      </c>
      <c r="I812" t="e">
        <f>IF(OR(H812&gt;15,(AND(H812&gt;10,E812&gt;0.25))),"RERUN","")</f>
        <v>#DIV/0!</v>
      </c>
      <c r="J812" t="e">
        <f>IF(E812&gt;2, "DILUTE","")</f>
        <v>#DIV/0!</v>
      </c>
      <c r="K812" t="str">
        <f t="shared" si="31"/>
        <v>BDL</v>
      </c>
      <c r="O812" s="32"/>
      <c r="P812">
        <v>891</v>
      </c>
    </row>
    <row r="813" spans="2:16" x14ac:dyDescent="0.25">
      <c r="B813"/>
      <c r="C813"/>
      <c r="F813" s="7">
        <f t="shared" si="30"/>
        <v>0</v>
      </c>
      <c r="K813" t="str">
        <f t="shared" si="31"/>
        <v>BDL</v>
      </c>
      <c r="O813" s="32"/>
      <c r="P813">
        <v>892</v>
      </c>
    </row>
    <row r="814" spans="2:16" x14ac:dyDescent="0.25">
      <c r="B814"/>
      <c r="C814"/>
      <c r="E814" s="1" t="e">
        <f>AVERAGE(C814:C815)</f>
        <v>#DIV/0!</v>
      </c>
      <c r="F814" s="7">
        <f t="shared" si="30"/>
        <v>0</v>
      </c>
      <c r="G814" s="2">
        <f>AVERAGE(F814:F815)</f>
        <v>0</v>
      </c>
      <c r="H814" s="2" t="e">
        <f>STDEV(B814:B815)/AVERAGE(B814:B815)*100</f>
        <v>#DIV/0!</v>
      </c>
      <c r="I814" t="e">
        <f>IF(OR(H814&gt;15,(AND(H814&gt;10,E814&gt;0.25))),"RERUN","")</f>
        <v>#DIV/0!</v>
      </c>
      <c r="J814" t="e">
        <f>IF(E814&gt;2, "DILUTE","")</f>
        <v>#DIV/0!</v>
      </c>
      <c r="K814" t="str">
        <f t="shared" si="31"/>
        <v>BDL</v>
      </c>
      <c r="O814" s="32"/>
      <c r="P814">
        <v>893</v>
      </c>
    </row>
    <row r="815" spans="2:16" x14ac:dyDescent="0.25">
      <c r="B815"/>
      <c r="C815"/>
      <c r="F815" s="7">
        <f t="shared" si="30"/>
        <v>0</v>
      </c>
      <c r="K815" t="str">
        <f t="shared" si="31"/>
        <v>BDL</v>
      </c>
      <c r="O815" s="32"/>
      <c r="P815">
        <v>894</v>
      </c>
    </row>
    <row r="816" spans="2:16" x14ac:dyDescent="0.25">
      <c r="B816"/>
      <c r="C816"/>
      <c r="E816" s="1" t="e">
        <f>AVERAGE(C816:C817)</f>
        <v>#DIV/0!</v>
      </c>
      <c r="F816" s="7">
        <f t="shared" si="30"/>
        <v>0</v>
      </c>
      <c r="G816" s="2">
        <f>AVERAGE(F816:F817)</f>
        <v>0</v>
      </c>
      <c r="H816" s="2" t="e">
        <f>STDEV(B816:B817)/AVERAGE(B816:B817)*100</f>
        <v>#DIV/0!</v>
      </c>
      <c r="I816" t="e">
        <f>IF(OR(H816&gt;15,(AND(H816&gt;10,E816&gt;0.25))),"RERUN","")</f>
        <v>#DIV/0!</v>
      </c>
      <c r="J816" t="e">
        <f>IF(E816&gt;2, "DILUTE","")</f>
        <v>#DIV/0!</v>
      </c>
      <c r="K816" t="str">
        <f t="shared" si="31"/>
        <v>BDL</v>
      </c>
      <c r="O816" s="32"/>
      <c r="P816">
        <v>895</v>
      </c>
    </row>
    <row r="817" spans="2:16" x14ac:dyDescent="0.25">
      <c r="B817"/>
      <c r="C817"/>
      <c r="F817" s="7">
        <f t="shared" si="30"/>
        <v>0</v>
      </c>
      <c r="K817" t="str">
        <f t="shared" si="31"/>
        <v>BDL</v>
      </c>
      <c r="O817" s="32"/>
      <c r="P817">
        <v>896</v>
      </c>
    </row>
    <row r="818" spans="2:16" x14ac:dyDescent="0.25">
      <c r="B818"/>
      <c r="C818"/>
      <c r="E818" s="1" t="e">
        <f>AVERAGE(C818:C819)</f>
        <v>#DIV/0!</v>
      </c>
      <c r="F818" s="7">
        <f t="shared" si="30"/>
        <v>0</v>
      </c>
      <c r="G818" s="2">
        <f>AVERAGE(F818:F819)</f>
        <v>0</v>
      </c>
      <c r="H818" s="2" t="e">
        <f>STDEV(B818:B819)/AVERAGE(B818:B819)*100</f>
        <v>#DIV/0!</v>
      </c>
      <c r="I818" t="e">
        <f>IF(OR(H818&gt;15,(AND(H818&gt;10,E818&gt;0.25))),"RERUN","")</f>
        <v>#DIV/0!</v>
      </c>
      <c r="J818" t="e">
        <f>IF(E818&gt;2, "DILUTE","")</f>
        <v>#DIV/0!</v>
      </c>
      <c r="K818" t="str">
        <f t="shared" si="31"/>
        <v>BDL</v>
      </c>
      <c r="O818" s="32"/>
      <c r="P818">
        <v>897</v>
      </c>
    </row>
    <row r="819" spans="2:16" x14ac:dyDescent="0.25">
      <c r="B819"/>
      <c r="C819"/>
      <c r="F819" s="7">
        <f t="shared" ref="F819:F882" si="32">C819*D819</f>
        <v>0</v>
      </c>
      <c r="K819" t="str">
        <f t="shared" ref="K819:K882" si="33">IF(C819&lt;0.04,"BDL","")</f>
        <v>BDL</v>
      </c>
      <c r="O819" s="32"/>
      <c r="P819">
        <v>898</v>
      </c>
    </row>
    <row r="820" spans="2:16" x14ac:dyDescent="0.25">
      <c r="B820"/>
      <c r="C820"/>
      <c r="E820" s="1" t="e">
        <f>AVERAGE(C820:C821)</f>
        <v>#DIV/0!</v>
      </c>
      <c r="F820" s="7">
        <f t="shared" si="32"/>
        <v>0</v>
      </c>
      <c r="G820" s="2">
        <f>AVERAGE(F820:F821)</f>
        <v>0</v>
      </c>
      <c r="H820" s="2" t="e">
        <f>STDEV(B820:B821)/AVERAGE(B820:B821)*100</f>
        <v>#DIV/0!</v>
      </c>
      <c r="I820" t="e">
        <f>IF(OR(H820&gt;15,(AND(H820&gt;10,E820&gt;0.25))),"RERUN","")</f>
        <v>#DIV/0!</v>
      </c>
      <c r="J820" t="e">
        <f>IF(E820&gt;2, "DILUTE","")</f>
        <v>#DIV/0!</v>
      </c>
      <c r="K820" t="str">
        <f t="shared" si="33"/>
        <v>BDL</v>
      </c>
      <c r="O820" s="32"/>
      <c r="P820">
        <v>899</v>
      </c>
    </row>
    <row r="821" spans="2:16" x14ac:dyDescent="0.25">
      <c r="B821"/>
      <c r="C821"/>
      <c r="F821" s="7">
        <f t="shared" si="32"/>
        <v>0</v>
      </c>
      <c r="K821" t="str">
        <f t="shared" si="33"/>
        <v>BDL</v>
      </c>
      <c r="O821" s="32"/>
      <c r="P821">
        <v>900</v>
      </c>
    </row>
    <row r="822" spans="2:16" x14ac:dyDescent="0.25">
      <c r="B822"/>
      <c r="C822"/>
      <c r="E822" s="1" t="e">
        <f>AVERAGE(C822:C823)</f>
        <v>#DIV/0!</v>
      </c>
      <c r="F822" s="7">
        <f t="shared" si="32"/>
        <v>0</v>
      </c>
      <c r="G822" s="2">
        <f>AVERAGE(F822:F823)</f>
        <v>0</v>
      </c>
      <c r="H822" s="2" t="e">
        <f>STDEV(B822:B823)/AVERAGE(B822:B823)*100</f>
        <v>#DIV/0!</v>
      </c>
      <c r="I822" t="e">
        <f>IF(OR(H822&gt;15,(AND(H822&gt;10,E822&gt;0.25))),"RERUN","")</f>
        <v>#DIV/0!</v>
      </c>
      <c r="J822" t="e">
        <f>IF(E822&gt;2, "DILUTE","")</f>
        <v>#DIV/0!</v>
      </c>
      <c r="K822" t="str">
        <f t="shared" si="33"/>
        <v>BDL</v>
      </c>
      <c r="O822" s="32"/>
      <c r="P822">
        <v>901</v>
      </c>
    </row>
    <row r="823" spans="2:16" x14ac:dyDescent="0.25">
      <c r="B823"/>
      <c r="C823"/>
      <c r="F823" s="7">
        <f t="shared" si="32"/>
        <v>0</v>
      </c>
      <c r="K823" t="str">
        <f t="shared" si="33"/>
        <v>BDL</v>
      </c>
      <c r="O823" s="32"/>
      <c r="P823">
        <v>902</v>
      </c>
    </row>
    <row r="824" spans="2:16" x14ac:dyDescent="0.25">
      <c r="B824"/>
      <c r="C824"/>
      <c r="E824" s="1" t="e">
        <f>AVERAGE(C824:C825)</f>
        <v>#DIV/0!</v>
      </c>
      <c r="F824" s="7">
        <f t="shared" si="32"/>
        <v>0</v>
      </c>
      <c r="G824" s="2">
        <f>AVERAGE(F824:F825)</f>
        <v>0</v>
      </c>
      <c r="H824" s="2" t="e">
        <f>STDEV(B824:B825)/AVERAGE(B824:B825)*100</f>
        <v>#DIV/0!</v>
      </c>
      <c r="I824" t="e">
        <f>IF(OR(H824&gt;15,(AND(H824&gt;10,E824&gt;0.25))),"RERUN","")</f>
        <v>#DIV/0!</v>
      </c>
      <c r="J824" t="e">
        <f>IF(E824&gt;2, "DILUTE","")</f>
        <v>#DIV/0!</v>
      </c>
      <c r="K824" t="str">
        <f t="shared" si="33"/>
        <v>BDL</v>
      </c>
      <c r="O824" s="32"/>
      <c r="P824">
        <v>903</v>
      </c>
    </row>
    <row r="825" spans="2:16" x14ac:dyDescent="0.25">
      <c r="B825"/>
      <c r="C825"/>
      <c r="F825" s="7">
        <f t="shared" si="32"/>
        <v>0</v>
      </c>
      <c r="K825" t="str">
        <f t="shared" si="33"/>
        <v>BDL</v>
      </c>
      <c r="O825" s="32"/>
      <c r="P825">
        <v>904</v>
      </c>
    </row>
    <row r="826" spans="2:16" x14ac:dyDescent="0.25">
      <c r="B826"/>
      <c r="C826"/>
      <c r="E826" s="1" t="e">
        <f>AVERAGE(C826:C827)</f>
        <v>#DIV/0!</v>
      </c>
      <c r="F826" s="7">
        <f t="shared" si="32"/>
        <v>0</v>
      </c>
      <c r="G826" s="2">
        <f>AVERAGE(F826:F827)</f>
        <v>0</v>
      </c>
      <c r="H826" s="2" t="e">
        <f>STDEV(B826:B827)/AVERAGE(B826:B827)*100</f>
        <v>#DIV/0!</v>
      </c>
      <c r="I826" t="e">
        <f>IF(OR(H826&gt;15,(AND(H826&gt;10,E826&gt;0.25))),"RERUN","")</f>
        <v>#DIV/0!</v>
      </c>
      <c r="J826" t="e">
        <f>IF(E826&gt;2, "DILUTE","")</f>
        <v>#DIV/0!</v>
      </c>
      <c r="K826" t="str">
        <f t="shared" si="33"/>
        <v>BDL</v>
      </c>
      <c r="O826" s="32"/>
      <c r="P826">
        <v>905</v>
      </c>
    </row>
    <row r="827" spans="2:16" x14ac:dyDescent="0.25">
      <c r="B827"/>
      <c r="C827"/>
      <c r="F827" s="7">
        <f t="shared" si="32"/>
        <v>0</v>
      </c>
      <c r="K827" t="str">
        <f t="shared" si="33"/>
        <v>BDL</v>
      </c>
      <c r="O827" s="32"/>
      <c r="P827">
        <v>906</v>
      </c>
    </row>
    <row r="828" spans="2:16" x14ac:dyDescent="0.25">
      <c r="B828"/>
      <c r="C828"/>
      <c r="E828" s="1" t="e">
        <f>AVERAGE(C828:C829)</f>
        <v>#DIV/0!</v>
      </c>
      <c r="F828" s="7">
        <f t="shared" si="32"/>
        <v>0</v>
      </c>
      <c r="G828" s="2">
        <f>AVERAGE(F828:F829)</f>
        <v>0</v>
      </c>
      <c r="H828" s="2" t="e">
        <f>STDEV(B828:B829)/AVERAGE(B828:B829)*100</f>
        <v>#DIV/0!</v>
      </c>
      <c r="I828" t="e">
        <f>IF(OR(H828&gt;15,(AND(H828&gt;10,E828&gt;0.25))),"RERUN","")</f>
        <v>#DIV/0!</v>
      </c>
      <c r="J828" t="e">
        <f>IF(E828&gt;2, "DILUTE","")</f>
        <v>#DIV/0!</v>
      </c>
      <c r="K828" t="str">
        <f t="shared" si="33"/>
        <v>BDL</v>
      </c>
      <c r="O828" s="32"/>
      <c r="P828">
        <v>907</v>
      </c>
    </row>
    <row r="829" spans="2:16" x14ac:dyDescent="0.25">
      <c r="B829"/>
      <c r="C829"/>
      <c r="F829" s="7">
        <f t="shared" si="32"/>
        <v>0</v>
      </c>
      <c r="K829" t="str">
        <f t="shared" si="33"/>
        <v>BDL</v>
      </c>
      <c r="O829" s="32"/>
      <c r="P829">
        <v>908</v>
      </c>
    </row>
    <row r="830" spans="2:16" x14ac:dyDescent="0.25">
      <c r="B830"/>
      <c r="C830"/>
      <c r="E830" s="1" t="e">
        <f>AVERAGE(C830:C831)</f>
        <v>#DIV/0!</v>
      </c>
      <c r="F830" s="7">
        <f t="shared" si="32"/>
        <v>0</v>
      </c>
      <c r="G830" s="2">
        <f>AVERAGE(F830:F831)</f>
        <v>0</v>
      </c>
      <c r="H830" s="2" t="e">
        <f>STDEV(B830:B831)/AVERAGE(B830:B831)*100</f>
        <v>#DIV/0!</v>
      </c>
      <c r="I830" t="e">
        <f>IF(OR(H830&gt;15,(AND(H830&gt;10,E830&gt;0.25))),"RERUN","")</f>
        <v>#DIV/0!</v>
      </c>
      <c r="J830" t="e">
        <f>IF(E830&gt;2, "DILUTE","")</f>
        <v>#DIV/0!</v>
      </c>
      <c r="K830" t="str">
        <f t="shared" si="33"/>
        <v>BDL</v>
      </c>
      <c r="O830" s="32"/>
      <c r="P830">
        <v>909</v>
      </c>
    </row>
    <row r="831" spans="2:16" x14ac:dyDescent="0.25">
      <c r="B831"/>
      <c r="C831"/>
      <c r="F831" s="7">
        <f t="shared" si="32"/>
        <v>0</v>
      </c>
      <c r="K831" t="str">
        <f t="shared" si="33"/>
        <v>BDL</v>
      </c>
      <c r="O831" s="32"/>
      <c r="P831">
        <v>910</v>
      </c>
    </row>
    <row r="832" spans="2:16" x14ac:dyDescent="0.25">
      <c r="B832"/>
      <c r="C832"/>
      <c r="E832" s="1" t="e">
        <f>AVERAGE(C832:C833)</f>
        <v>#DIV/0!</v>
      </c>
      <c r="F832" s="7">
        <f t="shared" si="32"/>
        <v>0</v>
      </c>
      <c r="G832" s="2">
        <f>AVERAGE(F832:F833)</f>
        <v>0</v>
      </c>
      <c r="H832" s="2" t="e">
        <f>STDEV(B832:B833)/AVERAGE(B832:B833)*100</f>
        <v>#DIV/0!</v>
      </c>
      <c r="I832" t="e">
        <f>IF(OR(H832&gt;15,(AND(H832&gt;10,E832&gt;0.25))),"RERUN","")</f>
        <v>#DIV/0!</v>
      </c>
      <c r="J832" t="e">
        <f>IF(E832&gt;2, "DILUTE","")</f>
        <v>#DIV/0!</v>
      </c>
      <c r="K832" t="str">
        <f t="shared" si="33"/>
        <v>BDL</v>
      </c>
      <c r="O832" s="32"/>
      <c r="P832">
        <v>911</v>
      </c>
    </row>
    <row r="833" spans="2:16" x14ac:dyDescent="0.25">
      <c r="B833"/>
      <c r="C833"/>
      <c r="F833" s="7">
        <f t="shared" si="32"/>
        <v>0</v>
      </c>
      <c r="K833" t="str">
        <f t="shared" si="33"/>
        <v>BDL</v>
      </c>
      <c r="O833" s="32"/>
      <c r="P833">
        <v>912</v>
      </c>
    </row>
    <row r="834" spans="2:16" x14ac:dyDescent="0.25">
      <c r="B834"/>
      <c r="C834"/>
      <c r="E834" s="1" t="e">
        <f>AVERAGE(C834:C835)</f>
        <v>#DIV/0!</v>
      </c>
      <c r="F834" s="7">
        <f t="shared" si="32"/>
        <v>0</v>
      </c>
      <c r="G834" s="2">
        <f>AVERAGE(F834:F835)</f>
        <v>0</v>
      </c>
      <c r="H834" s="2" t="e">
        <f>STDEV(B834:B835)/AVERAGE(B834:B835)*100</f>
        <v>#DIV/0!</v>
      </c>
      <c r="I834" t="e">
        <f>IF(OR(H834&gt;15,(AND(H834&gt;10,E834&gt;0.25))),"RERUN","")</f>
        <v>#DIV/0!</v>
      </c>
      <c r="J834" t="e">
        <f>IF(E834&gt;2, "DILUTE","")</f>
        <v>#DIV/0!</v>
      </c>
      <c r="K834" t="str">
        <f t="shared" si="33"/>
        <v>BDL</v>
      </c>
      <c r="O834" s="32"/>
      <c r="P834">
        <v>913</v>
      </c>
    </row>
    <row r="835" spans="2:16" x14ac:dyDescent="0.25">
      <c r="B835"/>
      <c r="C835"/>
      <c r="F835" s="7">
        <f t="shared" si="32"/>
        <v>0</v>
      </c>
      <c r="K835" t="str">
        <f t="shared" si="33"/>
        <v>BDL</v>
      </c>
      <c r="O835" s="32"/>
      <c r="P835">
        <v>914</v>
      </c>
    </row>
    <row r="836" spans="2:16" x14ac:dyDescent="0.25">
      <c r="B836"/>
      <c r="C836"/>
      <c r="E836" s="1" t="e">
        <f>AVERAGE(C836:C837)</f>
        <v>#DIV/0!</v>
      </c>
      <c r="F836" s="7">
        <f t="shared" si="32"/>
        <v>0</v>
      </c>
      <c r="G836" s="2">
        <f>AVERAGE(F836:F837)</f>
        <v>0</v>
      </c>
      <c r="H836" s="2" t="e">
        <f>STDEV(B836:B837)/AVERAGE(B836:B837)*100</f>
        <v>#DIV/0!</v>
      </c>
      <c r="I836" t="e">
        <f>IF(OR(H836&gt;15,(AND(H836&gt;10,E836&gt;0.25))),"RERUN","")</f>
        <v>#DIV/0!</v>
      </c>
      <c r="J836" t="e">
        <f>IF(E836&gt;2, "DILUTE","")</f>
        <v>#DIV/0!</v>
      </c>
      <c r="K836" t="str">
        <f t="shared" si="33"/>
        <v>BDL</v>
      </c>
      <c r="O836" s="32"/>
      <c r="P836">
        <v>915</v>
      </c>
    </row>
    <row r="837" spans="2:16" x14ac:dyDescent="0.25">
      <c r="B837"/>
      <c r="C837"/>
      <c r="F837" s="7">
        <f t="shared" si="32"/>
        <v>0</v>
      </c>
      <c r="K837" t="str">
        <f t="shared" si="33"/>
        <v>BDL</v>
      </c>
      <c r="O837" s="32"/>
      <c r="P837">
        <v>916</v>
      </c>
    </row>
    <row r="838" spans="2:16" x14ac:dyDescent="0.25">
      <c r="B838"/>
      <c r="C838"/>
      <c r="E838" s="1" t="e">
        <f>AVERAGE(C838:C839)</f>
        <v>#DIV/0!</v>
      </c>
      <c r="F838" s="7">
        <f t="shared" si="32"/>
        <v>0</v>
      </c>
      <c r="G838" s="2">
        <f>AVERAGE(F838:F839)</f>
        <v>0</v>
      </c>
      <c r="H838" s="2" t="e">
        <f>STDEV(B838:B839)/AVERAGE(B838:B839)*100</f>
        <v>#DIV/0!</v>
      </c>
      <c r="I838" t="e">
        <f>IF(OR(H838&gt;15,(AND(H838&gt;10,E838&gt;0.25))),"RERUN","")</f>
        <v>#DIV/0!</v>
      </c>
      <c r="J838" t="e">
        <f>IF(E838&gt;2, "DILUTE","")</f>
        <v>#DIV/0!</v>
      </c>
      <c r="K838" t="str">
        <f t="shared" si="33"/>
        <v>BDL</v>
      </c>
      <c r="O838" s="32"/>
      <c r="P838">
        <v>917</v>
      </c>
    </row>
    <row r="839" spans="2:16" x14ac:dyDescent="0.25">
      <c r="B839"/>
      <c r="C839"/>
      <c r="F839" s="7">
        <f t="shared" si="32"/>
        <v>0</v>
      </c>
      <c r="K839" t="str">
        <f t="shared" si="33"/>
        <v>BDL</v>
      </c>
      <c r="O839" s="32"/>
      <c r="P839">
        <v>918</v>
      </c>
    </row>
    <row r="840" spans="2:16" x14ac:dyDescent="0.25">
      <c r="B840"/>
      <c r="C840"/>
      <c r="E840" s="1" t="e">
        <f>AVERAGE(C840:C841)</f>
        <v>#DIV/0!</v>
      </c>
      <c r="F840" s="7">
        <f t="shared" si="32"/>
        <v>0</v>
      </c>
      <c r="G840" s="2">
        <f>AVERAGE(F840:F841)</f>
        <v>0</v>
      </c>
      <c r="H840" s="2" t="e">
        <f>STDEV(B840:B841)/AVERAGE(B840:B841)*100</f>
        <v>#DIV/0!</v>
      </c>
      <c r="I840" t="e">
        <f>IF(OR(H840&gt;15,(AND(H840&gt;10,E840&gt;0.25))),"RERUN","")</f>
        <v>#DIV/0!</v>
      </c>
      <c r="J840" t="e">
        <f>IF(E840&gt;2, "DILUTE","")</f>
        <v>#DIV/0!</v>
      </c>
      <c r="K840" t="str">
        <f t="shared" si="33"/>
        <v>BDL</v>
      </c>
      <c r="O840" s="32"/>
      <c r="P840">
        <v>919</v>
      </c>
    </row>
    <row r="841" spans="2:16" x14ac:dyDescent="0.25">
      <c r="B841"/>
      <c r="C841"/>
      <c r="F841" s="7">
        <f t="shared" si="32"/>
        <v>0</v>
      </c>
      <c r="K841" t="str">
        <f t="shared" si="33"/>
        <v>BDL</v>
      </c>
      <c r="O841" s="32"/>
      <c r="P841">
        <v>920</v>
      </c>
    </row>
    <row r="842" spans="2:16" x14ac:dyDescent="0.25">
      <c r="B842"/>
      <c r="C842"/>
      <c r="E842" s="1" t="e">
        <f>AVERAGE(C842:C843)</f>
        <v>#DIV/0!</v>
      </c>
      <c r="F842" s="7">
        <f t="shared" si="32"/>
        <v>0</v>
      </c>
      <c r="G842" s="2">
        <f>AVERAGE(F842:F843)</f>
        <v>0</v>
      </c>
      <c r="H842" s="2" t="e">
        <f>STDEV(B842:B843)/AVERAGE(B842:B843)*100</f>
        <v>#DIV/0!</v>
      </c>
      <c r="I842" t="e">
        <f>IF(OR(H842&gt;15,(AND(H842&gt;10,E842&gt;0.25))),"RERUN","")</f>
        <v>#DIV/0!</v>
      </c>
      <c r="J842" t="e">
        <f>IF(E842&gt;2, "DILUTE","")</f>
        <v>#DIV/0!</v>
      </c>
      <c r="K842" t="str">
        <f t="shared" si="33"/>
        <v>BDL</v>
      </c>
      <c r="O842" s="32"/>
      <c r="P842">
        <v>921</v>
      </c>
    </row>
    <row r="843" spans="2:16" x14ac:dyDescent="0.25">
      <c r="B843"/>
      <c r="C843"/>
      <c r="F843" s="7">
        <f t="shared" si="32"/>
        <v>0</v>
      </c>
      <c r="K843" t="str">
        <f t="shared" si="33"/>
        <v>BDL</v>
      </c>
      <c r="O843" s="32"/>
      <c r="P843">
        <v>922</v>
      </c>
    </row>
    <row r="844" spans="2:16" x14ac:dyDescent="0.25">
      <c r="B844"/>
      <c r="C844"/>
      <c r="E844" s="1" t="e">
        <f>AVERAGE(C844:C845)</f>
        <v>#DIV/0!</v>
      </c>
      <c r="F844" s="7">
        <f t="shared" si="32"/>
        <v>0</v>
      </c>
      <c r="G844" s="2">
        <f>AVERAGE(F844:F845)</f>
        <v>0</v>
      </c>
      <c r="H844" s="2" t="e">
        <f>STDEV(B844:B845)/AVERAGE(B844:B845)*100</f>
        <v>#DIV/0!</v>
      </c>
      <c r="I844" t="e">
        <f>IF(OR(H844&gt;15,(AND(H844&gt;10,E844&gt;0.25))),"RERUN","")</f>
        <v>#DIV/0!</v>
      </c>
      <c r="J844" t="e">
        <f>IF(E844&gt;2, "DILUTE","")</f>
        <v>#DIV/0!</v>
      </c>
      <c r="K844" t="str">
        <f t="shared" si="33"/>
        <v>BDL</v>
      </c>
      <c r="O844" s="32"/>
      <c r="P844">
        <v>923</v>
      </c>
    </row>
    <row r="845" spans="2:16" x14ac:dyDescent="0.25">
      <c r="B845"/>
      <c r="C845"/>
      <c r="F845" s="7">
        <f t="shared" si="32"/>
        <v>0</v>
      </c>
      <c r="K845" t="str">
        <f t="shared" si="33"/>
        <v>BDL</v>
      </c>
      <c r="O845" s="32"/>
      <c r="P845">
        <v>924</v>
      </c>
    </row>
    <row r="846" spans="2:16" x14ac:dyDescent="0.25">
      <c r="B846"/>
      <c r="C846"/>
      <c r="E846" s="1" t="e">
        <f>AVERAGE(C846:C847)</f>
        <v>#DIV/0!</v>
      </c>
      <c r="F846" s="7">
        <f t="shared" si="32"/>
        <v>0</v>
      </c>
      <c r="G846" s="2">
        <f>AVERAGE(F846:F847)</f>
        <v>0</v>
      </c>
      <c r="H846" s="2" t="e">
        <f>STDEV(B846:B847)/AVERAGE(B846:B847)*100</f>
        <v>#DIV/0!</v>
      </c>
      <c r="I846" t="e">
        <f>IF(OR(H846&gt;15,(AND(H846&gt;10,E846&gt;0.25))),"RERUN","")</f>
        <v>#DIV/0!</v>
      </c>
      <c r="J846" t="e">
        <f>IF(E846&gt;2, "DILUTE","")</f>
        <v>#DIV/0!</v>
      </c>
      <c r="K846" t="str">
        <f t="shared" si="33"/>
        <v>BDL</v>
      </c>
      <c r="O846" s="32"/>
      <c r="P846">
        <v>925</v>
      </c>
    </row>
    <row r="847" spans="2:16" x14ac:dyDescent="0.25">
      <c r="B847"/>
      <c r="C847"/>
      <c r="F847" s="7">
        <f t="shared" si="32"/>
        <v>0</v>
      </c>
      <c r="K847" t="str">
        <f t="shared" si="33"/>
        <v>BDL</v>
      </c>
      <c r="O847" s="32"/>
      <c r="P847">
        <v>926</v>
      </c>
    </row>
    <row r="848" spans="2:16" x14ac:dyDescent="0.25">
      <c r="B848"/>
      <c r="C848"/>
      <c r="E848" s="1" t="e">
        <f>AVERAGE(C848:C849)</f>
        <v>#DIV/0!</v>
      </c>
      <c r="F848" s="7">
        <f t="shared" si="32"/>
        <v>0</v>
      </c>
      <c r="G848" s="2">
        <f>AVERAGE(F848:F849)</f>
        <v>0</v>
      </c>
      <c r="H848" s="2" t="e">
        <f>STDEV(B848:B849)/AVERAGE(B848:B849)*100</f>
        <v>#DIV/0!</v>
      </c>
      <c r="I848" t="e">
        <f>IF(OR(H848&gt;15,(AND(H848&gt;10,E848&gt;0.25))),"RERUN","")</f>
        <v>#DIV/0!</v>
      </c>
      <c r="J848" t="e">
        <f>IF(E848&gt;2, "DILUTE","")</f>
        <v>#DIV/0!</v>
      </c>
      <c r="K848" t="str">
        <f t="shared" si="33"/>
        <v>BDL</v>
      </c>
      <c r="O848" s="32"/>
      <c r="P848">
        <v>927</v>
      </c>
    </row>
    <row r="849" spans="2:16" x14ac:dyDescent="0.25">
      <c r="B849"/>
      <c r="C849"/>
      <c r="F849" s="7">
        <f t="shared" si="32"/>
        <v>0</v>
      </c>
      <c r="K849" t="str">
        <f t="shared" si="33"/>
        <v>BDL</v>
      </c>
      <c r="O849" s="32"/>
      <c r="P849">
        <v>928</v>
      </c>
    </row>
    <row r="850" spans="2:16" x14ac:dyDescent="0.25">
      <c r="B850"/>
      <c r="C850"/>
      <c r="E850" s="1" t="e">
        <f>AVERAGE(C850:C851)</f>
        <v>#DIV/0!</v>
      </c>
      <c r="F850" s="7">
        <f t="shared" si="32"/>
        <v>0</v>
      </c>
      <c r="G850" s="2">
        <f>AVERAGE(F850:F851)</f>
        <v>0</v>
      </c>
      <c r="H850" s="2" t="e">
        <f>STDEV(B850:B851)/AVERAGE(B850:B851)*100</f>
        <v>#DIV/0!</v>
      </c>
      <c r="I850" t="e">
        <f>IF(OR(H850&gt;15,(AND(H850&gt;10,E850&gt;0.25))),"RERUN","")</f>
        <v>#DIV/0!</v>
      </c>
      <c r="J850" t="e">
        <f>IF(E850&gt;2, "DILUTE","")</f>
        <v>#DIV/0!</v>
      </c>
      <c r="K850" t="str">
        <f t="shared" si="33"/>
        <v>BDL</v>
      </c>
      <c r="O850" s="32"/>
      <c r="P850">
        <v>929</v>
      </c>
    </row>
    <row r="851" spans="2:16" x14ac:dyDescent="0.25">
      <c r="B851"/>
      <c r="C851"/>
      <c r="F851" s="7">
        <f t="shared" si="32"/>
        <v>0</v>
      </c>
      <c r="K851" t="str">
        <f t="shared" si="33"/>
        <v>BDL</v>
      </c>
      <c r="O851" s="32"/>
      <c r="P851">
        <v>930</v>
      </c>
    </row>
    <row r="852" spans="2:16" x14ac:dyDescent="0.25">
      <c r="B852"/>
      <c r="C852"/>
      <c r="E852" s="1" t="e">
        <f>AVERAGE(C852:C853)</f>
        <v>#DIV/0!</v>
      </c>
      <c r="F852" s="7">
        <f t="shared" si="32"/>
        <v>0</v>
      </c>
      <c r="G852" s="2">
        <f>AVERAGE(F852:F853)</f>
        <v>0</v>
      </c>
      <c r="H852" s="2" t="e">
        <f>STDEV(B852:B853)/AVERAGE(B852:B853)*100</f>
        <v>#DIV/0!</v>
      </c>
      <c r="I852" t="e">
        <f>IF(OR(H852&gt;15,(AND(H852&gt;10,E852&gt;0.25))),"RERUN","")</f>
        <v>#DIV/0!</v>
      </c>
      <c r="J852" t="e">
        <f>IF(E852&gt;2, "DILUTE","")</f>
        <v>#DIV/0!</v>
      </c>
      <c r="K852" t="str">
        <f t="shared" si="33"/>
        <v>BDL</v>
      </c>
      <c r="O852" s="32"/>
      <c r="P852">
        <v>931</v>
      </c>
    </row>
    <row r="853" spans="2:16" x14ac:dyDescent="0.25">
      <c r="B853"/>
      <c r="C853"/>
      <c r="F853" s="7">
        <f t="shared" si="32"/>
        <v>0</v>
      </c>
      <c r="K853" t="str">
        <f t="shared" si="33"/>
        <v>BDL</v>
      </c>
      <c r="O853" s="32"/>
      <c r="P853">
        <v>932</v>
      </c>
    </row>
    <row r="854" spans="2:16" x14ac:dyDescent="0.25">
      <c r="B854"/>
      <c r="C854"/>
      <c r="E854" s="1" t="e">
        <f>AVERAGE(C854:C855)</f>
        <v>#DIV/0!</v>
      </c>
      <c r="F854" s="7">
        <f t="shared" si="32"/>
        <v>0</v>
      </c>
      <c r="G854" s="2">
        <f>AVERAGE(F854:F855)</f>
        <v>0</v>
      </c>
      <c r="H854" s="2" t="e">
        <f>STDEV(B854:B855)/AVERAGE(B854:B855)*100</f>
        <v>#DIV/0!</v>
      </c>
      <c r="I854" t="e">
        <f>IF(OR(H854&gt;15,(AND(H854&gt;10,E854&gt;0.25))),"RERUN","")</f>
        <v>#DIV/0!</v>
      </c>
      <c r="J854" t="e">
        <f>IF(E854&gt;2, "DILUTE","")</f>
        <v>#DIV/0!</v>
      </c>
      <c r="K854" t="str">
        <f t="shared" si="33"/>
        <v>BDL</v>
      </c>
      <c r="O854" s="32"/>
      <c r="P854">
        <v>933</v>
      </c>
    </row>
    <row r="855" spans="2:16" x14ac:dyDescent="0.25">
      <c r="B855"/>
      <c r="C855"/>
      <c r="F855" s="7">
        <f t="shared" si="32"/>
        <v>0</v>
      </c>
      <c r="K855" t="str">
        <f t="shared" si="33"/>
        <v>BDL</v>
      </c>
      <c r="O855" s="32"/>
      <c r="P855">
        <v>934</v>
      </c>
    </row>
    <row r="856" spans="2:16" x14ac:dyDescent="0.25">
      <c r="B856"/>
      <c r="C856"/>
      <c r="E856" s="1" t="e">
        <f>AVERAGE(C856:C857)</f>
        <v>#DIV/0!</v>
      </c>
      <c r="F856" s="7">
        <f t="shared" si="32"/>
        <v>0</v>
      </c>
      <c r="G856" s="2">
        <f>AVERAGE(F856:F857)</f>
        <v>0</v>
      </c>
      <c r="H856" s="2" t="e">
        <f>STDEV(B856:B857)/AVERAGE(B856:B857)*100</f>
        <v>#DIV/0!</v>
      </c>
      <c r="I856" t="e">
        <f>IF(OR(H856&gt;15,(AND(H856&gt;10,E856&gt;0.25))),"RERUN","")</f>
        <v>#DIV/0!</v>
      </c>
      <c r="J856" t="e">
        <f>IF(E856&gt;2, "DILUTE","")</f>
        <v>#DIV/0!</v>
      </c>
      <c r="K856" t="str">
        <f t="shared" si="33"/>
        <v>BDL</v>
      </c>
      <c r="O856" s="32"/>
      <c r="P856">
        <v>935</v>
      </c>
    </row>
    <row r="857" spans="2:16" x14ac:dyDescent="0.25">
      <c r="B857"/>
      <c r="C857"/>
      <c r="F857" s="7">
        <f t="shared" si="32"/>
        <v>0</v>
      </c>
      <c r="K857" t="str">
        <f t="shared" si="33"/>
        <v>BDL</v>
      </c>
      <c r="O857" s="32"/>
      <c r="P857">
        <v>936</v>
      </c>
    </row>
    <row r="858" spans="2:16" x14ac:dyDescent="0.25">
      <c r="B858"/>
      <c r="C858"/>
      <c r="E858" s="1" t="e">
        <f>AVERAGE(C858:C859)</f>
        <v>#DIV/0!</v>
      </c>
      <c r="F858" s="7">
        <f t="shared" si="32"/>
        <v>0</v>
      </c>
      <c r="G858" s="2">
        <f>AVERAGE(F858:F859)</f>
        <v>0</v>
      </c>
      <c r="H858" s="2" t="e">
        <f>STDEV(B858:B859)/AVERAGE(B858:B859)*100</f>
        <v>#DIV/0!</v>
      </c>
      <c r="I858" t="e">
        <f>IF(OR(H858&gt;15,(AND(H858&gt;10,E858&gt;0.25))),"RERUN","")</f>
        <v>#DIV/0!</v>
      </c>
      <c r="J858" t="e">
        <f>IF(E858&gt;2, "DILUTE","")</f>
        <v>#DIV/0!</v>
      </c>
      <c r="K858" t="str">
        <f t="shared" si="33"/>
        <v>BDL</v>
      </c>
      <c r="O858" s="32"/>
      <c r="P858">
        <v>937</v>
      </c>
    </row>
    <row r="859" spans="2:16" x14ac:dyDescent="0.25">
      <c r="B859"/>
      <c r="C859"/>
      <c r="F859" s="7">
        <f t="shared" si="32"/>
        <v>0</v>
      </c>
      <c r="K859" t="str">
        <f t="shared" si="33"/>
        <v>BDL</v>
      </c>
      <c r="O859" s="32"/>
      <c r="P859">
        <v>938</v>
      </c>
    </row>
    <row r="860" spans="2:16" x14ac:dyDescent="0.25">
      <c r="B860"/>
      <c r="C860"/>
      <c r="E860" s="1" t="e">
        <f>AVERAGE(C860:C861)</f>
        <v>#DIV/0!</v>
      </c>
      <c r="F860" s="7">
        <f t="shared" si="32"/>
        <v>0</v>
      </c>
      <c r="G860" s="2">
        <f>AVERAGE(F860:F861)</f>
        <v>0</v>
      </c>
      <c r="H860" s="2" t="e">
        <f>STDEV(B860:B861)/AVERAGE(B860:B861)*100</f>
        <v>#DIV/0!</v>
      </c>
      <c r="I860" t="e">
        <f>IF(OR(H860&gt;15,(AND(H860&gt;10,E860&gt;0.25))),"RERUN","")</f>
        <v>#DIV/0!</v>
      </c>
      <c r="J860" t="e">
        <f>IF(E860&gt;2, "DILUTE","")</f>
        <v>#DIV/0!</v>
      </c>
      <c r="K860" t="str">
        <f t="shared" si="33"/>
        <v>BDL</v>
      </c>
      <c r="O860" s="32"/>
      <c r="P860">
        <v>939</v>
      </c>
    </row>
    <row r="861" spans="2:16" x14ac:dyDescent="0.25">
      <c r="B861"/>
      <c r="C861"/>
      <c r="F861" s="7">
        <f t="shared" si="32"/>
        <v>0</v>
      </c>
      <c r="K861" t="str">
        <f t="shared" si="33"/>
        <v>BDL</v>
      </c>
      <c r="O861" s="32"/>
      <c r="P861">
        <v>940</v>
      </c>
    </row>
    <row r="862" spans="2:16" x14ac:dyDescent="0.25">
      <c r="B862"/>
      <c r="C862"/>
      <c r="E862" s="1" t="e">
        <f>AVERAGE(C862:C863)</f>
        <v>#DIV/0!</v>
      </c>
      <c r="F862" s="7">
        <f t="shared" si="32"/>
        <v>0</v>
      </c>
      <c r="G862" s="2">
        <f>AVERAGE(F862:F863)</f>
        <v>0</v>
      </c>
      <c r="H862" s="2" t="e">
        <f>STDEV(B862:B863)/AVERAGE(B862:B863)*100</f>
        <v>#DIV/0!</v>
      </c>
      <c r="I862" t="e">
        <f>IF(OR(H862&gt;15,(AND(H862&gt;10,E862&gt;0.25))),"RERUN","")</f>
        <v>#DIV/0!</v>
      </c>
      <c r="J862" t="e">
        <f>IF(E862&gt;2, "DILUTE","")</f>
        <v>#DIV/0!</v>
      </c>
      <c r="K862" t="str">
        <f t="shared" si="33"/>
        <v>BDL</v>
      </c>
      <c r="O862" s="32"/>
      <c r="P862">
        <v>941</v>
      </c>
    </row>
    <row r="863" spans="2:16" x14ac:dyDescent="0.25">
      <c r="B863"/>
      <c r="C863"/>
      <c r="F863" s="7">
        <f t="shared" si="32"/>
        <v>0</v>
      </c>
      <c r="K863" t="str">
        <f t="shared" si="33"/>
        <v>BDL</v>
      </c>
      <c r="O863" s="32"/>
      <c r="P863">
        <v>942</v>
      </c>
    </row>
    <row r="864" spans="2:16" x14ac:dyDescent="0.25">
      <c r="B864"/>
      <c r="C864"/>
      <c r="E864" s="1" t="e">
        <f>AVERAGE(C864:C865)</f>
        <v>#DIV/0!</v>
      </c>
      <c r="F864" s="7">
        <f t="shared" si="32"/>
        <v>0</v>
      </c>
      <c r="G864" s="2">
        <f>AVERAGE(F864:F865)</f>
        <v>0</v>
      </c>
      <c r="H864" s="2" t="e">
        <f>STDEV(B864:B865)/AVERAGE(B864:B865)*100</f>
        <v>#DIV/0!</v>
      </c>
      <c r="I864" t="e">
        <f>IF(OR(H864&gt;15,(AND(H864&gt;10,E864&gt;0.25))),"RERUN","")</f>
        <v>#DIV/0!</v>
      </c>
      <c r="J864" t="e">
        <f>IF(E864&gt;2, "DILUTE","")</f>
        <v>#DIV/0!</v>
      </c>
      <c r="K864" t="str">
        <f t="shared" si="33"/>
        <v>BDL</v>
      </c>
      <c r="O864" s="32"/>
      <c r="P864">
        <v>943</v>
      </c>
    </row>
    <row r="865" spans="2:16" x14ac:dyDescent="0.25">
      <c r="B865"/>
      <c r="C865"/>
      <c r="F865" s="7">
        <f t="shared" si="32"/>
        <v>0</v>
      </c>
      <c r="K865" t="str">
        <f t="shared" si="33"/>
        <v>BDL</v>
      </c>
      <c r="O865" s="32"/>
      <c r="P865">
        <v>944</v>
      </c>
    </row>
    <row r="866" spans="2:16" x14ac:dyDescent="0.25">
      <c r="B866"/>
      <c r="C866"/>
      <c r="E866" s="1" t="e">
        <f>AVERAGE(C866:C867)</f>
        <v>#DIV/0!</v>
      </c>
      <c r="F866" s="7">
        <f t="shared" si="32"/>
        <v>0</v>
      </c>
      <c r="G866" s="2">
        <f>AVERAGE(F866:F867)</f>
        <v>0</v>
      </c>
      <c r="H866" s="2" t="e">
        <f>STDEV(B866:B867)/AVERAGE(B866:B867)*100</f>
        <v>#DIV/0!</v>
      </c>
      <c r="I866" t="e">
        <f>IF(OR(H866&gt;15,(AND(H866&gt;10,E866&gt;0.25))),"RERUN","")</f>
        <v>#DIV/0!</v>
      </c>
      <c r="J866" t="e">
        <f>IF(E866&gt;2, "DILUTE","")</f>
        <v>#DIV/0!</v>
      </c>
      <c r="K866" t="str">
        <f t="shared" si="33"/>
        <v>BDL</v>
      </c>
      <c r="O866" s="32"/>
      <c r="P866">
        <v>945</v>
      </c>
    </row>
    <row r="867" spans="2:16" x14ac:dyDescent="0.25">
      <c r="B867"/>
      <c r="C867"/>
      <c r="F867" s="7">
        <f t="shared" si="32"/>
        <v>0</v>
      </c>
      <c r="K867" t="str">
        <f t="shared" si="33"/>
        <v>BDL</v>
      </c>
      <c r="O867" s="32"/>
      <c r="P867">
        <v>946</v>
      </c>
    </row>
    <row r="868" spans="2:16" x14ac:dyDescent="0.25">
      <c r="B868"/>
      <c r="C868"/>
      <c r="E868" s="1" t="e">
        <f>AVERAGE(C868:C869)</f>
        <v>#DIV/0!</v>
      </c>
      <c r="F868" s="7">
        <f t="shared" si="32"/>
        <v>0</v>
      </c>
      <c r="G868" s="2">
        <f>AVERAGE(F868:F869)</f>
        <v>0</v>
      </c>
      <c r="H868" s="2" t="e">
        <f>STDEV(B868:B869)/AVERAGE(B868:B869)*100</f>
        <v>#DIV/0!</v>
      </c>
      <c r="I868" t="e">
        <f>IF(OR(H868&gt;15,(AND(H868&gt;10,E868&gt;0.25))),"RERUN","")</f>
        <v>#DIV/0!</v>
      </c>
      <c r="J868" t="e">
        <f>IF(E868&gt;2, "DILUTE","")</f>
        <v>#DIV/0!</v>
      </c>
      <c r="K868" t="str">
        <f t="shared" si="33"/>
        <v>BDL</v>
      </c>
      <c r="O868" s="32"/>
      <c r="P868">
        <v>947</v>
      </c>
    </row>
    <row r="869" spans="2:16" x14ac:dyDescent="0.25">
      <c r="B869"/>
      <c r="C869"/>
      <c r="F869" s="7">
        <f t="shared" si="32"/>
        <v>0</v>
      </c>
      <c r="K869" t="str">
        <f t="shared" si="33"/>
        <v>BDL</v>
      </c>
      <c r="O869" s="32"/>
      <c r="P869">
        <v>948</v>
      </c>
    </row>
    <row r="870" spans="2:16" x14ac:dyDescent="0.25">
      <c r="B870"/>
      <c r="C870"/>
      <c r="E870" s="1" t="e">
        <f>AVERAGE(C870:C871)</f>
        <v>#DIV/0!</v>
      </c>
      <c r="F870" s="7">
        <f t="shared" si="32"/>
        <v>0</v>
      </c>
      <c r="G870" s="2">
        <f>AVERAGE(F870:F871)</f>
        <v>0</v>
      </c>
      <c r="H870" s="2" t="e">
        <f>STDEV(B870:B871)/AVERAGE(B870:B871)*100</f>
        <v>#DIV/0!</v>
      </c>
      <c r="I870" t="e">
        <f>IF(OR(H870&gt;15,(AND(H870&gt;10,E870&gt;0.25))),"RERUN","")</f>
        <v>#DIV/0!</v>
      </c>
      <c r="J870" t="e">
        <f>IF(E870&gt;2, "DILUTE","")</f>
        <v>#DIV/0!</v>
      </c>
      <c r="K870" t="str">
        <f t="shared" si="33"/>
        <v>BDL</v>
      </c>
      <c r="O870" s="32"/>
      <c r="P870">
        <v>949</v>
      </c>
    </row>
    <row r="871" spans="2:16" x14ac:dyDescent="0.25">
      <c r="B871"/>
      <c r="C871"/>
      <c r="F871" s="7">
        <f t="shared" si="32"/>
        <v>0</v>
      </c>
      <c r="K871" t="str">
        <f t="shared" si="33"/>
        <v>BDL</v>
      </c>
      <c r="O871" s="32"/>
      <c r="P871">
        <v>950</v>
      </c>
    </row>
    <row r="872" spans="2:16" x14ac:dyDescent="0.25">
      <c r="B872"/>
      <c r="C872"/>
      <c r="E872" s="1" t="e">
        <f>AVERAGE(C872:C873)</f>
        <v>#DIV/0!</v>
      </c>
      <c r="F872" s="7">
        <f t="shared" si="32"/>
        <v>0</v>
      </c>
      <c r="G872" s="2">
        <f>AVERAGE(F872:F873)</f>
        <v>0</v>
      </c>
      <c r="H872" s="2" t="e">
        <f>STDEV(B872:B873)/AVERAGE(B872:B873)*100</f>
        <v>#DIV/0!</v>
      </c>
      <c r="I872" t="e">
        <f>IF(OR(H872&gt;15,(AND(H872&gt;10,E872&gt;0.25))),"RERUN","")</f>
        <v>#DIV/0!</v>
      </c>
      <c r="J872" t="e">
        <f>IF(E872&gt;2, "DILUTE","")</f>
        <v>#DIV/0!</v>
      </c>
      <c r="K872" t="str">
        <f t="shared" si="33"/>
        <v>BDL</v>
      </c>
      <c r="O872" s="32"/>
      <c r="P872">
        <v>951</v>
      </c>
    </row>
    <row r="873" spans="2:16" x14ac:dyDescent="0.25">
      <c r="B873"/>
      <c r="C873"/>
      <c r="F873" s="7">
        <f t="shared" si="32"/>
        <v>0</v>
      </c>
      <c r="K873" t="str">
        <f t="shared" si="33"/>
        <v>BDL</v>
      </c>
      <c r="O873" s="32"/>
      <c r="P873">
        <v>952</v>
      </c>
    </row>
    <row r="874" spans="2:16" x14ac:dyDescent="0.25">
      <c r="B874"/>
      <c r="C874"/>
      <c r="E874" s="1" t="e">
        <f>AVERAGE(C874:C875)</f>
        <v>#DIV/0!</v>
      </c>
      <c r="F874" s="7">
        <f t="shared" si="32"/>
        <v>0</v>
      </c>
      <c r="G874" s="2">
        <f>AVERAGE(F874:F875)</f>
        <v>0</v>
      </c>
      <c r="H874" s="2" t="e">
        <f>STDEV(B874:B875)/AVERAGE(B874:B875)*100</f>
        <v>#DIV/0!</v>
      </c>
      <c r="I874" t="e">
        <f>IF(OR(H874&gt;15,(AND(H874&gt;10,E874&gt;0.25))),"RERUN","")</f>
        <v>#DIV/0!</v>
      </c>
      <c r="J874" t="e">
        <f>IF(E874&gt;2, "DILUTE","")</f>
        <v>#DIV/0!</v>
      </c>
      <c r="K874" t="str">
        <f t="shared" si="33"/>
        <v>BDL</v>
      </c>
      <c r="O874" s="32"/>
      <c r="P874">
        <v>953</v>
      </c>
    </row>
    <row r="875" spans="2:16" x14ac:dyDescent="0.25">
      <c r="B875"/>
      <c r="C875"/>
      <c r="F875" s="7">
        <f t="shared" si="32"/>
        <v>0</v>
      </c>
      <c r="K875" t="str">
        <f t="shared" si="33"/>
        <v>BDL</v>
      </c>
      <c r="O875" s="32"/>
      <c r="P875">
        <v>954</v>
      </c>
    </row>
    <row r="876" spans="2:16" x14ac:dyDescent="0.25">
      <c r="B876"/>
      <c r="C876"/>
      <c r="E876" s="1" t="e">
        <f>AVERAGE(C876:C877)</f>
        <v>#DIV/0!</v>
      </c>
      <c r="F876" s="7">
        <f t="shared" si="32"/>
        <v>0</v>
      </c>
      <c r="G876" s="2">
        <f>AVERAGE(F876:F877)</f>
        <v>0</v>
      </c>
      <c r="H876" s="2" t="e">
        <f>STDEV(B876:B877)/AVERAGE(B876:B877)*100</f>
        <v>#DIV/0!</v>
      </c>
      <c r="I876" t="e">
        <f>IF(OR(H876&gt;15,(AND(H876&gt;10,E876&gt;0.25))),"RERUN","")</f>
        <v>#DIV/0!</v>
      </c>
      <c r="J876" t="e">
        <f>IF(E876&gt;2, "DILUTE","")</f>
        <v>#DIV/0!</v>
      </c>
      <c r="K876" t="str">
        <f t="shared" si="33"/>
        <v>BDL</v>
      </c>
      <c r="O876" s="32"/>
      <c r="P876">
        <v>955</v>
      </c>
    </row>
    <row r="877" spans="2:16" x14ac:dyDescent="0.25">
      <c r="B877"/>
      <c r="C877"/>
      <c r="F877" s="7">
        <f t="shared" si="32"/>
        <v>0</v>
      </c>
      <c r="K877" t="str">
        <f t="shared" si="33"/>
        <v>BDL</v>
      </c>
      <c r="O877" s="32"/>
      <c r="P877">
        <v>956</v>
      </c>
    </row>
    <row r="878" spans="2:16" x14ac:dyDescent="0.25">
      <c r="B878"/>
      <c r="C878"/>
      <c r="E878" s="1" t="e">
        <f>AVERAGE(C878:C879)</f>
        <v>#DIV/0!</v>
      </c>
      <c r="F878" s="7">
        <f t="shared" si="32"/>
        <v>0</v>
      </c>
      <c r="G878" s="2">
        <f>AVERAGE(F878:F879)</f>
        <v>0</v>
      </c>
      <c r="H878" s="2" t="e">
        <f>STDEV(B878:B879)/AVERAGE(B878:B879)*100</f>
        <v>#DIV/0!</v>
      </c>
      <c r="I878" t="e">
        <f>IF(OR(H878&gt;15,(AND(H878&gt;10,E878&gt;0.25))),"RERUN","")</f>
        <v>#DIV/0!</v>
      </c>
      <c r="J878" t="e">
        <f>IF(E878&gt;2, "DILUTE","")</f>
        <v>#DIV/0!</v>
      </c>
      <c r="K878" t="str">
        <f t="shared" si="33"/>
        <v>BDL</v>
      </c>
      <c r="O878" s="32"/>
      <c r="P878">
        <v>957</v>
      </c>
    </row>
    <row r="879" spans="2:16" x14ac:dyDescent="0.25">
      <c r="B879"/>
      <c r="C879"/>
      <c r="F879" s="7">
        <f t="shared" si="32"/>
        <v>0</v>
      </c>
      <c r="K879" t="str">
        <f t="shared" si="33"/>
        <v>BDL</v>
      </c>
      <c r="O879" s="32"/>
      <c r="P879">
        <v>958</v>
      </c>
    </row>
    <row r="880" spans="2:16" x14ac:dyDescent="0.25">
      <c r="B880"/>
      <c r="C880"/>
      <c r="E880" s="1" t="e">
        <f>AVERAGE(C880:C881)</f>
        <v>#DIV/0!</v>
      </c>
      <c r="F880" s="7">
        <f t="shared" si="32"/>
        <v>0</v>
      </c>
      <c r="G880" s="2">
        <f>AVERAGE(F880:F881)</f>
        <v>0</v>
      </c>
      <c r="H880" s="2" t="e">
        <f>STDEV(B880:B881)/AVERAGE(B880:B881)*100</f>
        <v>#DIV/0!</v>
      </c>
      <c r="I880" t="e">
        <f>IF(OR(H880&gt;15,(AND(H880&gt;10,E880&gt;0.25))),"RERUN","")</f>
        <v>#DIV/0!</v>
      </c>
      <c r="J880" t="e">
        <f>IF(E880&gt;2, "DILUTE","")</f>
        <v>#DIV/0!</v>
      </c>
      <c r="K880" t="str">
        <f t="shared" si="33"/>
        <v>BDL</v>
      </c>
      <c r="O880" s="32"/>
      <c r="P880">
        <v>959</v>
      </c>
    </row>
    <row r="881" spans="2:16" x14ac:dyDescent="0.25">
      <c r="B881"/>
      <c r="C881"/>
      <c r="F881" s="7">
        <f t="shared" si="32"/>
        <v>0</v>
      </c>
      <c r="K881" t="str">
        <f t="shared" si="33"/>
        <v>BDL</v>
      </c>
      <c r="O881" s="32"/>
      <c r="P881">
        <v>960</v>
      </c>
    </row>
    <row r="882" spans="2:16" x14ac:dyDescent="0.25">
      <c r="B882"/>
      <c r="C882"/>
      <c r="E882" s="1" t="e">
        <f>AVERAGE(C882:C883)</f>
        <v>#DIV/0!</v>
      </c>
      <c r="F882" s="7">
        <f t="shared" si="32"/>
        <v>0</v>
      </c>
      <c r="G882" s="2">
        <f>AVERAGE(F882:F883)</f>
        <v>0</v>
      </c>
      <c r="H882" s="2" t="e">
        <f>STDEV(B882:B883)/AVERAGE(B882:B883)*100</f>
        <v>#DIV/0!</v>
      </c>
      <c r="I882" t="e">
        <f>IF(OR(H882&gt;15,(AND(H882&gt;10,E882&gt;0.25))),"RERUN","")</f>
        <v>#DIV/0!</v>
      </c>
      <c r="J882" t="e">
        <f>IF(E882&gt;2, "DILUTE","")</f>
        <v>#DIV/0!</v>
      </c>
      <c r="K882" t="str">
        <f t="shared" si="33"/>
        <v>BDL</v>
      </c>
      <c r="O882" s="32"/>
      <c r="P882">
        <v>961</v>
      </c>
    </row>
    <row r="883" spans="2:16" x14ac:dyDescent="0.25">
      <c r="B883"/>
      <c r="C883"/>
      <c r="F883" s="7">
        <f t="shared" ref="F883:F946" si="34">C883*D883</f>
        <v>0</v>
      </c>
      <c r="K883" t="str">
        <f t="shared" ref="K883:K946" si="35">IF(C883&lt;0.04,"BDL","")</f>
        <v>BDL</v>
      </c>
      <c r="O883" s="32"/>
      <c r="P883">
        <v>962</v>
      </c>
    </row>
    <row r="884" spans="2:16" x14ac:dyDescent="0.25">
      <c r="B884"/>
      <c r="C884"/>
      <c r="E884" s="1" t="e">
        <f>AVERAGE(C884:C885)</f>
        <v>#DIV/0!</v>
      </c>
      <c r="F884" s="7">
        <f t="shared" si="34"/>
        <v>0</v>
      </c>
      <c r="G884" s="2">
        <f>AVERAGE(F884:F885)</f>
        <v>0</v>
      </c>
      <c r="H884" s="2" t="e">
        <f>STDEV(B884:B885)/AVERAGE(B884:B885)*100</f>
        <v>#DIV/0!</v>
      </c>
      <c r="I884" t="e">
        <f>IF(OR(H884&gt;15,(AND(H884&gt;10,E884&gt;0.25))),"RERUN","")</f>
        <v>#DIV/0!</v>
      </c>
      <c r="J884" t="e">
        <f>IF(E884&gt;2, "DILUTE","")</f>
        <v>#DIV/0!</v>
      </c>
      <c r="K884" t="str">
        <f t="shared" si="35"/>
        <v>BDL</v>
      </c>
      <c r="O884" s="32"/>
      <c r="P884">
        <v>963</v>
      </c>
    </row>
    <row r="885" spans="2:16" x14ac:dyDescent="0.25">
      <c r="B885"/>
      <c r="C885"/>
      <c r="F885" s="7">
        <f t="shared" si="34"/>
        <v>0</v>
      </c>
      <c r="K885" t="str">
        <f t="shared" si="35"/>
        <v>BDL</v>
      </c>
      <c r="O885" s="32"/>
      <c r="P885">
        <v>964</v>
      </c>
    </row>
    <row r="886" spans="2:16" x14ac:dyDescent="0.25">
      <c r="B886"/>
      <c r="C886"/>
      <c r="E886" s="1" t="e">
        <f>AVERAGE(C886:C887)</f>
        <v>#DIV/0!</v>
      </c>
      <c r="F886" s="7">
        <f t="shared" si="34"/>
        <v>0</v>
      </c>
      <c r="G886" s="2">
        <f>AVERAGE(F886:F887)</f>
        <v>0</v>
      </c>
      <c r="H886" s="2" t="e">
        <f>STDEV(B886:B887)/AVERAGE(B886:B887)*100</f>
        <v>#DIV/0!</v>
      </c>
      <c r="I886" t="e">
        <f>IF(OR(H886&gt;15,(AND(H886&gt;10,E886&gt;0.25))),"RERUN","")</f>
        <v>#DIV/0!</v>
      </c>
      <c r="J886" t="e">
        <f>IF(E886&gt;2, "DILUTE","")</f>
        <v>#DIV/0!</v>
      </c>
      <c r="K886" t="str">
        <f t="shared" si="35"/>
        <v>BDL</v>
      </c>
      <c r="O886" s="32"/>
      <c r="P886">
        <v>965</v>
      </c>
    </row>
    <row r="887" spans="2:16" x14ac:dyDescent="0.25">
      <c r="B887"/>
      <c r="C887"/>
      <c r="F887" s="7">
        <f t="shared" si="34"/>
        <v>0</v>
      </c>
      <c r="K887" t="str">
        <f t="shared" si="35"/>
        <v>BDL</v>
      </c>
      <c r="O887" s="32"/>
      <c r="P887">
        <v>966</v>
      </c>
    </row>
    <row r="888" spans="2:16" x14ac:dyDescent="0.25">
      <c r="B888"/>
      <c r="C888"/>
      <c r="E888" s="1" t="e">
        <f>AVERAGE(C888:C889)</f>
        <v>#DIV/0!</v>
      </c>
      <c r="F888" s="7">
        <f t="shared" si="34"/>
        <v>0</v>
      </c>
      <c r="G888" s="2">
        <f>AVERAGE(F888:F889)</f>
        <v>0</v>
      </c>
      <c r="H888" s="2" t="e">
        <f>STDEV(B888:B889)/AVERAGE(B888:B889)*100</f>
        <v>#DIV/0!</v>
      </c>
      <c r="I888" t="e">
        <f>IF(OR(H888&gt;15,(AND(H888&gt;10,E888&gt;0.25))),"RERUN","")</f>
        <v>#DIV/0!</v>
      </c>
      <c r="J888" t="e">
        <f>IF(E888&gt;2, "DILUTE","")</f>
        <v>#DIV/0!</v>
      </c>
      <c r="K888" t="str">
        <f t="shared" si="35"/>
        <v>BDL</v>
      </c>
      <c r="O888" s="32"/>
      <c r="P888">
        <v>967</v>
      </c>
    </row>
    <row r="889" spans="2:16" x14ac:dyDescent="0.25">
      <c r="B889"/>
      <c r="C889"/>
      <c r="F889" s="7">
        <f t="shared" si="34"/>
        <v>0</v>
      </c>
      <c r="K889" t="str">
        <f t="shared" si="35"/>
        <v>BDL</v>
      </c>
      <c r="O889" s="32"/>
      <c r="P889">
        <v>968</v>
      </c>
    </row>
    <row r="890" spans="2:16" x14ac:dyDescent="0.25">
      <c r="B890"/>
      <c r="C890"/>
      <c r="E890" s="1" t="e">
        <f>AVERAGE(C890:C891)</f>
        <v>#DIV/0!</v>
      </c>
      <c r="F890" s="7">
        <f t="shared" si="34"/>
        <v>0</v>
      </c>
      <c r="G890" s="2">
        <f>AVERAGE(F890:F891)</f>
        <v>0</v>
      </c>
      <c r="H890" s="2" t="e">
        <f>STDEV(B890:B891)/AVERAGE(B890:B891)*100</f>
        <v>#DIV/0!</v>
      </c>
      <c r="I890" t="e">
        <f>IF(OR(H890&gt;15,(AND(H890&gt;10,E890&gt;0.25))),"RERUN","")</f>
        <v>#DIV/0!</v>
      </c>
      <c r="J890" t="e">
        <f>IF(E890&gt;2, "DILUTE","")</f>
        <v>#DIV/0!</v>
      </c>
      <c r="K890" t="str">
        <f t="shared" si="35"/>
        <v>BDL</v>
      </c>
      <c r="O890" s="32"/>
      <c r="P890">
        <v>969</v>
      </c>
    </row>
    <row r="891" spans="2:16" x14ac:dyDescent="0.25">
      <c r="B891"/>
      <c r="C891"/>
      <c r="F891" s="7">
        <f t="shared" si="34"/>
        <v>0</v>
      </c>
      <c r="K891" t="str">
        <f t="shared" si="35"/>
        <v>BDL</v>
      </c>
      <c r="O891" s="32"/>
      <c r="P891">
        <v>970</v>
      </c>
    </row>
    <row r="892" spans="2:16" x14ac:dyDescent="0.25">
      <c r="B892"/>
      <c r="C892"/>
      <c r="E892" s="1" t="e">
        <f>AVERAGE(C892:C893)</f>
        <v>#DIV/0!</v>
      </c>
      <c r="F892" s="7">
        <f t="shared" si="34"/>
        <v>0</v>
      </c>
      <c r="G892" s="2">
        <f>AVERAGE(F892:F893)</f>
        <v>0</v>
      </c>
      <c r="H892" s="2" t="e">
        <f>STDEV(B892:B893)/AVERAGE(B892:B893)*100</f>
        <v>#DIV/0!</v>
      </c>
      <c r="I892" t="e">
        <f>IF(OR(H892&gt;15,(AND(H892&gt;10,E892&gt;0.25))),"RERUN","")</f>
        <v>#DIV/0!</v>
      </c>
      <c r="J892" t="e">
        <f>IF(E892&gt;2, "DILUTE","")</f>
        <v>#DIV/0!</v>
      </c>
      <c r="K892" t="str">
        <f t="shared" si="35"/>
        <v>BDL</v>
      </c>
      <c r="O892" s="32"/>
      <c r="P892">
        <v>971</v>
      </c>
    </row>
    <row r="893" spans="2:16" x14ac:dyDescent="0.25">
      <c r="B893"/>
      <c r="C893"/>
      <c r="F893" s="7">
        <f t="shared" si="34"/>
        <v>0</v>
      </c>
      <c r="K893" t="str">
        <f t="shared" si="35"/>
        <v>BDL</v>
      </c>
      <c r="O893" s="32"/>
      <c r="P893">
        <v>972</v>
      </c>
    </row>
    <row r="894" spans="2:16" x14ac:dyDescent="0.25">
      <c r="B894"/>
      <c r="C894"/>
      <c r="E894" s="1" t="e">
        <f>AVERAGE(C894:C895)</f>
        <v>#DIV/0!</v>
      </c>
      <c r="F894" s="7">
        <f t="shared" si="34"/>
        <v>0</v>
      </c>
      <c r="G894" s="2">
        <f>AVERAGE(F894:F895)</f>
        <v>0</v>
      </c>
      <c r="H894" s="2" t="e">
        <f>STDEV(B894:B895)/AVERAGE(B894:B895)*100</f>
        <v>#DIV/0!</v>
      </c>
      <c r="I894" t="e">
        <f>IF(OR(H894&gt;15,(AND(H894&gt;10,E894&gt;0.25))),"RERUN","")</f>
        <v>#DIV/0!</v>
      </c>
      <c r="J894" t="e">
        <f>IF(E894&gt;2, "DILUTE","")</f>
        <v>#DIV/0!</v>
      </c>
      <c r="K894" t="str">
        <f t="shared" si="35"/>
        <v>BDL</v>
      </c>
      <c r="O894" s="32"/>
      <c r="P894">
        <v>973</v>
      </c>
    </row>
    <row r="895" spans="2:16" x14ac:dyDescent="0.25">
      <c r="B895"/>
      <c r="C895"/>
      <c r="F895" s="7">
        <f t="shared" si="34"/>
        <v>0</v>
      </c>
      <c r="K895" t="str">
        <f t="shared" si="35"/>
        <v>BDL</v>
      </c>
      <c r="O895" s="32"/>
      <c r="P895">
        <v>974</v>
      </c>
    </row>
    <row r="896" spans="2:16" x14ac:dyDescent="0.25">
      <c r="B896"/>
      <c r="C896"/>
      <c r="E896" s="1" t="e">
        <f>AVERAGE(C896:C897)</f>
        <v>#DIV/0!</v>
      </c>
      <c r="F896" s="7">
        <f t="shared" si="34"/>
        <v>0</v>
      </c>
      <c r="G896" s="2">
        <f>AVERAGE(F896:F897)</f>
        <v>0</v>
      </c>
      <c r="H896" s="2" t="e">
        <f>STDEV(B896:B897)/AVERAGE(B896:B897)*100</f>
        <v>#DIV/0!</v>
      </c>
      <c r="I896" t="e">
        <f>IF(OR(H896&gt;15,(AND(H896&gt;10,E896&gt;0.25))),"RERUN","")</f>
        <v>#DIV/0!</v>
      </c>
      <c r="J896" t="e">
        <f>IF(E896&gt;2, "DILUTE","")</f>
        <v>#DIV/0!</v>
      </c>
      <c r="K896" t="str">
        <f t="shared" si="35"/>
        <v>BDL</v>
      </c>
      <c r="O896" s="32"/>
      <c r="P896">
        <v>975</v>
      </c>
    </row>
    <row r="897" spans="2:16" x14ac:dyDescent="0.25">
      <c r="B897"/>
      <c r="C897"/>
      <c r="F897" s="7">
        <f t="shared" si="34"/>
        <v>0</v>
      </c>
      <c r="K897" t="str">
        <f t="shared" si="35"/>
        <v>BDL</v>
      </c>
      <c r="O897" s="32"/>
      <c r="P897">
        <v>976</v>
      </c>
    </row>
    <row r="898" spans="2:16" x14ac:dyDescent="0.25">
      <c r="B898"/>
      <c r="C898"/>
      <c r="E898" s="1" t="e">
        <f>AVERAGE(C898:C899)</f>
        <v>#DIV/0!</v>
      </c>
      <c r="F898" s="7">
        <f t="shared" si="34"/>
        <v>0</v>
      </c>
      <c r="G898" s="2">
        <f>AVERAGE(F898:F899)</f>
        <v>0</v>
      </c>
      <c r="H898" s="2" t="e">
        <f>STDEV(B898:B899)/AVERAGE(B898:B899)*100</f>
        <v>#DIV/0!</v>
      </c>
      <c r="I898" t="e">
        <f>IF(OR(H898&gt;15,(AND(H898&gt;10,E898&gt;0.25))),"RERUN","")</f>
        <v>#DIV/0!</v>
      </c>
      <c r="J898" t="e">
        <f>IF(E898&gt;2, "DILUTE","")</f>
        <v>#DIV/0!</v>
      </c>
      <c r="K898" t="str">
        <f t="shared" si="35"/>
        <v>BDL</v>
      </c>
      <c r="O898" s="32"/>
      <c r="P898">
        <v>977</v>
      </c>
    </row>
    <row r="899" spans="2:16" x14ac:dyDescent="0.25">
      <c r="B899"/>
      <c r="C899"/>
      <c r="F899" s="7">
        <f t="shared" si="34"/>
        <v>0</v>
      </c>
      <c r="K899" t="str">
        <f t="shared" si="35"/>
        <v>BDL</v>
      </c>
      <c r="O899" s="32"/>
      <c r="P899">
        <v>978</v>
      </c>
    </row>
    <row r="900" spans="2:16" x14ac:dyDescent="0.25">
      <c r="B900"/>
      <c r="C900"/>
      <c r="E900" s="1" t="e">
        <f>AVERAGE(C900:C901)</f>
        <v>#DIV/0!</v>
      </c>
      <c r="F900" s="7">
        <f t="shared" si="34"/>
        <v>0</v>
      </c>
      <c r="G900" s="2">
        <f>AVERAGE(F900:F901)</f>
        <v>0</v>
      </c>
      <c r="H900" s="2" t="e">
        <f>STDEV(B900:B901)/AVERAGE(B900:B901)*100</f>
        <v>#DIV/0!</v>
      </c>
      <c r="I900" t="e">
        <f>IF(OR(H900&gt;15,(AND(H900&gt;10,E900&gt;0.25))),"RERUN","")</f>
        <v>#DIV/0!</v>
      </c>
      <c r="J900" t="e">
        <f>IF(E900&gt;2, "DILUTE","")</f>
        <v>#DIV/0!</v>
      </c>
      <c r="K900" t="str">
        <f t="shared" si="35"/>
        <v>BDL</v>
      </c>
      <c r="O900" s="32"/>
      <c r="P900">
        <v>979</v>
      </c>
    </row>
    <row r="901" spans="2:16" x14ac:dyDescent="0.25">
      <c r="B901"/>
      <c r="C901"/>
      <c r="F901" s="7">
        <f t="shared" si="34"/>
        <v>0</v>
      </c>
      <c r="K901" t="str">
        <f t="shared" si="35"/>
        <v>BDL</v>
      </c>
      <c r="O901" s="32"/>
      <c r="P901">
        <v>980</v>
      </c>
    </row>
    <row r="902" spans="2:16" x14ac:dyDescent="0.25">
      <c r="B902"/>
      <c r="C902"/>
      <c r="E902" s="1" t="e">
        <f>AVERAGE(C902:C903)</f>
        <v>#DIV/0!</v>
      </c>
      <c r="F902" s="7">
        <f t="shared" si="34"/>
        <v>0</v>
      </c>
      <c r="G902" s="2">
        <f>AVERAGE(F902:F903)</f>
        <v>0</v>
      </c>
      <c r="H902" s="2" t="e">
        <f>STDEV(B902:B903)/AVERAGE(B902:B903)*100</f>
        <v>#DIV/0!</v>
      </c>
      <c r="I902" t="e">
        <f>IF(OR(H902&gt;15,(AND(H902&gt;10,E902&gt;0.25))),"RERUN","")</f>
        <v>#DIV/0!</v>
      </c>
      <c r="J902" t="e">
        <f>IF(E902&gt;2, "DILUTE","")</f>
        <v>#DIV/0!</v>
      </c>
      <c r="K902" t="str">
        <f t="shared" si="35"/>
        <v>BDL</v>
      </c>
      <c r="O902" s="32"/>
      <c r="P902">
        <v>981</v>
      </c>
    </row>
    <row r="903" spans="2:16" x14ac:dyDescent="0.25">
      <c r="B903"/>
      <c r="C903"/>
      <c r="F903" s="7">
        <f t="shared" si="34"/>
        <v>0</v>
      </c>
      <c r="K903" t="str">
        <f t="shared" si="35"/>
        <v>BDL</v>
      </c>
      <c r="O903" s="32"/>
      <c r="P903">
        <v>982</v>
      </c>
    </row>
    <row r="904" spans="2:16" x14ac:dyDescent="0.25">
      <c r="B904"/>
      <c r="C904"/>
      <c r="E904" s="1" t="e">
        <f>AVERAGE(C904:C905)</f>
        <v>#DIV/0!</v>
      </c>
      <c r="F904" s="7">
        <f t="shared" si="34"/>
        <v>0</v>
      </c>
      <c r="G904" s="2">
        <f>AVERAGE(F904:F905)</f>
        <v>0</v>
      </c>
      <c r="H904" s="2" t="e">
        <f>STDEV(B904:B905)/AVERAGE(B904:B905)*100</f>
        <v>#DIV/0!</v>
      </c>
      <c r="I904" t="e">
        <f>IF(OR(H904&gt;15,(AND(H904&gt;10,E904&gt;0.25))),"RERUN","")</f>
        <v>#DIV/0!</v>
      </c>
      <c r="J904" t="e">
        <f>IF(E904&gt;2, "DILUTE","")</f>
        <v>#DIV/0!</v>
      </c>
      <c r="K904" t="str">
        <f t="shared" si="35"/>
        <v>BDL</v>
      </c>
      <c r="O904" s="32"/>
      <c r="P904">
        <v>983</v>
      </c>
    </row>
    <row r="905" spans="2:16" x14ac:dyDescent="0.25">
      <c r="B905"/>
      <c r="C905"/>
      <c r="F905" s="7">
        <f t="shared" si="34"/>
        <v>0</v>
      </c>
      <c r="K905" t="str">
        <f t="shared" si="35"/>
        <v>BDL</v>
      </c>
      <c r="O905" s="32"/>
      <c r="P905">
        <v>984</v>
      </c>
    </row>
    <row r="906" spans="2:16" x14ac:dyDescent="0.25">
      <c r="B906"/>
      <c r="C906"/>
      <c r="E906" s="1" t="e">
        <f>AVERAGE(C906:C907)</f>
        <v>#DIV/0!</v>
      </c>
      <c r="F906" s="7">
        <f t="shared" si="34"/>
        <v>0</v>
      </c>
      <c r="G906" s="2">
        <f>AVERAGE(F906:F907)</f>
        <v>0</v>
      </c>
      <c r="H906" s="2" t="e">
        <f>STDEV(B906:B907)/AVERAGE(B906:B907)*100</f>
        <v>#DIV/0!</v>
      </c>
      <c r="I906" t="e">
        <f>IF(OR(H906&gt;15,(AND(H906&gt;10,E906&gt;0.25))),"RERUN","")</f>
        <v>#DIV/0!</v>
      </c>
      <c r="J906" t="e">
        <f>IF(E906&gt;2, "DILUTE","")</f>
        <v>#DIV/0!</v>
      </c>
      <c r="K906" t="str">
        <f t="shared" si="35"/>
        <v>BDL</v>
      </c>
      <c r="O906" s="32"/>
      <c r="P906">
        <v>985</v>
      </c>
    </row>
    <row r="907" spans="2:16" x14ac:dyDescent="0.25">
      <c r="B907"/>
      <c r="C907"/>
      <c r="F907" s="7">
        <f t="shared" si="34"/>
        <v>0</v>
      </c>
      <c r="K907" t="str">
        <f t="shared" si="35"/>
        <v>BDL</v>
      </c>
      <c r="O907" s="32"/>
      <c r="P907">
        <v>986</v>
      </c>
    </row>
    <row r="908" spans="2:16" x14ac:dyDescent="0.25">
      <c r="B908"/>
      <c r="C908"/>
      <c r="E908" s="1" t="e">
        <f>AVERAGE(C908:C909)</f>
        <v>#DIV/0!</v>
      </c>
      <c r="F908" s="7">
        <f t="shared" si="34"/>
        <v>0</v>
      </c>
      <c r="G908" s="2">
        <f>AVERAGE(F908:F909)</f>
        <v>0</v>
      </c>
      <c r="H908" s="2" t="e">
        <f>STDEV(B908:B909)/AVERAGE(B908:B909)*100</f>
        <v>#DIV/0!</v>
      </c>
      <c r="I908" t="e">
        <f>IF(OR(H908&gt;15,(AND(H908&gt;10,E908&gt;0.25))),"RERUN","")</f>
        <v>#DIV/0!</v>
      </c>
      <c r="J908" t="e">
        <f>IF(E908&gt;2, "DILUTE","")</f>
        <v>#DIV/0!</v>
      </c>
      <c r="K908" t="str">
        <f t="shared" si="35"/>
        <v>BDL</v>
      </c>
      <c r="O908" s="32"/>
      <c r="P908">
        <v>987</v>
      </c>
    </row>
    <row r="909" spans="2:16" x14ac:dyDescent="0.25">
      <c r="B909"/>
      <c r="C909"/>
      <c r="F909" s="7">
        <f t="shared" si="34"/>
        <v>0</v>
      </c>
      <c r="K909" t="str">
        <f t="shared" si="35"/>
        <v>BDL</v>
      </c>
      <c r="O909" s="32"/>
      <c r="P909">
        <v>988</v>
      </c>
    </row>
    <row r="910" spans="2:16" x14ac:dyDescent="0.25">
      <c r="B910"/>
      <c r="C910"/>
      <c r="E910" s="1" t="e">
        <f>AVERAGE(C910:C911)</f>
        <v>#DIV/0!</v>
      </c>
      <c r="F910" s="7">
        <f t="shared" si="34"/>
        <v>0</v>
      </c>
      <c r="G910" s="2">
        <f>AVERAGE(F910:F911)</f>
        <v>0</v>
      </c>
      <c r="H910" s="2" t="e">
        <f>STDEV(B910:B911)/AVERAGE(B910:B911)*100</f>
        <v>#DIV/0!</v>
      </c>
      <c r="I910" t="e">
        <f>IF(OR(H910&gt;15,(AND(H910&gt;10,E910&gt;0.25))),"RERUN","")</f>
        <v>#DIV/0!</v>
      </c>
      <c r="J910" t="e">
        <f>IF(E910&gt;2, "DILUTE","")</f>
        <v>#DIV/0!</v>
      </c>
      <c r="K910" t="str">
        <f t="shared" si="35"/>
        <v>BDL</v>
      </c>
      <c r="O910" s="32"/>
      <c r="P910">
        <v>989</v>
      </c>
    </row>
    <row r="911" spans="2:16" x14ac:dyDescent="0.25">
      <c r="B911"/>
      <c r="C911"/>
      <c r="F911" s="7">
        <f t="shared" si="34"/>
        <v>0</v>
      </c>
      <c r="K911" t="str">
        <f t="shared" si="35"/>
        <v>BDL</v>
      </c>
      <c r="O911" s="32"/>
      <c r="P911">
        <v>990</v>
      </c>
    </row>
    <row r="912" spans="2:16" x14ac:dyDescent="0.25">
      <c r="B912"/>
      <c r="C912"/>
      <c r="E912" s="1" t="e">
        <f>AVERAGE(C912:C913)</f>
        <v>#DIV/0!</v>
      </c>
      <c r="F912" s="7">
        <f t="shared" si="34"/>
        <v>0</v>
      </c>
      <c r="G912" s="2">
        <f>AVERAGE(F912:F913)</f>
        <v>0</v>
      </c>
      <c r="H912" s="2" t="e">
        <f>STDEV(B912:B913)/AVERAGE(B912:B913)*100</f>
        <v>#DIV/0!</v>
      </c>
      <c r="I912" t="e">
        <f>IF(OR(H912&gt;15,(AND(H912&gt;10,E912&gt;0.25))),"RERUN","")</f>
        <v>#DIV/0!</v>
      </c>
      <c r="J912" t="e">
        <f>IF(E912&gt;2, "DILUTE","")</f>
        <v>#DIV/0!</v>
      </c>
      <c r="K912" t="str">
        <f t="shared" si="35"/>
        <v>BDL</v>
      </c>
      <c r="O912" s="32"/>
      <c r="P912">
        <v>991</v>
      </c>
    </row>
    <row r="913" spans="2:16" x14ac:dyDescent="0.25">
      <c r="B913"/>
      <c r="C913"/>
      <c r="F913" s="7">
        <f t="shared" si="34"/>
        <v>0</v>
      </c>
      <c r="K913" t="str">
        <f t="shared" si="35"/>
        <v>BDL</v>
      </c>
      <c r="O913" s="32"/>
      <c r="P913">
        <v>992</v>
      </c>
    </row>
    <row r="914" spans="2:16" x14ac:dyDescent="0.25">
      <c r="B914"/>
      <c r="C914"/>
      <c r="E914" s="1" t="e">
        <f>AVERAGE(C914:C915)</f>
        <v>#DIV/0!</v>
      </c>
      <c r="F914" s="7">
        <f t="shared" si="34"/>
        <v>0</v>
      </c>
      <c r="G914" s="2">
        <f>AVERAGE(F914:F915)</f>
        <v>0</v>
      </c>
      <c r="H914" s="2" t="e">
        <f>STDEV(B914:B915)/AVERAGE(B914:B915)*100</f>
        <v>#DIV/0!</v>
      </c>
      <c r="I914" t="e">
        <f>IF(OR(H914&gt;15,(AND(H914&gt;10,E914&gt;0.25))),"RERUN","")</f>
        <v>#DIV/0!</v>
      </c>
      <c r="J914" t="e">
        <f>IF(E914&gt;2, "DILUTE","")</f>
        <v>#DIV/0!</v>
      </c>
      <c r="K914" t="str">
        <f t="shared" si="35"/>
        <v>BDL</v>
      </c>
      <c r="O914" s="32"/>
      <c r="P914">
        <v>993</v>
      </c>
    </row>
    <row r="915" spans="2:16" x14ac:dyDescent="0.25">
      <c r="B915"/>
      <c r="C915"/>
      <c r="F915" s="7">
        <f t="shared" si="34"/>
        <v>0</v>
      </c>
      <c r="K915" t="str">
        <f t="shared" si="35"/>
        <v>BDL</v>
      </c>
      <c r="O915" s="32"/>
      <c r="P915">
        <v>994</v>
      </c>
    </row>
    <row r="916" spans="2:16" x14ac:dyDescent="0.25">
      <c r="B916"/>
      <c r="C916"/>
      <c r="E916" s="1" t="e">
        <f>AVERAGE(C916:C917)</f>
        <v>#DIV/0!</v>
      </c>
      <c r="F916" s="7">
        <f t="shared" si="34"/>
        <v>0</v>
      </c>
      <c r="G916" s="2">
        <f>AVERAGE(F916:F917)</f>
        <v>0</v>
      </c>
      <c r="H916" s="2" t="e">
        <f>STDEV(B916:B917)/AVERAGE(B916:B917)*100</f>
        <v>#DIV/0!</v>
      </c>
      <c r="I916" t="e">
        <f>IF(OR(H916&gt;15,(AND(H916&gt;10,E916&gt;0.25))),"RERUN","")</f>
        <v>#DIV/0!</v>
      </c>
      <c r="J916" t="e">
        <f>IF(E916&gt;2, "DILUTE","")</f>
        <v>#DIV/0!</v>
      </c>
      <c r="K916" t="str">
        <f t="shared" si="35"/>
        <v>BDL</v>
      </c>
      <c r="O916" s="32"/>
      <c r="P916">
        <v>995</v>
      </c>
    </row>
    <row r="917" spans="2:16" x14ac:dyDescent="0.25">
      <c r="B917"/>
      <c r="C917"/>
      <c r="F917" s="7">
        <f t="shared" si="34"/>
        <v>0</v>
      </c>
      <c r="K917" t="str">
        <f t="shared" si="35"/>
        <v>BDL</v>
      </c>
      <c r="O917" s="32"/>
      <c r="P917">
        <v>996</v>
      </c>
    </row>
    <row r="918" spans="2:16" x14ac:dyDescent="0.25">
      <c r="B918"/>
      <c r="C918"/>
      <c r="E918" s="1" t="e">
        <f>AVERAGE(C918:C919)</f>
        <v>#DIV/0!</v>
      </c>
      <c r="F918" s="7">
        <f t="shared" si="34"/>
        <v>0</v>
      </c>
      <c r="G918" s="2">
        <f>AVERAGE(F918:F919)</f>
        <v>0</v>
      </c>
      <c r="H918" s="2" t="e">
        <f>STDEV(B918:B919)/AVERAGE(B918:B919)*100</f>
        <v>#DIV/0!</v>
      </c>
      <c r="I918" t="e">
        <f>IF(OR(H918&gt;15,(AND(H918&gt;10,E918&gt;0.25))),"RERUN","")</f>
        <v>#DIV/0!</v>
      </c>
      <c r="J918" t="e">
        <f>IF(E918&gt;2, "DILUTE","")</f>
        <v>#DIV/0!</v>
      </c>
      <c r="K918" t="str">
        <f t="shared" si="35"/>
        <v>BDL</v>
      </c>
      <c r="O918" s="32"/>
      <c r="P918">
        <v>997</v>
      </c>
    </row>
    <row r="919" spans="2:16" x14ac:dyDescent="0.25">
      <c r="B919"/>
      <c r="C919"/>
      <c r="F919" s="7">
        <f t="shared" si="34"/>
        <v>0</v>
      </c>
      <c r="K919" t="str">
        <f t="shared" si="35"/>
        <v>BDL</v>
      </c>
      <c r="O919" s="32"/>
      <c r="P919">
        <v>998</v>
      </c>
    </row>
    <row r="920" spans="2:16" x14ac:dyDescent="0.25">
      <c r="B920"/>
      <c r="C920"/>
      <c r="E920" s="1" t="e">
        <f>AVERAGE(C920:C921)</f>
        <v>#DIV/0!</v>
      </c>
      <c r="F920" s="7">
        <f t="shared" si="34"/>
        <v>0</v>
      </c>
      <c r="G920" s="2">
        <f>AVERAGE(F920:F921)</f>
        <v>0</v>
      </c>
      <c r="H920" s="2" t="e">
        <f>STDEV(B920:B921)/AVERAGE(B920:B921)*100</f>
        <v>#DIV/0!</v>
      </c>
      <c r="I920" t="e">
        <f>IF(OR(H920&gt;15,(AND(H920&gt;10,E920&gt;0.25))),"RERUN","")</f>
        <v>#DIV/0!</v>
      </c>
      <c r="J920" t="e">
        <f>IF(E920&gt;2, "DILUTE","")</f>
        <v>#DIV/0!</v>
      </c>
      <c r="K920" t="str">
        <f t="shared" si="35"/>
        <v>BDL</v>
      </c>
      <c r="O920" s="32"/>
      <c r="P920">
        <v>999</v>
      </c>
    </row>
    <row r="921" spans="2:16" x14ac:dyDescent="0.25">
      <c r="B921"/>
      <c r="C921"/>
      <c r="F921" s="7">
        <f t="shared" si="34"/>
        <v>0</v>
      </c>
      <c r="K921" t="str">
        <f t="shared" si="35"/>
        <v>BDL</v>
      </c>
      <c r="O921" s="32"/>
      <c r="P921">
        <v>1000</v>
      </c>
    </row>
    <row r="922" spans="2:16" x14ac:dyDescent="0.25">
      <c r="B922"/>
      <c r="C922"/>
      <c r="E922" s="1" t="e">
        <f>AVERAGE(C922:C923)</f>
        <v>#DIV/0!</v>
      </c>
      <c r="F922" s="7">
        <f t="shared" si="34"/>
        <v>0</v>
      </c>
      <c r="G922" s="2">
        <f>AVERAGE(F922:F923)</f>
        <v>0</v>
      </c>
      <c r="H922" s="2" t="e">
        <f>STDEV(B922:B923)/AVERAGE(B922:B923)*100</f>
        <v>#DIV/0!</v>
      </c>
      <c r="I922" t="e">
        <f>IF(OR(H922&gt;15,(AND(H922&gt;10,E922&gt;0.25))),"RERUN","")</f>
        <v>#DIV/0!</v>
      </c>
      <c r="J922" t="e">
        <f>IF(E922&gt;2, "DILUTE","")</f>
        <v>#DIV/0!</v>
      </c>
      <c r="K922" t="str">
        <f t="shared" si="35"/>
        <v>BDL</v>
      </c>
      <c r="O922" s="32"/>
      <c r="P922">
        <v>1001</v>
      </c>
    </row>
    <row r="923" spans="2:16" x14ac:dyDescent="0.25">
      <c r="B923"/>
      <c r="C923"/>
      <c r="F923" s="7">
        <f t="shared" si="34"/>
        <v>0</v>
      </c>
      <c r="K923" t="str">
        <f t="shared" si="35"/>
        <v>BDL</v>
      </c>
      <c r="O923" s="32"/>
      <c r="P923">
        <v>1002</v>
      </c>
    </row>
    <row r="924" spans="2:16" x14ac:dyDescent="0.25">
      <c r="B924"/>
      <c r="C924"/>
      <c r="E924" s="1" t="e">
        <f>AVERAGE(C924:C925)</f>
        <v>#DIV/0!</v>
      </c>
      <c r="F924" s="7">
        <f t="shared" si="34"/>
        <v>0</v>
      </c>
      <c r="G924" s="2">
        <f>AVERAGE(F924:F925)</f>
        <v>0</v>
      </c>
      <c r="H924" s="2" t="e">
        <f>STDEV(B924:B925)/AVERAGE(B924:B925)*100</f>
        <v>#DIV/0!</v>
      </c>
      <c r="I924" t="e">
        <f>IF(OR(H924&gt;15,(AND(H924&gt;10,E924&gt;0.25))),"RERUN","")</f>
        <v>#DIV/0!</v>
      </c>
      <c r="J924" t="e">
        <f>IF(E924&gt;2, "DILUTE","")</f>
        <v>#DIV/0!</v>
      </c>
      <c r="K924" t="str">
        <f t="shared" si="35"/>
        <v>BDL</v>
      </c>
      <c r="O924" s="32"/>
      <c r="P924">
        <v>1003</v>
      </c>
    </row>
    <row r="925" spans="2:16" x14ac:dyDescent="0.25">
      <c r="B925"/>
      <c r="C925"/>
      <c r="F925" s="7">
        <f t="shared" si="34"/>
        <v>0</v>
      </c>
      <c r="K925" t="str">
        <f t="shared" si="35"/>
        <v>BDL</v>
      </c>
      <c r="O925" s="32"/>
      <c r="P925">
        <v>1004</v>
      </c>
    </row>
    <row r="926" spans="2:16" x14ac:dyDescent="0.25">
      <c r="B926"/>
      <c r="C926"/>
      <c r="E926" s="1" t="e">
        <f>AVERAGE(C926:C927)</f>
        <v>#DIV/0!</v>
      </c>
      <c r="F926" s="7">
        <f t="shared" si="34"/>
        <v>0</v>
      </c>
      <c r="G926" s="2">
        <f>AVERAGE(F926:F927)</f>
        <v>0</v>
      </c>
      <c r="H926" s="2" t="e">
        <f>STDEV(B926:B927)/AVERAGE(B926:B927)*100</f>
        <v>#DIV/0!</v>
      </c>
      <c r="I926" t="e">
        <f>IF(OR(H926&gt;15,(AND(H926&gt;10,E926&gt;0.25))),"RERUN","")</f>
        <v>#DIV/0!</v>
      </c>
      <c r="J926" t="e">
        <f>IF(E926&gt;2, "DILUTE","")</f>
        <v>#DIV/0!</v>
      </c>
      <c r="K926" t="str">
        <f t="shared" si="35"/>
        <v>BDL</v>
      </c>
      <c r="O926" s="32"/>
      <c r="P926">
        <v>1005</v>
      </c>
    </row>
    <row r="927" spans="2:16" x14ac:dyDescent="0.25">
      <c r="B927"/>
      <c r="C927"/>
      <c r="F927" s="7">
        <f t="shared" si="34"/>
        <v>0</v>
      </c>
      <c r="K927" t="str">
        <f t="shared" si="35"/>
        <v>BDL</v>
      </c>
      <c r="O927" s="32"/>
      <c r="P927">
        <v>1006</v>
      </c>
    </row>
    <row r="928" spans="2:16" x14ac:dyDescent="0.25">
      <c r="B928"/>
      <c r="C928"/>
      <c r="E928" s="1" t="e">
        <f>AVERAGE(C928:C929)</f>
        <v>#DIV/0!</v>
      </c>
      <c r="F928" s="7">
        <f t="shared" si="34"/>
        <v>0</v>
      </c>
      <c r="G928" s="2">
        <f>AVERAGE(F928:F929)</f>
        <v>0</v>
      </c>
      <c r="H928" s="2" t="e">
        <f>STDEV(B928:B929)/AVERAGE(B928:B929)*100</f>
        <v>#DIV/0!</v>
      </c>
      <c r="I928" t="e">
        <f>IF(OR(H928&gt;15,(AND(H928&gt;10,E928&gt;0.25))),"RERUN","")</f>
        <v>#DIV/0!</v>
      </c>
      <c r="J928" t="e">
        <f>IF(E928&gt;2, "DILUTE","")</f>
        <v>#DIV/0!</v>
      </c>
      <c r="K928" t="str">
        <f t="shared" si="35"/>
        <v>BDL</v>
      </c>
      <c r="O928" s="32"/>
      <c r="P928">
        <v>1007</v>
      </c>
    </row>
    <row r="929" spans="2:16" x14ac:dyDescent="0.25">
      <c r="B929"/>
      <c r="C929"/>
      <c r="F929" s="7">
        <f t="shared" si="34"/>
        <v>0</v>
      </c>
      <c r="K929" t="str">
        <f t="shared" si="35"/>
        <v>BDL</v>
      </c>
      <c r="O929" s="32"/>
      <c r="P929">
        <v>1008</v>
      </c>
    </row>
    <row r="930" spans="2:16" x14ac:dyDescent="0.25">
      <c r="B930"/>
      <c r="C930"/>
      <c r="E930" s="1" t="e">
        <f>AVERAGE(C930:C931)</f>
        <v>#DIV/0!</v>
      </c>
      <c r="F930" s="7">
        <f t="shared" si="34"/>
        <v>0</v>
      </c>
      <c r="G930" s="2">
        <f>AVERAGE(F930:F931)</f>
        <v>0</v>
      </c>
      <c r="H930" s="2" t="e">
        <f>STDEV(B930:B931)/AVERAGE(B930:B931)*100</f>
        <v>#DIV/0!</v>
      </c>
      <c r="I930" t="e">
        <f>IF(OR(H930&gt;15,(AND(H930&gt;10,E930&gt;0.25))),"RERUN","")</f>
        <v>#DIV/0!</v>
      </c>
      <c r="J930" t="e">
        <f>IF(E930&gt;2, "DILUTE","")</f>
        <v>#DIV/0!</v>
      </c>
      <c r="K930" t="str">
        <f t="shared" si="35"/>
        <v>BDL</v>
      </c>
      <c r="O930" s="32"/>
      <c r="P930">
        <v>1009</v>
      </c>
    </row>
    <row r="931" spans="2:16" x14ac:dyDescent="0.25">
      <c r="B931"/>
      <c r="C931"/>
      <c r="F931" s="7">
        <f t="shared" si="34"/>
        <v>0</v>
      </c>
      <c r="K931" t="str">
        <f t="shared" si="35"/>
        <v>BDL</v>
      </c>
      <c r="O931" s="32"/>
      <c r="P931">
        <v>1010</v>
      </c>
    </row>
    <row r="932" spans="2:16" x14ac:dyDescent="0.25">
      <c r="B932"/>
      <c r="C932"/>
      <c r="E932" s="1" t="e">
        <f>AVERAGE(C932:C933)</f>
        <v>#DIV/0!</v>
      </c>
      <c r="F932" s="7">
        <f t="shared" si="34"/>
        <v>0</v>
      </c>
      <c r="G932" s="2">
        <f>AVERAGE(F932:F933)</f>
        <v>0</v>
      </c>
      <c r="H932" s="2" t="e">
        <f>STDEV(B932:B933)/AVERAGE(B932:B933)*100</f>
        <v>#DIV/0!</v>
      </c>
      <c r="I932" t="e">
        <f>IF(OR(H932&gt;15,(AND(H932&gt;10,E932&gt;0.25))),"RERUN","")</f>
        <v>#DIV/0!</v>
      </c>
      <c r="J932" t="e">
        <f>IF(E932&gt;2, "DILUTE","")</f>
        <v>#DIV/0!</v>
      </c>
      <c r="K932" t="str">
        <f t="shared" si="35"/>
        <v>BDL</v>
      </c>
      <c r="O932" s="32"/>
      <c r="P932">
        <v>1011</v>
      </c>
    </row>
    <row r="933" spans="2:16" x14ac:dyDescent="0.25">
      <c r="B933"/>
      <c r="C933"/>
      <c r="F933" s="7">
        <f t="shared" si="34"/>
        <v>0</v>
      </c>
      <c r="K933" t="str">
        <f t="shared" si="35"/>
        <v>BDL</v>
      </c>
      <c r="O933" s="32"/>
      <c r="P933">
        <v>1012</v>
      </c>
    </row>
    <row r="934" spans="2:16" x14ac:dyDescent="0.25">
      <c r="B934"/>
      <c r="C934"/>
      <c r="E934" s="1" t="e">
        <f>AVERAGE(C934:C935)</f>
        <v>#DIV/0!</v>
      </c>
      <c r="F934" s="7">
        <f t="shared" si="34"/>
        <v>0</v>
      </c>
      <c r="G934" s="2">
        <f>AVERAGE(F934:F935)</f>
        <v>0</v>
      </c>
      <c r="H934" s="2" t="e">
        <f>STDEV(B934:B935)/AVERAGE(B934:B935)*100</f>
        <v>#DIV/0!</v>
      </c>
      <c r="I934" t="e">
        <f>IF(OR(H934&gt;15,(AND(H934&gt;10,E934&gt;0.25))),"RERUN","")</f>
        <v>#DIV/0!</v>
      </c>
      <c r="J934" t="e">
        <f>IF(E934&gt;2, "DILUTE","")</f>
        <v>#DIV/0!</v>
      </c>
      <c r="K934" t="str">
        <f t="shared" si="35"/>
        <v>BDL</v>
      </c>
      <c r="O934" s="32"/>
      <c r="P934">
        <v>1013</v>
      </c>
    </row>
    <row r="935" spans="2:16" x14ac:dyDescent="0.25">
      <c r="B935"/>
      <c r="C935"/>
      <c r="F935" s="7">
        <f t="shared" si="34"/>
        <v>0</v>
      </c>
      <c r="K935" t="str">
        <f t="shared" si="35"/>
        <v>BDL</v>
      </c>
      <c r="O935" s="32"/>
      <c r="P935">
        <v>1014</v>
      </c>
    </row>
    <row r="936" spans="2:16" x14ac:dyDescent="0.25">
      <c r="B936"/>
      <c r="C936"/>
      <c r="E936" s="1" t="e">
        <f>AVERAGE(C936:C937)</f>
        <v>#DIV/0!</v>
      </c>
      <c r="F936" s="7">
        <f t="shared" si="34"/>
        <v>0</v>
      </c>
      <c r="G936" s="2">
        <f>AVERAGE(F936:F937)</f>
        <v>0</v>
      </c>
      <c r="H936" s="2" t="e">
        <f>STDEV(B936:B937)/AVERAGE(B936:B937)*100</f>
        <v>#DIV/0!</v>
      </c>
      <c r="I936" t="e">
        <f>IF(OR(H936&gt;15,(AND(H936&gt;10,E936&gt;0.25))),"RERUN","")</f>
        <v>#DIV/0!</v>
      </c>
      <c r="J936" t="e">
        <f>IF(E936&gt;2, "DILUTE","")</f>
        <v>#DIV/0!</v>
      </c>
      <c r="K936" t="str">
        <f t="shared" si="35"/>
        <v>BDL</v>
      </c>
      <c r="O936" s="32"/>
      <c r="P936">
        <v>1015</v>
      </c>
    </row>
    <row r="937" spans="2:16" x14ac:dyDescent="0.25">
      <c r="B937"/>
      <c r="C937"/>
      <c r="F937" s="7">
        <f t="shared" si="34"/>
        <v>0</v>
      </c>
      <c r="K937" t="str">
        <f t="shared" si="35"/>
        <v>BDL</v>
      </c>
      <c r="O937" s="32"/>
      <c r="P937">
        <v>1016</v>
      </c>
    </row>
    <row r="938" spans="2:16" x14ac:dyDescent="0.25">
      <c r="B938"/>
      <c r="C938"/>
      <c r="E938" s="1" t="e">
        <f>AVERAGE(C938:C939)</f>
        <v>#DIV/0!</v>
      </c>
      <c r="F938" s="7">
        <f t="shared" si="34"/>
        <v>0</v>
      </c>
      <c r="G938" s="2">
        <f>AVERAGE(F938:F939)</f>
        <v>0</v>
      </c>
      <c r="H938" s="2" t="e">
        <f>STDEV(B938:B939)/AVERAGE(B938:B939)*100</f>
        <v>#DIV/0!</v>
      </c>
      <c r="I938" t="e">
        <f>IF(OR(H938&gt;15,(AND(H938&gt;10,E938&gt;0.25))),"RERUN","")</f>
        <v>#DIV/0!</v>
      </c>
      <c r="J938" t="e">
        <f>IF(E938&gt;2, "DILUTE","")</f>
        <v>#DIV/0!</v>
      </c>
      <c r="K938" t="str">
        <f t="shared" si="35"/>
        <v>BDL</v>
      </c>
      <c r="O938" s="32"/>
      <c r="P938">
        <v>1017</v>
      </c>
    </row>
    <row r="939" spans="2:16" x14ac:dyDescent="0.25">
      <c r="B939"/>
      <c r="C939"/>
      <c r="F939" s="7">
        <f t="shared" si="34"/>
        <v>0</v>
      </c>
      <c r="K939" t="str">
        <f t="shared" si="35"/>
        <v>BDL</v>
      </c>
      <c r="O939" s="32"/>
      <c r="P939">
        <v>1018</v>
      </c>
    </row>
    <row r="940" spans="2:16" x14ac:dyDescent="0.25">
      <c r="B940"/>
      <c r="C940"/>
      <c r="E940" s="1" t="e">
        <f>AVERAGE(C940:C941)</f>
        <v>#DIV/0!</v>
      </c>
      <c r="F940" s="7">
        <f t="shared" si="34"/>
        <v>0</v>
      </c>
      <c r="G940" s="2">
        <f>AVERAGE(F940:F941)</f>
        <v>0</v>
      </c>
      <c r="H940" s="2" t="e">
        <f>STDEV(B940:B941)/AVERAGE(B940:B941)*100</f>
        <v>#DIV/0!</v>
      </c>
      <c r="I940" t="e">
        <f>IF(OR(H940&gt;15,(AND(H940&gt;10,E940&gt;0.25))),"RERUN","")</f>
        <v>#DIV/0!</v>
      </c>
      <c r="J940" t="e">
        <f>IF(E940&gt;2, "DILUTE","")</f>
        <v>#DIV/0!</v>
      </c>
      <c r="K940" t="str">
        <f t="shared" si="35"/>
        <v>BDL</v>
      </c>
      <c r="O940" s="32"/>
      <c r="P940">
        <v>1019</v>
      </c>
    </row>
    <row r="941" spans="2:16" x14ac:dyDescent="0.25">
      <c r="B941"/>
      <c r="C941"/>
      <c r="F941" s="7">
        <f t="shared" si="34"/>
        <v>0</v>
      </c>
      <c r="K941" t="str">
        <f t="shared" si="35"/>
        <v>BDL</v>
      </c>
      <c r="O941" s="32"/>
      <c r="P941">
        <v>1020</v>
      </c>
    </row>
    <row r="942" spans="2:16" x14ac:dyDescent="0.25">
      <c r="B942"/>
      <c r="C942"/>
      <c r="E942" s="1" t="e">
        <f>AVERAGE(C942:C943)</f>
        <v>#DIV/0!</v>
      </c>
      <c r="F942" s="7">
        <f t="shared" si="34"/>
        <v>0</v>
      </c>
      <c r="G942" s="2">
        <f>AVERAGE(F942:F943)</f>
        <v>0</v>
      </c>
      <c r="H942" s="2" t="e">
        <f>STDEV(B942:B943)/AVERAGE(B942:B943)*100</f>
        <v>#DIV/0!</v>
      </c>
      <c r="I942" t="e">
        <f>IF(OR(H942&gt;15,(AND(H942&gt;10,E942&gt;0.25))),"RERUN","")</f>
        <v>#DIV/0!</v>
      </c>
      <c r="J942" t="e">
        <f>IF(E942&gt;2, "DILUTE","")</f>
        <v>#DIV/0!</v>
      </c>
      <c r="K942" t="str">
        <f t="shared" si="35"/>
        <v>BDL</v>
      </c>
      <c r="O942" s="32"/>
      <c r="P942">
        <v>1021</v>
      </c>
    </row>
    <row r="943" spans="2:16" x14ac:dyDescent="0.25">
      <c r="B943"/>
      <c r="C943"/>
      <c r="F943" s="7">
        <f t="shared" si="34"/>
        <v>0</v>
      </c>
      <c r="K943" t="str">
        <f t="shared" si="35"/>
        <v>BDL</v>
      </c>
      <c r="O943" s="32"/>
      <c r="P943">
        <v>1022</v>
      </c>
    </row>
    <row r="944" spans="2:16" x14ac:dyDescent="0.25">
      <c r="B944"/>
      <c r="C944"/>
      <c r="E944" s="1" t="e">
        <f>AVERAGE(C944:C945)</f>
        <v>#DIV/0!</v>
      </c>
      <c r="F944" s="7">
        <f t="shared" si="34"/>
        <v>0</v>
      </c>
      <c r="G944" s="2">
        <f>AVERAGE(F944:F945)</f>
        <v>0</v>
      </c>
      <c r="H944" s="2" t="e">
        <f>STDEV(B944:B945)/AVERAGE(B944:B945)*100</f>
        <v>#DIV/0!</v>
      </c>
      <c r="I944" t="e">
        <f>IF(OR(H944&gt;15,(AND(H944&gt;10,E944&gt;0.25))),"RERUN","")</f>
        <v>#DIV/0!</v>
      </c>
      <c r="J944" t="e">
        <f>IF(E944&gt;2, "DILUTE","")</f>
        <v>#DIV/0!</v>
      </c>
      <c r="K944" t="str">
        <f t="shared" si="35"/>
        <v>BDL</v>
      </c>
      <c r="O944" s="32"/>
      <c r="P944">
        <v>1023</v>
      </c>
    </row>
    <row r="945" spans="2:16" x14ac:dyDescent="0.25">
      <c r="B945"/>
      <c r="C945"/>
      <c r="F945" s="7">
        <f t="shared" si="34"/>
        <v>0</v>
      </c>
      <c r="K945" t="str">
        <f t="shared" si="35"/>
        <v>BDL</v>
      </c>
      <c r="O945" s="32"/>
      <c r="P945">
        <v>1024</v>
      </c>
    </row>
    <row r="946" spans="2:16" x14ac:dyDescent="0.25">
      <c r="B946"/>
      <c r="C946"/>
      <c r="E946" s="1" t="e">
        <f>AVERAGE(C946:C947)</f>
        <v>#DIV/0!</v>
      </c>
      <c r="F946" s="7">
        <f t="shared" si="34"/>
        <v>0</v>
      </c>
      <c r="G946" s="2">
        <f>AVERAGE(F946:F947)</f>
        <v>0</v>
      </c>
      <c r="H946" s="2" t="e">
        <f>STDEV(B946:B947)/AVERAGE(B946:B947)*100</f>
        <v>#DIV/0!</v>
      </c>
      <c r="I946" t="e">
        <f>IF(OR(H946&gt;15,(AND(H946&gt;10,E946&gt;0.25))),"RERUN","")</f>
        <v>#DIV/0!</v>
      </c>
      <c r="J946" t="e">
        <f>IF(E946&gt;2, "DILUTE","")</f>
        <v>#DIV/0!</v>
      </c>
      <c r="K946" t="str">
        <f t="shared" si="35"/>
        <v>BDL</v>
      </c>
      <c r="O946" s="32"/>
      <c r="P946">
        <v>1025</v>
      </c>
    </row>
    <row r="947" spans="2:16" x14ac:dyDescent="0.25">
      <c r="B947"/>
      <c r="C947"/>
      <c r="F947" s="7">
        <f t="shared" ref="F947:F1010" si="36">C947*D947</f>
        <v>0</v>
      </c>
      <c r="K947" t="str">
        <f t="shared" ref="K947:K1010" si="37">IF(C947&lt;0.04,"BDL","")</f>
        <v>BDL</v>
      </c>
      <c r="O947" s="32"/>
      <c r="P947">
        <v>1026</v>
      </c>
    </row>
    <row r="948" spans="2:16" x14ac:dyDescent="0.25">
      <c r="B948"/>
      <c r="C948"/>
      <c r="E948" s="1" t="e">
        <f>AVERAGE(C948:C949)</f>
        <v>#DIV/0!</v>
      </c>
      <c r="F948" s="7">
        <f t="shared" si="36"/>
        <v>0</v>
      </c>
      <c r="G948" s="2">
        <f>AVERAGE(F948:F949)</f>
        <v>0</v>
      </c>
      <c r="H948" s="2" t="e">
        <f>STDEV(B948:B949)/AVERAGE(B948:B949)*100</f>
        <v>#DIV/0!</v>
      </c>
      <c r="I948" t="e">
        <f>IF(OR(H948&gt;15,(AND(H948&gt;10,E948&gt;0.25))),"RERUN","")</f>
        <v>#DIV/0!</v>
      </c>
      <c r="J948" t="e">
        <f>IF(E948&gt;2, "DILUTE","")</f>
        <v>#DIV/0!</v>
      </c>
      <c r="K948" t="str">
        <f t="shared" si="37"/>
        <v>BDL</v>
      </c>
      <c r="O948" s="32"/>
      <c r="P948">
        <v>1027</v>
      </c>
    </row>
    <row r="949" spans="2:16" x14ac:dyDescent="0.25">
      <c r="B949"/>
      <c r="C949"/>
      <c r="F949" s="7">
        <f t="shared" si="36"/>
        <v>0</v>
      </c>
      <c r="K949" t="str">
        <f t="shared" si="37"/>
        <v>BDL</v>
      </c>
      <c r="O949" s="32"/>
      <c r="P949">
        <v>1028</v>
      </c>
    </row>
    <row r="950" spans="2:16" x14ac:dyDescent="0.25">
      <c r="B950"/>
      <c r="C950"/>
      <c r="E950" s="1" t="e">
        <f>AVERAGE(C950:C951)</f>
        <v>#DIV/0!</v>
      </c>
      <c r="F950" s="7">
        <f t="shared" si="36"/>
        <v>0</v>
      </c>
      <c r="G950" s="2">
        <f>AVERAGE(F950:F951)</f>
        <v>0</v>
      </c>
      <c r="H950" s="2" t="e">
        <f>STDEV(B950:B951)/AVERAGE(B950:B951)*100</f>
        <v>#DIV/0!</v>
      </c>
      <c r="I950" t="e">
        <f>IF(OR(H950&gt;15,(AND(H950&gt;10,E950&gt;0.25))),"RERUN","")</f>
        <v>#DIV/0!</v>
      </c>
      <c r="J950" t="e">
        <f>IF(E950&gt;2, "DILUTE","")</f>
        <v>#DIV/0!</v>
      </c>
      <c r="K950" t="str">
        <f t="shared" si="37"/>
        <v>BDL</v>
      </c>
      <c r="O950" s="32"/>
      <c r="P950">
        <v>1029</v>
      </c>
    </row>
    <row r="951" spans="2:16" x14ac:dyDescent="0.25">
      <c r="B951"/>
      <c r="C951"/>
      <c r="F951" s="7">
        <f t="shared" si="36"/>
        <v>0</v>
      </c>
      <c r="K951" t="str">
        <f t="shared" si="37"/>
        <v>BDL</v>
      </c>
      <c r="O951" s="32"/>
      <c r="P951">
        <v>1030</v>
      </c>
    </row>
    <row r="952" spans="2:16" x14ac:dyDescent="0.25">
      <c r="B952"/>
      <c r="C952"/>
      <c r="E952" s="1" t="e">
        <f>AVERAGE(C952:C953)</f>
        <v>#DIV/0!</v>
      </c>
      <c r="F952" s="7">
        <f t="shared" si="36"/>
        <v>0</v>
      </c>
      <c r="G952" s="2">
        <f>AVERAGE(F952:F953)</f>
        <v>0</v>
      </c>
      <c r="H952" s="2" t="e">
        <f>STDEV(B952:B953)/AVERAGE(B952:B953)*100</f>
        <v>#DIV/0!</v>
      </c>
      <c r="I952" t="e">
        <f>IF(OR(H952&gt;15,(AND(H952&gt;10,E952&gt;0.25))),"RERUN","")</f>
        <v>#DIV/0!</v>
      </c>
      <c r="J952" t="e">
        <f>IF(E952&gt;2, "DILUTE","")</f>
        <v>#DIV/0!</v>
      </c>
      <c r="K952" t="str">
        <f t="shared" si="37"/>
        <v>BDL</v>
      </c>
      <c r="O952" s="32"/>
      <c r="P952">
        <v>1031</v>
      </c>
    </row>
    <row r="953" spans="2:16" x14ac:dyDescent="0.25">
      <c r="B953"/>
      <c r="C953"/>
      <c r="F953" s="7">
        <f t="shared" si="36"/>
        <v>0</v>
      </c>
      <c r="K953" t="str">
        <f t="shared" si="37"/>
        <v>BDL</v>
      </c>
      <c r="O953" s="32"/>
      <c r="P953">
        <v>1032</v>
      </c>
    </row>
    <row r="954" spans="2:16" x14ac:dyDescent="0.25">
      <c r="B954"/>
      <c r="C954"/>
      <c r="E954" s="1" t="e">
        <f>AVERAGE(C954:C955)</f>
        <v>#DIV/0!</v>
      </c>
      <c r="F954" s="7">
        <f t="shared" si="36"/>
        <v>0</v>
      </c>
      <c r="G954" s="2">
        <f>AVERAGE(F954:F955)</f>
        <v>0</v>
      </c>
      <c r="H954" s="2" t="e">
        <f>STDEV(B954:B955)/AVERAGE(B954:B955)*100</f>
        <v>#DIV/0!</v>
      </c>
      <c r="I954" t="e">
        <f>IF(OR(H954&gt;15,(AND(H954&gt;10,E954&gt;0.25))),"RERUN","")</f>
        <v>#DIV/0!</v>
      </c>
      <c r="J954" t="e">
        <f>IF(E954&gt;2, "DILUTE","")</f>
        <v>#DIV/0!</v>
      </c>
      <c r="K954" t="str">
        <f t="shared" si="37"/>
        <v>BDL</v>
      </c>
      <c r="O954" s="32"/>
      <c r="P954">
        <v>1033</v>
      </c>
    </row>
    <row r="955" spans="2:16" x14ac:dyDescent="0.25">
      <c r="B955"/>
      <c r="C955"/>
      <c r="F955" s="7">
        <f t="shared" si="36"/>
        <v>0</v>
      </c>
      <c r="K955" t="str">
        <f t="shared" si="37"/>
        <v>BDL</v>
      </c>
      <c r="O955" s="32"/>
      <c r="P955">
        <v>1034</v>
      </c>
    </row>
    <row r="956" spans="2:16" x14ac:dyDescent="0.25">
      <c r="B956"/>
      <c r="C956"/>
      <c r="E956" s="1" t="e">
        <f>AVERAGE(C956:C957)</f>
        <v>#DIV/0!</v>
      </c>
      <c r="F956" s="7">
        <f t="shared" si="36"/>
        <v>0</v>
      </c>
      <c r="G956" s="2">
        <f>AVERAGE(F956:F957)</f>
        <v>0</v>
      </c>
      <c r="H956" s="2" t="e">
        <f>STDEV(B956:B957)/AVERAGE(B956:B957)*100</f>
        <v>#DIV/0!</v>
      </c>
      <c r="I956" t="e">
        <f>IF(OR(H956&gt;15,(AND(H956&gt;10,E956&gt;0.25))),"RERUN","")</f>
        <v>#DIV/0!</v>
      </c>
      <c r="J956" t="e">
        <f>IF(E956&gt;2, "DILUTE","")</f>
        <v>#DIV/0!</v>
      </c>
      <c r="K956" t="str">
        <f t="shared" si="37"/>
        <v>BDL</v>
      </c>
      <c r="O956" s="32"/>
      <c r="P956">
        <v>1035</v>
      </c>
    </row>
    <row r="957" spans="2:16" x14ac:dyDescent="0.25">
      <c r="B957"/>
      <c r="C957"/>
      <c r="F957" s="7">
        <f t="shared" si="36"/>
        <v>0</v>
      </c>
      <c r="K957" t="str">
        <f t="shared" si="37"/>
        <v>BDL</v>
      </c>
      <c r="O957" s="32"/>
      <c r="P957">
        <v>1036</v>
      </c>
    </row>
    <row r="958" spans="2:16" x14ac:dyDescent="0.25">
      <c r="B958"/>
      <c r="C958"/>
      <c r="E958" s="1" t="e">
        <f>AVERAGE(C958:C959)</f>
        <v>#DIV/0!</v>
      </c>
      <c r="F958" s="7">
        <f t="shared" si="36"/>
        <v>0</v>
      </c>
      <c r="G958" s="2">
        <f>AVERAGE(F958:F959)</f>
        <v>0</v>
      </c>
      <c r="H958" s="2" t="e">
        <f>STDEV(B958:B959)/AVERAGE(B958:B959)*100</f>
        <v>#DIV/0!</v>
      </c>
      <c r="I958" t="e">
        <f>IF(OR(H958&gt;15,(AND(H958&gt;10,E958&gt;0.25))),"RERUN","")</f>
        <v>#DIV/0!</v>
      </c>
      <c r="J958" t="e">
        <f>IF(E958&gt;2, "DILUTE","")</f>
        <v>#DIV/0!</v>
      </c>
      <c r="K958" t="str">
        <f t="shared" si="37"/>
        <v>BDL</v>
      </c>
      <c r="O958" s="32"/>
      <c r="P958">
        <v>1037</v>
      </c>
    </row>
    <row r="959" spans="2:16" x14ac:dyDescent="0.25">
      <c r="B959"/>
      <c r="C959"/>
      <c r="F959" s="7">
        <f t="shared" si="36"/>
        <v>0</v>
      </c>
      <c r="K959" t="str">
        <f t="shared" si="37"/>
        <v>BDL</v>
      </c>
      <c r="O959" s="32"/>
      <c r="P959">
        <v>1038</v>
      </c>
    </row>
    <row r="960" spans="2:16" x14ac:dyDescent="0.25">
      <c r="B960"/>
      <c r="C960"/>
      <c r="E960" s="1" t="e">
        <f>AVERAGE(C960:C961)</f>
        <v>#DIV/0!</v>
      </c>
      <c r="F960" s="7">
        <f t="shared" si="36"/>
        <v>0</v>
      </c>
      <c r="G960" s="2">
        <f>AVERAGE(F960:F961)</f>
        <v>0</v>
      </c>
      <c r="H960" s="2" t="e">
        <f>STDEV(B960:B961)/AVERAGE(B960:B961)*100</f>
        <v>#DIV/0!</v>
      </c>
      <c r="I960" t="e">
        <f>IF(OR(H960&gt;15,(AND(H960&gt;10,E960&gt;0.25))),"RERUN","")</f>
        <v>#DIV/0!</v>
      </c>
      <c r="J960" t="e">
        <f>IF(E960&gt;2, "DILUTE","")</f>
        <v>#DIV/0!</v>
      </c>
      <c r="K960" t="str">
        <f t="shared" si="37"/>
        <v>BDL</v>
      </c>
      <c r="O960" s="32"/>
      <c r="P960">
        <v>1039</v>
      </c>
    </row>
    <row r="961" spans="2:16" x14ac:dyDescent="0.25">
      <c r="B961"/>
      <c r="C961"/>
      <c r="F961" s="7">
        <f t="shared" si="36"/>
        <v>0</v>
      </c>
      <c r="K961" t="str">
        <f t="shared" si="37"/>
        <v>BDL</v>
      </c>
      <c r="O961" s="32"/>
      <c r="P961">
        <v>1040</v>
      </c>
    </row>
    <row r="962" spans="2:16" x14ac:dyDescent="0.25">
      <c r="B962"/>
      <c r="C962"/>
      <c r="E962" s="1" t="e">
        <f>AVERAGE(C962:C963)</f>
        <v>#DIV/0!</v>
      </c>
      <c r="F962" s="7">
        <f t="shared" si="36"/>
        <v>0</v>
      </c>
      <c r="G962" s="2">
        <f>AVERAGE(F962:F963)</f>
        <v>0</v>
      </c>
      <c r="H962" s="2" t="e">
        <f>STDEV(B962:B963)/AVERAGE(B962:B963)*100</f>
        <v>#DIV/0!</v>
      </c>
      <c r="I962" t="e">
        <f>IF(OR(H962&gt;15,(AND(H962&gt;10,E962&gt;0.25))),"RERUN","")</f>
        <v>#DIV/0!</v>
      </c>
      <c r="J962" t="e">
        <f>IF(E962&gt;2, "DILUTE","")</f>
        <v>#DIV/0!</v>
      </c>
      <c r="K962" t="str">
        <f t="shared" si="37"/>
        <v>BDL</v>
      </c>
      <c r="O962" s="32"/>
      <c r="P962">
        <v>1041</v>
      </c>
    </row>
    <row r="963" spans="2:16" x14ac:dyDescent="0.25">
      <c r="B963"/>
      <c r="C963"/>
      <c r="F963" s="7">
        <f t="shared" si="36"/>
        <v>0</v>
      </c>
      <c r="K963" t="str">
        <f t="shared" si="37"/>
        <v>BDL</v>
      </c>
      <c r="O963" s="32"/>
      <c r="P963">
        <v>1042</v>
      </c>
    </row>
    <row r="964" spans="2:16" x14ac:dyDescent="0.25">
      <c r="B964"/>
      <c r="C964"/>
      <c r="E964" s="1" t="e">
        <f>AVERAGE(C964:C965)</f>
        <v>#DIV/0!</v>
      </c>
      <c r="F964" s="7">
        <f t="shared" si="36"/>
        <v>0</v>
      </c>
      <c r="G964" s="2">
        <f>AVERAGE(F964:F965)</f>
        <v>0</v>
      </c>
      <c r="H964" s="2" t="e">
        <f>STDEV(B964:B965)/AVERAGE(B964:B965)*100</f>
        <v>#DIV/0!</v>
      </c>
      <c r="I964" t="e">
        <f>IF(OR(H964&gt;15,(AND(H964&gt;10,E964&gt;0.25))),"RERUN","")</f>
        <v>#DIV/0!</v>
      </c>
      <c r="J964" t="e">
        <f>IF(E964&gt;2, "DILUTE","")</f>
        <v>#DIV/0!</v>
      </c>
      <c r="K964" t="str">
        <f t="shared" si="37"/>
        <v>BDL</v>
      </c>
      <c r="O964" s="32"/>
      <c r="P964">
        <v>1043</v>
      </c>
    </row>
    <row r="965" spans="2:16" x14ac:dyDescent="0.25">
      <c r="B965"/>
      <c r="C965"/>
      <c r="F965" s="7">
        <f t="shared" si="36"/>
        <v>0</v>
      </c>
      <c r="K965" t="str">
        <f t="shared" si="37"/>
        <v>BDL</v>
      </c>
      <c r="O965" s="32"/>
      <c r="P965">
        <v>1044</v>
      </c>
    </row>
    <row r="966" spans="2:16" x14ac:dyDescent="0.25">
      <c r="B966"/>
      <c r="C966"/>
      <c r="E966" s="1" t="e">
        <f>AVERAGE(C966:C967)</f>
        <v>#DIV/0!</v>
      </c>
      <c r="F966" s="7">
        <f t="shared" si="36"/>
        <v>0</v>
      </c>
      <c r="G966" s="2">
        <f>AVERAGE(F966:F967)</f>
        <v>0</v>
      </c>
      <c r="H966" s="2" t="e">
        <f>STDEV(B966:B967)/AVERAGE(B966:B967)*100</f>
        <v>#DIV/0!</v>
      </c>
      <c r="I966" t="e">
        <f>IF(OR(H966&gt;15,(AND(H966&gt;10,E966&gt;0.25))),"RERUN","")</f>
        <v>#DIV/0!</v>
      </c>
      <c r="J966" t="e">
        <f>IF(E966&gt;2, "DILUTE","")</f>
        <v>#DIV/0!</v>
      </c>
      <c r="K966" t="str">
        <f t="shared" si="37"/>
        <v>BDL</v>
      </c>
      <c r="O966" s="32"/>
      <c r="P966">
        <v>1045</v>
      </c>
    </row>
    <row r="967" spans="2:16" x14ac:dyDescent="0.25">
      <c r="B967"/>
      <c r="C967"/>
      <c r="F967" s="7">
        <f t="shared" si="36"/>
        <v>0</v>
      </c>
      <c r="K967" t="str">
        <f t="shared" si="37"/>
        <v>BDL</v>
      </c>
      <c r="O967" s="32"/>
      <c r="P967">
        <v>1046</v>
      </c>
    </row>
    <row r="968" spans="2:16" x14ac:dyDescent="0.25">
      <c r="B968"/>
      <c r="C968"/>
      <c r="E968" s="1" t="e">
        <f>AVERAGE(C968:C969)</f>
        <v>#DIV/0!</v>
      </c>
      <c r="F968" s="7">
        <f t="shared" si="36"/>
        <v>0</v>
      </c>
      <c r="G968" s="2">
        <f>AVERAGE(F968:F969)</f>
        <v>0</v>
      </c>
      <c r="H968" s="2" t="e">
        <f>STDEV(B968:B969)/AVERAGE(B968:B969)*100</f>
        <v>#DIV/0!</v>
      </c>
      <c r="I968" t="e">
        <f>IF(OR(H968&gt;15,(AND(H968&gt;10,E968&gt;0.25))),"RERUN","")</f>
        <v>#DIV/0!</v>
      </c>
      <c r="J968" t="e">
        <f>IF(E968&gt;2, "DILUTE","")</f>
        <v>#DIV/0!</v>
      </c>
      <c r="K968" t="str">
        <f t="shared" si="37"/>
        <v>BDL</v>
      </c>
      <c r="O968" s="32"/>
      <c r="P968">
        <v>1047</v>
      </c>
    </row>
    <row r="969" spans="2:16" x14ac:dyDescent="0.25">
      <c r="B969"/>
      <c r="C969"/>
      <c r="F969" s="7">
        <f t="shared" si="36"/>
        <v>0</v>
      </c>
      <c r="K969" t="str">
        <f t="shared" si="37"/>
        <v>BDL</v>
      </c>
      <c r="O969" s="32"/>
      <c r="P969">
        <v>1048</v>
      </c>
    </row>
    <row r="970" spans="2:16" x14ac:dyDescent="0.25">
      <c r="B970"/>
      <c r="C970"/>
      <c r="E970" s="1" t="e">
        <f>AVERAGE(C970:C971)</f>
        <v>#DIV/0!</v>
      </c>
      <c r="F970" s="7">
        <f t="shared" si="36"/>
        <v>0</v>
      </c>
      <c r="G970" s="2">
        <f>AVERAGE(F970:F971)</f>
        <v>0</v>
      </c>
      <c r="H970" s="2" t="e">
        <f>STDEV(B970:B971)/AVERAGE(B970:B971)*100</f>
        <v>#DIV/0!</v>
      </c>
      <c r="I970" t="e">
        <f>IF(OR(H970&gt;15,(AND(H970&gt;10,E970&gt;0.25))),"RERUN","")</f>
        <v>#DIV/0!</v>
      </c>
      <c r="J970" t="e">
        <f>IF(E970&gt;2, "DILUTE","")</f>
        <v>#DIV/0!</v>
      </c>
      <c r="K970" t="str">
        <f t="shared" si="37"/>
        <v>BDL</v>
      </c>
      <c r="O970" s="32"/>
      <c r="P970">
        <v>1049</v>
      </c>
    </row>
    <row r="971" spans="2:16" x14ac:dyDescent="0.25">
      <c r="B971"/>
      <c r="C971"/>
      <c r="F971" s="7">
        <f t="shared" si="36"/>
        <v>0</v>
      </c>
      <c r="K971" t="str">
        <f t="shared" si="37"/>
        <v>BDL</v>
      </c>
      <c r="O971" s="32"/>
      <c r="P971">
        <v>1050</v>
      </c>
    </row>
    <row r="972" spans="2:16" x14ac:dyDescent="0.25">
      <c r="B972"/>
      <c r="C972"/>
      <c r="E972" s="1" t="e">
        <f>AVERAGE(C972:C973)</f>
        <v>#DIV/0!</v>
      </c>
      <c r="F972" s="7">
        <f t="shared" si="36"/>
        <v>0</v>
      </c>
      <c r="G972" s="2">
        <f>AVERAGE(F972:F973)</f>
        <v>0</v>
      </c>
      <c r="H972" s="2" t="e">
        <f>STDEV(B972:B973)/AVERAGE(B972:B973)*100</f>
        <v>#DIV/0!</v>
      </c>
      <c r="I972" t="e">
        <f>IF(OR(H972&gt;15,(AND(H972&gt;10,E972&gt;0.25))),"RERUN","")</f>
        <v>#DIV/0!</v>
      </c>
      <c r="J972" t="e">
        <f>IF(E972&gt;2, "DILUTE","")</f>
        <v>#DIV/0!</v>
      </c>
      <c r="K972" t="str">
        <f t="shared" si="37"/>
        <v>BDL</v>
      </c>
      <c r="O972" s="32"/>
      <c r="P972">
        <v>1051</v>
      </c>
    </row>
    <row r="973" spans="2:16" x14ac:dyDescent="0.25">
      <c r="B973"/>
      <c r="C973"/>
      <c r="F973" s="7">
        <f t="shared" si="36"/>
        <v>0</v>
      </c>
      <c r="K973" t="str">
        <f t="shared" si="37"/>
        <v>BDL</v>
      </c>
      <c r="O973" s="32"/>
      <c r="P973">
        <v>1052</v>
      </c>
    </row>
    <row r="974" spans="2:16" x14ac:dyDescent="0.25">
      <c r="B974"/>
      <c r="C974"/>
      <c r="E974" s="1" t="e">
        <f>AVERAGE(C974:C975)</f>
        <v>#DIV/0!</v>
      </c>
      <c r="F974" s="7">
        <f t="shared" si="36"/>
        <v>0</v>
      </c>
      <c r="G974" s="2">
        <f>AVERAGE(F974:F975)</f>
        <v>0</v>
      </c>
      <c r="H974" s="2" t="e">
        <f>STDEV(B974:B975)/AVERAGE(B974:B975)*100</f>
        <v>#DIV/0!</v>
      </c>
      <c r="I974" t="e">
        <f>IF(OR(H974&gt;15,(AND(H974&gt;10,E974&gt;0.25))),"RERUN","")</f>
        <v>#DIV/0!</v>
      </c>
      <c r="J974" t="e">
        <f>IF(E974&gt;2, "DILUTE","")</f>
        <v>#DIV/0!</v>
      </c>
      <c r="K974" t="str">
        <f t="shared" si="37"/>
        <v>BDL</v>
      </c>
      <c r="O974" s="32"/>
      <c r="P974">
        <v>1053</v>
      </c>
    </row>
    <row r="975" spans="2:16" x14ac:dyDescent="0.25">
      <c r="B975"/>
      <c r="C975"/>
      <c r="F975" s="7">
        <f t="shared" si="36"/>
        <v>0</v>
      </c>
      <c r="K975" t="str">
        <f t="shared" si="37"/>
        <v>BDL</v>
      </c>
      <c r="O975" s="32"/>
      <c r="P975">
        <v>1054</v>
      </c>
    </row>
    <row r="976" spans="2:16" x14ac:dyDescent="0.25">
      <c r="B976"/>
      <c r="C976"/>
      <c r="E976" s="1" t="e">
        <f>AVERAGE(C976:C977)</f>
        <v>#DIV/0!</v>
      </c>
      <c r="F976" s="7">
        <f t="shared" si="36"/>
        <v>0</v>
      </c>
      <c r="G976" s="2">
        <f>AVERAGE(F976:F977)</f>
        <v>0</v>
      </c>
      <c r="H976" s="2" t="e">
        <f>STDEV(B976:B977)/AVERAGE(B976:B977)*100</f>
        <v>#DIV/0!</v>
      </c>
      <c r="I976" t="e">
        <f>IF(OR(H976&gt;15,(AND(H976&gt;10,E976&gt;0.25))),"RERUN","")</f>
        <v>#DIV/0!</v>
      </c>
      <c r="J976" t="e">
        <f>IF(E976&gt;2, "DILUTE","")</f>
        <v>#DIV/0!</v>
      </c>
      <c r="K976" t="str">
        <f t="shared" si="37"/>
        <v>BDL</v>
      </c>
      <c r="O976" s="32"/>
      <c r="P976">
        <v>1055</v>
      </c>
    </row>
    <row r="977" spans="2:16" x14ac:dyDescent="0.25">
      <c r="B977"/>
      <c r="C977"/>
      <c r="F977" s="7">
        <f t="shared" si="36"/>
        <v>0</v>
      </c>
      <c r="K977" t="str">
        <f t="shared" si="37"/>
        <v>BDL</v>
      </c>
      <c r="O977" s="32"/>
      <c r="P977">
        <v>1056</v>
      </c>
    </row>
    <row r="978" spans="2:16" x14ac:dyDescent="0.25">
      <c r="B978"/>
      <c r="C978"/>
      <c r="E978" s="1" t="e">
        <f>AVERAGE(C978:C979)</f>
        <v>#DIV/0!</v>
      </c>
      <c r="F978" s="7">
        <f t="shared" si="36"/>
        <v>0</v>
      </c>
      <c r="G978" s="2">
        <f>AVERAGE(F978:F979)</f>
        <v>0</v>
      </c>
      <c r="H978" s="2" t="e">
        <f>STDEV(B978:B979)/AVERAGE(B978:B979)*100</f>
        <v>#DIV/0!</v>
      </c>
      <c r="I978" t="e">
        <f>IF(OR(H978&gt;15,(AND(H978&gt;10,E978&gt;0.25))),"RERUN","")</f>
        <v>#DIV/0!</v>
      </c>
      <c r="J978" t="e">
        <f>IF(E978&gt;2, "DILUTE","")</f>
        <v>#DIV/0!</v>
      </c>
      <c r="K978" t="str">
        <f t="shared" si="37"/>
        <v>BDL</v>
      </c>
      <c r="O978" s="32"/>
      <c r="P978">
        <v>1057</v>
      </c>
    </row>
    <row r="979" spans="2:16" x14ac:dyDescent="0.25">
      <c r="B979"/>
      <c r="C979"/>
      <c r="F979" s="7">
        <f t="shared" si="36"/>
        <v>0</v>
      </c>
      <c r="K979" t="str">
        <f t="shared" si="37"/>
        <v>BDL</v>
      </c>
      <c r="O979" s="32"/>
      <c r="P979">
        <v>1058</v>
      </c>
    </row>
    <row r="980" spans="2:16" x14ac:dyDescent="0.25">
      <c r="B980"/>
      <c r="C980"/>
      <c r="E980" s="1" t="e">
        <f>AVERAGE(C980:C981)</f>
        <v>#DIV/0!</v>
      </c>
      <c r="F980" s="7">
        <f t="shared" si="36"/>
        <v>0</v>
      </c>
      <c r="G980" s="2">
        <f>AVERAGE(F980:F981)</f>
        <v>0</v>
      </c>
      <c r="H980" s="2" t="e">
        <f>STDEV(B980:B981)/AVERAGE(B980:B981)*100</f>
        <v>#DIV/0!</v>
      </c>
      <c r="I980" t="e">
        <f>IF(OR(H980&gt;15,(AND(H980&gt;10,E980&gt;0.25))),"RERUN","")</f>
        <v>#DIV/0!</v>
      </c>
      <c r="J980" t="e">
        <f>IF(E980&gt;2, "DILUTE","")</f>
        <v>#DIV/0!</v>
      </c>
      <c r="K980" t="str">
        <f t="shared" si="37"/>
        <v>BDL</v>
      </c>
      <c r="O980" s="32"/>
      <c r="P980">
        <v>1059</v>
      </c>
    </row>
    <row r="981" spans="2:16" x14ac:dyDescent="0.25">
      <c r="B981"/>
      <c r="C981"/>
      <c r="F981" s="7">
        <f t="shared" si="36"/>
        <v>0</v>
      </c>
      <c r="K981" t="str">
        <f t="shared" si="37"/>
        <v>BDL</v>
      </c>
      <c r="O981" s="32"/>
      <c r="P981">
        <v>1060</v>
      </c>
    </row>
    <row r="982" spans="2:16" x14ac:dyDescent="0.25">
      <c r="B982"/>
      <c r="C982"/>
      <c r="E982" s="1" t="e">
        <f>AVERAGE(C982:C983)</f>
        <v>#DIV/0!</v>
      </c>
      <c r="F982" s="7">
        <f t="shared" si="36"/>
        <v>0</v>
      </c>
      <c r="G982" s="2">
        <f>AVERAGE(F982:F983)</f>
        <v>0</v>
      </c>
      <c r="H982" s="2" t="e">
        <f>STDEV(B982:B983)/AVERAGE(B982:B983)*100</f>
        <v>#DIV/0!</v>
      </c>
      <c r="I982" t="e">
        <f>IF(OR(H982&gt;15,(AND(H982&gt;10,E982&gt;0.25))),"RERUN","")</f>
        <v>#DIV/0!</v>
      </c>
      <c r="J982" t="e">
        <f>IF(E982&gt;2, "DILUTE","")</f>
        <v>#DIV/0!</v>
      </c>
      <c r="K982" t="str">
        <f t="shared" si="37"/>
        <v>BDL</v>
      </c>
      <c r="O982" s="32"/>
      <c r="P982">
        <v>1061</v>
      </c>
    </row>
    <row r="983" spans="2:16" x14ac:dyDescent="0.25">
      <c r="B983"/>
      <c r="C983"/>
      <c r="F983" s="7">
        <f t="shared" si="36"/>
        <v>0</v>
      </c>
      <c r="K983" t="str">
        <f t="shared" si="37"/>
        <v>BDL</v>
      </c>
      <c r="O983" s="32"/>
      <c r="P983">
        <v>1062</v>
      </c>
    </row>
    <row r="984" spans="2:16" x14ac:dyDescent="0.25">
      <c r="B984"/>
      <c r="C984"/>
      <c r="E984" s="1" t="e">
        <f>AVERAGE(C984:C985)</f>
        <v>#DIV/0!</v>
      </c>
      <c r="F984" s="7">
        <f t="shared" si="36"/>
        <v>0</v>
      </c>
      <c r="G984" s="2">
        <f>AVERAGE(F984:F985)</f>
        <v>0</v>
      </c>
      <c r="H984" s="2" t="e">
        <f>STDEV(B984:B985)/AVERAGE(B984:B985)*100</f>
        <v>#DIV/0!</v>
      </c>
      <c r="I984" t="e">
        <f>IF(OR(H984&gt;15,(AND(H984&gt;10,E984&gt;0.25))),"RERUN","")</f>
        <v>#DIV/0!</v>
      </c>
      <c r="J984" t="e">
        <f>IF(E984&gt;2, "DILUTE","")</f>
        <v>#DIV/0!</v>
      </c>
      <c r="K984" t="str">
        <f t="shared" si="37"/>
        <v>BDL</v>
      </c>
      <c r="O984" s="32"/>
      <c r="P984">
        <v>1063</v>
      </c>
    </row>
    <row r="985" spans="2:16" x14ac:dyDescent="0.25">
      <c r="B985"/>
      <c r="C985"/>
      <c r="F985" s="7">
        <f t="shared" si="36"/>
        <v>0</v>
      </c>
      <c r="K985" t="str">
        <f t="shared" si="37"/>
        <v>BDL</v>
      </c>
      <c r="O985" s="32"/>
      <c r="P985">
        <v>1064</v>
      </c>
    </row>
    <row r="986" spans="2:16" x14ac:dyDescent="0.25">
      <c r="B986"/>
      <c r="C986"/>
      <c r="E986" s="1" t="e">
        <f>AVERAGE(C986:C987)</f>
        <v>#DIV/0!</v>
      </c>
      <c r="F986" s="7">
        <f t="shared" si="36"/>
        <v>0</v>
      </c>
      <c r="G986" s="2">
        <f>AVERAGE(F986:F987)</f>
        <v>0</v>
      </c>
      <c r="H986" s="2" t="e">
        <f>STDEV(B986:B987)/AVERAGE(B986:B987)*100</f>
        <v>#DIV/0!</v>
      </c>
      <c r="I986" t="e">
        <f>IF(OR(H986&gt;15,(AND(H986&gt;10,E986&gt;0.25))),"RERUN","")</f>
        <v>#DIV/0!</v>
      </c>
      <c r="J986" t="e">
        <f>IF(E986&gt;2, "DILUTE","")</f>
        <v>#DIV/0!</v>
      </c>
      <c r="K986" t="str">
        <f t="shared" si="37"/>
        <v>BDL</v>
      </c>
      <c r="O986" s="32"/>
      <c r="P986">
        <v>1065</v>
      </c>
    </row>
    <row r="987" spans="2:16" x14ac:dyDescent="0.25">
      <c r="B987"/>
      <c r="C987"/>
      <c r="F987" s="7">
        <f t="shared" si="36"/>
        <v>0</v>
      </c>
      <c r="K987" t="str">
        <f t="shared" si="37"/>
        <v>BDL</v>
      </c>
      <c r="O987" s="32"/>
      <c r="P987">
        <v>1066</v>
      </c>
    </row>
    <row r="988" spans="2:16" x14ac:dyDescent="0.25">
      <c r="B988"/>
      <c r="C988"/>
      <c r="E988" s="1" t="e">
        <f>AVERAGE(C988:C989)</f>
        <v>#DIV/0!</v>
      </c>
      <c r="F988" s="7">
        <f t="shared" si="36"/>
        <v>0</v>
      </c>
      <c r="G988" s="2">
        <f>AVERAGE(F988:F989)</f>
        <v>0</v>
      </c>
      <c r="H988" s="2" t="e">
        <f>STDEV(B988:B989)/AVERAGE(B988:B989)*100</f>
        <v>#DIV/0!</v>
      </c>
      <c r="I988" t="e">
        <f>IF(OR(H988&gt;15,(AND(H988&gt;10,E988&gt;0.25))),"RERUN","")</f>
        <v>#DIV/0!</v>
      </c>
      <c r="J988" t="e">
        <f>IF(E988&gt;2, "DILUTE","")</f>
        <v>#DIV/0!</v>
      </c>
      <c r="K988" t="str">
        <f t="shared" si="37"/>
        <v>BDL</v>
      </c>
      <c r="O988" s="32"/>
      <c r="P988">
        <v>1067</v>
      </c>
    </row>
    <row r="989" spans="2:16" x14ac:dyDescent="0.25">
      <c r="B989"/>
      <c r="C989"/>
      <c r="F989" s="7">
        <f t="shared" si="36"/>
        <v>0</v>
      </c>
      <c r="K989" t="str">
        <f t="shared" si="37"/>
        <v>BDL</v>
      </c>
      <c r="O989" s="32"/>
      <c r="P989">
        <v>1068</v>
      </c>
    </row>
    <row r="990" spans="2:16" x14ac:dyDescent="0.25">
      <c r="B990"/>
      <c r="C990"/>
      <c r="E990" s="1" t="e">
        <f>AVERAGE(C990:C991)</f>
        <v>#DIV/0!</v>
      </c>
      <c r="F990" s="7">
        <f t="shared" si="36"/>
        <v>0</v>
      </c>
      <c r="G990" s="2">
        <f>AVERAGE(F990:F991)</f>
        <v>0</v>
      </c>
      <c r="H990" s="2" t="e">
        <f>STDEV(B990:B991)/AVERAGE(B990:B991)*100</f>
        <v>#DIV/0!</v>
      </c>
      <c r="I990" t="e">
        <f>IF(OR(H990&gt;15,(AND(H990&gt;10,E990&gt;0.25))),"RERUN","")</f>
        <v>#DIV/0!</v>
      </c>
      <c r="J990" t="e">
        <f>IF(E990&gt;2, "DILUTE","")</f>
        <v>#DIV/0!</v>
      </c>
      <c r="K990" t="str">
        <f t="shared" si="37"/>
        <v>BDL</v>
      </c>
      <c r="O990" s="32"/>
      <c r="P990">
        <v>1069</v>
      </c>
    </row>
    <row r="991" spans="2:16" x14ac:dyDescent="0.25">
      <c r="B991"/>
      <c r="C991"/>
      <c r="F991" s="7">
        <f t="shared" si="36"/>
        <v>0</v>
      </c>
      <c r="K991" t="str">
        <f t="shared" si="37"/>
        <v>BDL</v>
      </c>
      <c r="O991" s="32"/>
      <c r="P991">
        <v>1070</v>
      </c>
    </row>
    <row r="992" spans="2:16" x14ac:dyDescent="0.25">
      <c r="B992"/>
      <c r="C992"/>
      <c r="E992" s="1" t="e">
        <f>AVERAGE(C992:C993)</f>
        <v>#DIV/0!</v>
      </c>
      <c r="F992" s="7">
        <f t="shared" si="36"/>
        <v>0</v>
      </c>
      <c r="G992" s="2">
        <f>AVERAGE(F992:F993)</f>
        <v>0</v>
      </c>
      <c r="H992" s="2" t="e">
        <f>STDEV(B992:B993)/AVERAGE(B992:B993)*100</f>
        <v>#DIV/0!</v>
      </c>
      <c r="I992" t="e">
        <f>IF(OR(H992&gt;15,(AND(H992&gt;10,E992&gt;0.25))),"RERUN","")</f>
        <v>#DIV/0!</v>
      </c>
      <c r="J992" t="e">
        <f>IF(E992&gt;2, "DILUTE","")</f>
        <v>#DIV/0!</v>
      </c>
      <c r="K992" t="str">
        <f t="shared" si="37"/>
        <v>BDL</v>
      </c>
      <c r="O992" s="32"/>
      <c r="P992">
        <v>1071</v>
      </c>
    </row>
    <row r="993" spans="2:16" x14ac:dyDescent="0.25">
      <c r="B993"/>
      <c r="C993"/>
      <c r="F993" s="7">
        <f t="shared" si="36"/>
        <v>0</v>
      </c>
      <c r="K993" t="str">
        <f t="shared" si="37"/>
        <v>BDL</v>
      </c>
      <c r="O993" s="32"/>
      <c r="P993">
        <v>1072</v>
      </c>
    </row>
    <row r="994" spans="2:16" x14ac:dyDescent="0.25">
      <c r="B994"/>
      <c r="C994"/>
      <c r="E994" s="1" t="e">
        <f>AVERAGE(C994:C995)</f>
        <v>#DIV/0!</v>
      </c>
      <c r="F994" s="7">
        <f t="shared" si="36"/>
        <v>0</v>
      </c>
      <c r="G994" s="2">
        <f>AVERAGE(F994:F995)</f>
        <v>0</v>
      </c>
      <c r="H994" s="2" t="e">
        <f>STDEV(B994:B995)/AVERAGE(B994:B995)*100</f>
        <v>#DIV/0!</v>
      </c>
      <c r="I994" t="e">
        <f>IF(OR(H994&gt;15,(AND(H994&gt;10,E994&gt;0.25))),"RERUN","")</f>
        <v>#DIV/0!</v>
      </c>
      <c r="J994" t="e">
        <f>IF(E994&gt;2, "DILUTE","")</f>
        <v>#DIV/0!</v>
      </c>
      <c r="K994" t="str">
        <f t="shared" si="37"/>
        <v>BDL</v>
      </c>
      <c r="O994" s="32"/>
      <c r="P994">
        <v>1073</v>
      </c>
    </row>
    <row r="995" spans="2:16" x14ac:dyDescent="0.25">
      <c r="B995"/>
      <c r="C995"/>
      <c r="F995" s="7">
        <f t="shared" si="36"/>
        <v>0</v>
      </c>
      <c r="K995" t="str">
        <f t="shared" si="37"/>
        <v>BDL</v>
      </c>
      <c r="O995" s="32"/>
      <c r="P995">
        <v>1074</v>
      </c>
    </row>
    <row r="996" spans="2:16" x14ac:dyDescent="0.25">
      <c r="B996"/>
      <c r="C996"/>
      <c r="E996" s="1" t="e">
        <f>AVERAGE(C996:C997)</f>
        <v>#DIV/0!</v>
      </c>
      <c r="F996" s="7">
        <f t="shared" si="36"/>
        <v>0</v>
      </c>
      <c r="G996" s="2">
        <f>AVERAGE(F996:F997)</f>
        <v>0</v>
      </c>
      <c r="H996" s="2" t="e">
        <f>STDEV(B996:B997)/AVERAGE(B996:B997)*100</f>
        <v>#DIV/0!</v>
      </c>
      <c r="I996" t="e">
        <f>IF(OR(H996&gt;15,(AND(H996&gt;10,E996&gt;0.25))),"RERUN","")</f>
        <v>#DIV/0!</v>
      </c>
      <c r="J996" t="e">
        <f>IF(E996&gt;2, "DILUTE","")</f>
        <v>#DIV/0!</v>
      </c>
      <c r="K996" t="str">
        <f t="shared" si="37"/>
        <v>BDL</v>
      </c>
      <c r="O996" s="32"/>
      <c r="P996">
        <v>1075</v>
      </c>
    </row>
    <row r="997" spans="2:16" x14ac:dyDescent="0.25">
      <c r="B997"/>
      <c r="C997"/>
      <c r="F997" s="7">
        <f t="shared" si="36"/>
        <v>0</v>
      </c>
      <c r="K997" t="str">
        <f t="shared" si="37"/>
        <v>BDL</v>
      </c>
      <c r="O997" s="32"/>
      <c r="P997">
        <v>1076</v>
      </c>
    </row>
    <row r="998" spans="2:16" x14ac:dyDescent="0.25">
      <c r="B998"/>
      <c r="C998"/>
      <c r="E998" s="1" t="e">
        <f>AVERAGE(C998:C999)</f>
        <v>#DIV/0!</v>
      </c>
      <c r="F998" s="7">
        <f t="shared" si="36"/>
        <v>0</v>
      </c>
      <c r="G998" s="2">
        <f>AVERAGE(F998:F999)</f>
        <v>0</v>
      </c>
      <c r="H998" s="2" t="e">
        <f>STDEV(B998:B999)/AVERAGE(B998:B999)*100</f>
        <v>#DIV/0!</v>
      </c>
      <c r="I998" t="e">
        <f>IF(OR(H998&gt;15,(AND(H998&gt;10,E998&gt;0.25))),"RERUN","")</f>
        <v>#DIV/0!</v>
      </c>
      <c r="J998" t="e">
        <f>IF(E998&gt;2, "DILUTE","")</f>
        <v>#DIV/0!</v>
      </c>
      <c r="K998" t="str">
        <f t="shared" si="37"/>
        <v>BDL</v>
      </c>
      <c r="O998" s="32"/>
      <c r="P998">
        <v>1077</v>
      </c>
    </row>
    <row r="999" spans="2:16" x14ac:dyDescent="0.25">
      <c r="B999"/>
      <c r="C999"/>
      <c r="F999" s="7">
        <f t="shared" si="36"/>
        <v>0</v>
      </c>
      <c r="K999" t="str">
        <f t="shared" si="37"/>
        <v>BDL</v>
      </c>
      <c r="O999" s="32"/>
      <c r="P999">
        <v>1078</v>
      </c>
    </row>
    <row r="1000" spans="2:16" x14ac:dyDescent="0.25">
      <c r="B1000"/>
      <c r="C1000"/>
      <c r="E1000" s="1" t="e">
        <f>AVERAGE(C1000:C1001)</f>
        <v>#DIV/0!</v>
      </c>
      <c r="F1000" s="7">
        <f t="shared" si="36"/>
        <v>0</v>
      </c>
      <c r="G1000" s="2">
        <f>AVERAGE(F1000:F1001)</f>
        <v>0</v>
      </c>
      <c r="H1000" s="2" t="e">
        <f>STDEV(B1000:B1001)/AVERAGE(B1000:B1001)*100</f>
        <v>#DIV/0!</v>
      </c>
      <c r="I1000" t="e">
        <f>IF(OR(H1000&gt;15,(AND(H1000&gt;10,E1000&gt;0.25))),"RERUN","")</f>
        <v>#DIV/0!</v>
      </c>
      <c r="J1000" t="e">
        <f>IF(E1000&gt;2, "DILUTE","")</f>
        <v>#DIV/0!</v>
      </c>
      <c r="K1000" t="str">
        <f t="shared" si="37"/>
        <v>BDL</v>
      </c>
      <c r="O1000" s="32"/>
      <c r="P1000">
        <v>1079</v>
      </c>
    </row>
    <row r="1001" spans="2:16" x14ac:dyDescent="0.25">
      <c r="B1001"/>
      <c r="C1001"/>
      <c r="F1001" s="7">
        <f t="shared" si="36"/>
        <v>0</v>
      </c>
      <c r="K1001" t="str">
        <f t="shared" si="37"/>
        <v>BDL</v>
      </c>
      <c r="O1001" s="32"/>
      <c r="P1001">
        <v>1080</v>
      </c>
    </row>
    <row r="1002" spans="2:16" x14ac:dyDescent="0.25">
      <c r="B1002"/>
      <c r="C1002"/>
      <c r="E1002" s="1" t="e">
        <f>AVERAGE(C1002:C1003)</f>
        <v>#DIV/0!</v>
      </c>
      <c r="F1002" s="7">
        <f t="shared" si="36"/>
        <v>0</v>
      </c>
      <c r="G1002" s="2">
        <f>AVERAGE(F1002:F1003)</f>
        <v>0</v>
      </c>
      <c r="H1002" s="2" t="e">
        <f>STDEV(B1002:B1003)/AVERAGE(B1002:B1003)*100</f>
        <v>#DIV/0!</v>
      </c>
      <c r="I1002" t="e">
        <f>IF(OR(H1002&gt;15,(AND(H1002&gt;10,E1002&gt;0.25))),"RERUN","")</f>
        <v>#DIV/0!</v>
      </c>
      <c r="J1002" t="e">
        <f>IF(E1002&gt;2, "DILUTE","")</f>
        <v>#DIV/0!</v>
      </c>
      <c r="K1002" t="str">
        <f t="shared" si="37"/>
        <v>BDL</v>
      </c>
      <c r="O1002" s="32"/>
      <c r="P1002">
        <v>1081</v>
      </c>
    </row>
    <row r="1003" spans="2:16" x14ac:dyDescent="0.25">
      <c r="B1003"/>
      <c r="C1003"/>
      <c r="F1003" s="7">
        <f t="shared" si="36"/>
        <v>0</v>
      </c>
      <c r="K1003" t="str">
        <f t="shared" si="37"/>
        <v>BDL</v>
      </c>
      <c r="O1003" s="32"/>
      <c r="P1003">
        <v>1082</v>
      </c>
    </row>
    <row r="1004" spans="2:16" x14ac:dyDescent="0.25">
      <c r="B1004"/>
      <c r="C1004"/>
      <c r="E1004" s="1" t="e">
        <f>AVERAGE(C1004:C1005)</f>
        <v>#DIV/0!</v>
      </c>
      <c r="F1004" s="7">
        <f t="shared" si="36"/>
        <v>0</v>
      </c>
      <c r="G1004" s="2">
        <f>AVERAGE(F1004:F1005)</f>
        <v>0</v>
      </c>
      <c r="H1004" s="2" t="e">
        <f>STDEV(B1004:B1005)/AVERAGE(B1004:B1005)*100</f>
        <v>#DIV/0!</v>
      </c>
      <c r="I1004" t="e">
        <f>IF(OR(H1004&gt;15,(AND(H1004&gt;10,E1004&gt;0.25))),"RERUN","")</f>
        <v>#DIV/0!</v>
      </c>
      <c r="J1004" t="e">
        <f>IF(E1004&gt;2, "DILUTE","")</f>
        <v>#DIV/0!</v>
      </c>
      <c r="K1004" t="str">
        <f t="shared" si="37"/>
        <v>BDL</v>
      </c>
      <c r="O1004" s="32"/>
      <c r="P1004">
        <v>1083</v>
      </c>
    </row>
    <row r="1005" spans="2:16" x14ac:dyDescent="0.25">
      <c r="B1005"/>
      <c r="C1005"/>
      <c r="F1005" s="7">
        <f t="shared" si="36"/>
        <v>0</v>
      </c>
      <c r="K1005" t="str">
        <f t="shared" si="37"/>
        <v>BDL</v>
      </c>
      <c r="O1005" s="32"/>
      <c r="P1005">
        <v>1084</v>
      </c>
    </row>
    <row r="1006" spans="2:16" x14ac:dyDescent="0.25">
      <c r="B1006"/>
      <c r="C1006"/>
      <c r="E1006" s="1" t="e">
        <f>AVERAGE(C1006:C1007)</f>
        <v>#DIV/0!</v>
      </c>
      <c r="F1006" s="7">
        <f t="shared" si="36"/>
        <v>0</v>
      </c>
      <c r="G1006" s="2">
        <f>AVERAGE(F1006:F1007)</f>
        <v>0</v>
      </c>
      <c r="H1006" s="2" t="e">
        <f>STDEV(B1006:B1007)/AVERAGE(B1006:B1007)*100</f>
        <v>#DIV/0!</v>
      </c>
      <c r="I1006" t="e">
        <f>IF(OR(H1006&gt;15,(AND(H1006&gt;10,E1006&gt;0.25))),"RERUN","")</f>
        <v>#DIV/0!</v>
      </c>
      <c r="J1006" t="e">
        <f>IF(E1006&gt;2, "DILUTE","")</f>
        <v>#DIV/0!</v>
      </c>
      <c r="K1006" t="str">
        <f t="shared" si="37"/>
        <v>BDL</v>
      </c>
      <c r="O1006" s="32"/>
      <c r="P1006">
        <v>1085</v>
      </c>
    </row>
    <row r="1007" spans="2:16" x14ac:dyDescent="0.25">
      <c r="B1007"/>
      <c r="C1007"/>
      <c r="F1007" s="7">
        <f t="shared" si="36"/>
        <v>0</v>
      </c>
      <c r="K1007" t="str">
        <f t="shared" si="37"/>
        <v>BDL</v>
      </c>
      <c r="O1007" s="32"/>
      <c r="P1007">
        <v>1086</v>
      </c>
    </row>
    <row r="1008" spans="2:16" x14ac:dyDescent="0.25">
      <c r="B1008"/>
      <c r="C1008"/>
      <c r="E1008" s="1" t="e">
        <f>AVERAGE(C1008:C1009)</f>
        <v>#DIV/0!</v>
      </c>
      <c r="F1008" s="7">
        <f t="shared" si="36"/>
        <v>0</v>
      </c>
      <c r="G1008" s="2">
        <f>AVERAGE(F1008:F1009)</f>
        <v>0</v>
      </c>
      <c r="H1008" s="2" t="e">
        <f>STDEV(B1008:B1009)/AVERAGE(B1008:B1009)*100</f>
        <v>#DIV/0!</v>
      </c>
      <c r="I1008" t="e">
        <f>IF(OR(H1008&gt;15,(AND(H1008&gt;10,E1008&gt;0.25))),"RERUN","")</f>
        <v>#DIV/0!</v>
      </c>
      <c r="J1008" t="e">
        <f>IF(E1008&gt;2, "DILUTE","")</f>
        <v>#DIV/0!</v>
      </c>
      <c r="K1008" t="str">
        <f t="shared" si="37"/>
        <v>BDL</v>
      </c>
      <c r="O1008" s="32"/>
      <c r="P1008">
        <v>1087</v>
      </c>
    </row>
    <row r="1009" spans="2:16" x14ac:dyDescent="0.25">
      <c r="B1009"/>
      <c r="C1009"/>
      <c r="F1009" s="7">
        <f t="shared" si="36"/>
        <v>0</v>
      </c>
      <c r="K1009" t="str">
        <f t="shared" si="37"/>
        <v>BDL</v>
      </c>
      <c r="O1009" s="32"/>
      <c r="P1009">
        <v>1088</v>
      </c>
    </row>
    <row r="1010" spans="2:16" x14ac:dyDescent="0.25">
      <c r="B1010"/>
      <c r="C1010"/>
      <c r="E1010" s="1" t="e">
        <f>AVERAGE(C1010:C1011)</f>
        <v>#DIV/0!</v>
      </c>
      <c r="F1010" s="7">
        <f t="shared" si="36"/>
        <v>0</v>
      </c>
      <c r="G1010" s="2">
        <f>AVERAGE(F1010:F1011)</f>
        <v>0</v>
      </c>
      <c r="H1010" s="2" t="e">
        <f>STDEV(B1010:B1011)/AVERAGE(B1010:B1011)*100</f>
        <v>#DIV/0!</v>
      </c>
      <c r="I1010" t="e">
        <f>IF(OR(H1010&gt;15,(AND(H1010&gt;10,E1010&gt;0.25))),"RERUN","")</f>
        <v>#DIV/0!</v>
      </c>
      <c r="J1010" t="e">
        <f>IF(E1010&gt;2, "DILUTE","")</f>
        <v>#DIV/0!</v>
      </c>
      <c r="K1010" t="str">
        <f t="shared" si="37"/>
        <v>BDL</v>
      </c>
      <c r="O1010" s="32"/>
      <c r="P1010">
        <v>1089</v>
      </c>
    </row>
    <row r="1011" spans="2:16" x14ac:dyDescent="0.25">
      <c r="B1011"/>
      <c r="C1011"/>
      <c r="F1011" s="7">
        <f t="shared" ref="F1011:F1074" si="38">C1011*D1011</f>
        <v>0</v>
      </c>
      <c r="K1011" t="str">
        <f t="shared" ref="K1011:K1074" si="39">IF(C1011&lt;0.04,"BDL","")</f>
        <v>BDL</v>
      </c>
      <c r="O1011" s="32"/>
      <c r="P1011">
        <v>1090</v>
      </c>
    </row>
    <row r="1012" spans="2:16" x14ac:dyDescent="0.25">
      <c r="B1012"/>
      <c r="C1012"/>
      <c r="E1012" s="1" t="e">
        <f>AVERAGE(C1012:C1013)</f>
        <v>#DIV/0!</v>
      </c>
      <c r="F1012" s="7">
        <f t="shared" si="38"/>
        <v>0</v>
      </c>
      <c r="G1012" s="2">
        <f>AVERAGE(F1012:F1013)</f>
        <v>0</v>
      </c>
      <c r="H1012" s="2" t="e">
        <f>STDEV(B1012:B1013)/AVERAGE(B1012:B1013)*100</f>
        <v>#DIV/0!</v>
      </c>
      <c r="I1012" t="e">
        <f>IF(OR(H1012&gt;15,(AND(H1012&gt;10,E1012&gt;0.25))),"RERUN","")</f>
        <v>#DIV/0!</v>
      </c>
      <c r="J1012" t="e">
        <f>IF(E1012&gt;2, "DILUTE","")</f>
        <v>#DIV/0!</v>
      </c>
      <c r="K1012" t="str">
        <f t="shared" si="39"/>
        <v>BDL</v>
      </c>
      <c r="O1012" s="32"/>
      <c r="P1012">
        <v>1091</v>
      </c>
    </row>
    <row r="1013" spans="2:16" x14ac:dyDescent="0.25">
      <c r="B1013"/>
      <c r="C1013"/>
      <c r="F1013" s="7">
        <f t="shared" si="38"/>
        <v>0</v>
      </c>
      <c r="K1013" t="str">
        <f t="shared" si="39"/>
        <v>BDL</v>
      </c>
      <c r="O1013" s="32"/>
      <c r="P1013">
        <v>1092</v>
      </c>
    </row>
    <row r="1014" spans="2:16" x14ac:dyDescent="0.25">
      <c r="B1014"/>
      <c r="C1014"/>
      <c r="E1014" s="1" t="e">
        <f>AVERAGE(C1014:C1015)</f>
        <v>#DIV/0!</v>
      </c>
      <c r="F1014" s="7">
        <f t="shared" si="38"/>
        <v>0</v>
      </c>
      <c r="G1014" s="2">
        <f>AVERAGE(F1014:F1015)</f>
        <v>0</v>
      </c>
      <c r="H1014" s="2" t="e">
        <f>STDEV(B1014:B1015)/AVERAGE(B1014:B1015)*100</f>
        <v>#DIV/0!</v>
      </c>
      <c r="I1014" t="e">
        <f>IF(OR(H1014&gt;15,(AND(H1014&gt;10,E1014&gt;0.25))),"RERUN","")</f>
        <v>#DIV/0!</v>
      </c>
      <c r="J1014" t="e">
        <f>IF(E1014&gt;2, "DILUTE","")</f>
        <v>#DIV/0!</v>
      </c>
      <c r="K1014" t="str">
        <f t="shared" si="39"/>
        <v>BDL</v>
      </c>
      <c r="O1014" s="32"/>
      <c r="P1014">
        <v>1093</v>
      </c>
    </row>
    <row r="1015" spans="2:16" x14ac:dyDescent="0.25">
      <c r="B1015"/>
      <c r="C1015"/>
      <c r="F1015" s="7">
        <f t="shared" si="38"/>
        <v>0</v>
      </c>
      <c r="K1015" t="str">
        <f t="shared" si="39"/>
        <v>BDL</v>
      </c>
      <c r="O1015" s="32"/>
      <c r="P1015">
        <v>1094</v>
      </c>
    </row>
    <row r="1016" spans="2:16" x14ac:dyDescent="0.25">
      <c r="B1016"/>
      <c r="C1016"/>
      <c r="E1016" s="1" t="e">
        <f>AVERAGE(C1016:C1017)</f>
        <v>#DIV/0!</v>
      </c>
      <c r="F1016" s="7">
        <f t="shared" si="38"/>
        <v>0</v>
      </c>
      <c r="G1016" s="2">
        <f>AVERAGE(F1016:F1017)</f>
        <v>0</v>
      </c>
      <c r="H1016" s="2" t="e">
        <f>STDEV(B1016:B1017)/AVERAGE(B1016:B1017)*100</f>
        <v>#DIV/0!</v>
      </c>
      <c r="I1016" t="e">
        <f>IF(OR(H1016&gt;15,(AND(H1016&gt;10,E1016&gt;0.25))),"RERUN","")</f>
        <v>#DIV/0!</v>
      </c>
      <c r="J1016" t="e">
        <f>IF(E1016&gt;2, "DILUTE","")</f>
        <v>#DIV/0!</v>
      </c>
      <c r="K1016" t="str">
        <f t="shared" si="39"/>
        <v>BDL</v>
      </c>
      <c r="O1016" s="32"/>
      <c r="P1016">
        <v>1095</v>
      </c>
    </row>
    <row r="1017" spans="2:16" x14ac:dyDescent="0.25">
      <c r="B1017"/>
      <c r="C1017"/>
      <c r="F1017" s="7">
        <f t="shared" si="38"/>
        <v>0</v>
      </c>
      <c r="K1017" t="str">
        <f t="shared" si="39"/>
        <v>BDL</v>
      </c>
      <c r="O1017" s="32"/>
      <c r="P1017">
        <v>1096</v>
      </c>
    </row>
    <row r="1018" spans="2:16" x14ac:dyDescent="0.25">
      <c r="B1018"/>
      <c r="C1018"/>
      <c r="E1018" s="1" t="e">
        <f>AVERAGE(C1018:C1019)</f>
        <v>#DIV/0!</v>
      </c>
      <c r="F1018" s="7">
        <f t="shared" si="38"/>
        <v>0</v>
      </c>
      <c r="G1018" s="2">
        <f>AVERAGE(F1018:F1019)</f>
        <v>0</v>
      </c>
      <c r="H1018" s="2" t="e">
        <f>STDEV(B1018:B1019)/AVERAGE(B1018:B1019)*100</f>
        <v>#DIV/0!</v>
      </c>
      <c r="I1018" t="e">
        <f>IF(OR(H1018&gt;15,(AND(H1018&gt;10,E1018&gt;0.25))),"RERUN","")</f>
        <v>#DIV/0!</v>
      </c>
      <c r="J1018" t="e">
        <f>IF(E1018&gt;2, "DILUTE","")</f>
        <v>#DIV/0!</v>
      </c>
      <c r="K1018" t="str">
        <f t="shared" si="39"/>
        <v>BDL</v>
      </c>
      <c r="O1018" s="32"/>
      <c r="P1018">
        <v>1097</v>
      </c>
    </row>
    <row r="1019" spans="2:16" x14ac:dyDescent="0.25">
      <c r="B1019"/>
      <c r="C1019"/>
      <c r="F1019" s="7">
        <f t="shared" si="38"/>
        <v>0</v>
      </c>
      <c r="K1019" t="str">
        <f t="shared" si="39"/>
        <v>BDL</v>
      </c>
      <c r="O1019" s="32"/>
      <c r="P1019">
        <v>1098</v>
      </c>
    </row>
    <row r="1020" spans="2:16" x14ac:dyDescent="0.25">
      <c r="B1020"/>
      <c r="C1020"/>
      <c r="E1020" s="1" t="e">
        <f>AVERAGE(C1020:C1021)</f>
        <v>#DIV/0!</v>
      </c>
      <c r="F1020" s="7">
        <f t="shared" si="38"/>
        <v>0</v>
      </c>
      <c r="G1020" s="2">
        <f>AVERAGE(F1020:F1021)</f>
        <v>0</v>
      </c>
      <c r="H1020" s="2" t="e">
        <f>STDEV(B1020:B1021)/AVERAGE(B1020:B1021)*100</f>
        <v>#DIV/0!</v>
      </c>
      <c r="I1020" t="e">
        <f>IF(OR(H1020&gt;15,(AND(H1020&gt;10,E1020&gt;0.25))),"RERUN","")</f>
        <v>#DIV/0!</v>
      </c>
      <c r="J1020" t="e">
        <f>IF(E1020&gt;2, "DILUTE","")</f>
        <v>#DIV/0!</v>
      </c>
      <c r="K1020" t="str">
        <f t="shared" si="39"/>
        <v>BDL</v>
      </c>
      <c r="O1020" s="32"/>
      <c r="P1020">
        <v>1099</v>
      </c>
    </row>
    <row r="1021" spans="2:16" x14ac:dyDescent="0.25">
      <c r="B1021"/>
      <c r="C1021"/>
      <c r="F1021" s="7">
        <f t="shared" si="38"/>
        <v>0</v>
      </c>
      <c r="K1021" t="str">
        <f t="shared" si="39"/>
        <v>BDL</v>
      </c>
      <c r="O1021" s="32"/>
      <c r="P1021">
        <v>1100</v>
      </c>
    </row>
    <row r="1022" spans="2:16" x14ac:dyDescent="0.25">
      <c r="B1022"/>
      <c r="C1022"/>
      <c r="E1022" s="1" t="e">
        <f>AVERAGE(C1022:C1023)</f>
        <v>#DIV/0!</v>
      </c>
      <c r="F1022" s="7">
        <f t="shared" si="38"/>
        <v>0</v>
      </c>
      <c r="G1022" s="2">
        <f>AVERAGE(F1022:F1023)</f>
        <v>0</v>
      </c>
      <c r="H1022" s="2" t="e">
        <f>STDEV(B1022:B1023)/AVERAGE(B1022:B1023)*100</f>
        <v>#DIV/0!</v>
      </c>
      <c r="I1022" t="e">
        <f>IF(OR(H1022&gt;15,(AND(H1022&gt;10,E1022&gt;0.25))),"RERUN","")</f>
        <v>#DIV/0!</v>
      </c>
      <c r="J1022" t="e">
        <f>IF(E1022&gt;2, "DILUTE","")</f>
        <v>#DIV/0!</v>
      </c>
      <c r="K1022" t="str">
        <f t="shared" si="39"/>
        <v>BDL</v>
      </c>
      <c r="O1022" s="32"/>
      <c r="P1022">
        <v>1101</v>
      </c>
    </row>
    <row r="1023" spans="2:16" x14ac:dyDescent="0.25">
      <c r="B1023"/>
      <c r="C1023"/>
      <c r="F1023" s="7">
        <f t="shared" si="38"/>
        <v>0</v>
      </c>
      <c r="K1023" t="str">
        <f t="shared" si="39"/>
        <v>BDL</v>
      </c>
      <c r="O1023" s="32"/>
      <c r="P1023">
        <v>1102</v>
      </c>
    </row>
    <row r="1024" spans="2:16" x14ac:dyDescent="0.25">
      <c r="B1024"/>
      <c r="C1024"/>
      <c r="E1024" s="1" t="e">
        <f>AVERAGE(C1024:C1025)</f>
        <v>#DIV/0!</v>
      </c>
      <c r="F1024" s="7">
        <f t="shared" si="38"/>
        <v>0</v>
      </c>
      <c r="G1024" s="2">
        <f>AVERAGE(F1024:F1025)</f>
        <v>0</v>
      </c>
      <c r="H1024" s="2" t="e">
        <f>STDEV(B1024:B1025)/AVERAGE(B1024:B1025)*100</f>
        <v>#DIV/0!</v>
      </c>
      <c r="I1024" t="e">
        <f>IF(OR(H1024&gt;15,(AND(H1024&gt;10,E1024&gt;0.25))),"RERUN","")</f>
        <v>#DIV/0!</v>
      </c>
      <c r="J1024" t="e">
        <f>IF(E1024&gt;2, "DILUTE","")</f>
        <v>#DIV/0!</v>
      </c>
      <c r="K1024" t="str">
        <f t="shared" si="39"/>
        <v>BDL</v>
      </c>
      <c r="O1024" s="32"/>
      <c r="P1024">
        <v>1103</v>
      </c>
    </row>
    <row r="1025" spans="2:16" x14ac:dyDescent="0.25">
      <c r="B1025"/>
      <c r="C1025"/>
      <c r="F1025" s="7">
        <f t="shared" si="38"/>
        <v>0</v>
      </c>
      <c r="K1025" t="str">
        <f t="shared" si="39"/>
        <v>BDL</v>
      </c>
      <c r="O1025" s="32"/>
      <c r="P1025">
        <v>1104</v>
      </c>
    </row>
    <row r="1026" spans="2:16" x14ac:dyDescent="0.25">
      <c r="B1026"/>
      <c r="C1026"/>
      <c r="E1026" s="1" t="e">
        <f>AVERAGE(C1026:C1027)</f>
        <v>#DIV/0!</v>
      </c>
      <c r="F1026" s="7">
        <f t="shared" si="38"/>
        <v>0</v>
      </c>
      <c r="G1026" s="2">
        <f>AVERAGE(F1026:F1027)</f>
        <v>0</v>
      </c>
      <c r="H1026" s="2" t="e">
        <f>STDEV(B1026:B1027)/AVERAGE(B1026:B1027)*100</f>
        <v>#DIV/0!</v>
      </c>
      <c r="I1026" t="e">
        <f>IF(OR(H1026&gt;15,(AND(H1026&gt;10,E1026&gt;0.25))),"RERUN","")</f>
        <v>#DIV/0!</v>
      </c>
      <c r="J1026" t="e">
        <f>IF(E1026&gt;2, "DILUTE","")</f>
        <v>#DIV/0!</v>
      </c>
      <c r="K1026" t="str">
        <f t="shared" si="39"/>
        <v>BDL</v>
      </c>
      <c r="O1026" s="32"/>
      <c r="P1026">
        <v>1105</v>
      </c>
    </row>
    <row r="1027" spans="2:16" x14ac:dyDescent="0.25">
      <c r="B1027"/>
      <c r="C1027"/>
      <c r="F1027" s="7">
        <f t="shared" si="38"/>
        <v>0</v>
      </c>
      <c r="K1027" t="str">
        <f t="shared" si="39"/>
        <v>BDL</v>
      </c>
      <c r="O1027" s="32"/>
      <c r="P1027">
        <v>1106</v>
      </c>
    </row>
    <row r="1028" spans="2:16" x14ac:dyDescent="0.25">
      <c r="B1028"/>
      <c r="C1028"/>
      <c r="E1028" s="1" t="e">
        <f>AVERAGE(C1028:C1029)</f>
        <v>#DIV/0!</v>
      </c>
      <c r="F1028" s="7">
        <f t="shared" si="38"/>
        <v>0</v>
      </c>
      <c r="G1028" s="2">
        <f>AVERAGE(F1028:F1029)</f>
        <v>0</v>
      </c>
      <c r="H1028" s="2" t="e">
        <f>STDEV(B1028:B1029)/AVERAGE(B1028:B1029)*100</f>
        <v>#DIV/0!</v>
      </c>
      <c r="I1028" t="e">
        <f>IF(OR(H1028&gt;15,(AND(H1028&gt;10,E1028&gt;0.25))),"RERUN","")</f>
        <v>#DIV/0!</v>
      </c>
      <c r="J1028" t="e">
        <f>IF(E1028&gt;2, "DILUTE","")</f>
        <v>#DIV/0!</v>
      </c>
      <c r="K1028" t="str">
        <f t="shared" si="39"/>
        <v>BDL</v>
      </c>
      <c r="O1028" s="32"/>
      <c r="P1028">
        <v>1107</v>
      </c>
    </row>
    <row r="1029" spans="2:16" x14ac:dyDescent="0.25">
      <c r="B1029"/>
      <c r="C1029"/>
      <c r="F1029" s="7">
        <f t="shared" si="38"/>
        <v>0</v>
      </c>
      <c r="K1029" t="str">
        <f t="shared" si="39"/>
        <v>BDL</v>
      </c>
      <c r="O1029" s="32"/>
      <c r="P1029">
        <v>1108</v>
      </c>
    </row>
    <row r="1030" spans="2:16" x14ac:dyDescent="0.25">
      <c r="B1030"/>
      <c r="C1030"/>
      <c r="E1030" s="1" t="e">
        <f>AVERAGE(C1030:C1031)</f>
        <v>#DIV/0!</v>
      </c>
      <c r="F1030" s="7">
        <f t="shared" si="38"/>
        <v>0</v>
      </c>
      <c r="G1030" s="2">
        <f>AVERAGE(F1030:F1031)</f>
        <v>0</v>
      </c>
      <c r="H1030" s="2" t="e">
        <f>STDEV(B1030:B1031)/AVERAGE(B1030:B1031)*100</f>
        <v>#DIV/0!</v>
      </c>
      <c r="I1030" t="e">
        <f>IF(OR(H1030&gt;15,(AND(H1030&gt;10,E1030&gt;0.25))),"RERUN","")</f>
        <v>#DIV/0!</v>
      </c>
      <c r="J1030" t="e">
        <f>IF(E1030&gt;2, "DILUTE","")</f>
        <v>#DIV/0!</v>
      </c>
      <c r="K1030" t="str">
        <f t="shared" si="39"/>
        <v>BDL</v>
      </c>
      <c r="O1030" s="32"/>
      <c r="P1030">
        <v>1109</v>
      </c>
    </row>
    <row r="1031" spans="2:16" x14ac:dyDescent="0.25">
      <c r="B1031"/>
      <c r="C1031"/>
      <c r="F1031" s="7">
        <f t="shared" si="38"/>
        <v>0</v>
      </c>
      <c r="K1031" t="str">
        <f t="shared" si="39"/>
        <v>BDL</v>
      </c>
      <c r="O1031" s="32"/>
      <c r="P1031">
        <v>1110</v>
      </c>
    </row>
    <row r="1032" spans="2:16" x14ac:dyDescent="0.25">
      <c r="B1032"/>
      <c r="C1032"/>
      <c r="E1032" s="1" t="e">
        <f>AVERAGE(C1032:C1033)</f>
        <v>#DIV/0!</v>
      </c>
      <c r="F1032" s="7">
        <f t="shared" si="38"/>
        <v>0</v>
      </c>
      <c r="G1032" s="2">
        <f>AVERAGE(F1032:F1033)</f>
        <v>0</v>
      </c>
      <c r="H1032" s="2" t="e">
        <f>STDEV(B1032:B1033)/AVERAGE(B1032:B1033)*100</f>
        <v>#DIV/0!</v>
      </c>
      <c r="I1032" t="e">
        <f>IF(OR(H1032&gt;15,(AND(H1032&gt;10,E1032&gt;0.25))),"RERUN","")</f>
        <v>#DIV/0!</v>
      </c>
      <c r="J1032" t="e">
        <f>IF(E1032&gt;2, "DILUTE","")</f>
        <v>#DIV/0!</v>
      </c>
      <c r="K1032" t="str">
        <f t="shared" si="39"/>
        <v>BDL</v>
      </c>
      <c r="O1032" s="32"/>
      <c r="P1032">
        <v>1111</v>
      </c>
    </row>
    <row r="1033" spans="2:16" x14ac:dyDescent="0.25">
      <c r="B1033"/>
      <c r="C1033"/>
      <c r="F1033" s="7">
        <f t="shared" si="38"/>
        <v>0</v>
      </c>
      <c r="K1033" t="str">
        <f t="shared" si="39"/>
        <v>BDL</v>
      </c>
      <c r="O1033" s="32"/>
      <c r="P1033">
        <v>1112</v>
      </c>
    </row>
    <row r="1034" spans="2:16" x14ac:dyDescent="0.25">
      <c r="B1034"/>
      <c r="C1034"/>
      <c r="E1034" s="1" t="e">
        <f>AVERAGE(C1034:C1035)</f>
        <v>#DIV/0!</v>
      </c>
      <c r="F1034" s="7">
        <f t="shared" si="38"/>
        <v>0</v>
      </c>
      <c r="G1034" s="2">
        <f>AVERAGE(F1034:F1035)</f>
        <v>0</v>
      </c>
      <c r="H1034" s="2" t="e">
        <f>STDEV(B1034:B1035)/AVERAGE(B1034:B1035)*100</f>
        <v>#DIV/0!</v>
      </c>
      <c r="I1034" t="e">
        <f>IF(OR(H1034&gt;15,(AND(H1034&gt;10,E1034&gt;0.25))),"RERUN","")</f>
        <v>#DIV/0!</v>
      </c>
      <c r="J1034" t="e">
        <f>IF(E1034&gt;2, "DILUTE","")</f>
        <v>#DIV/0!</v>
      </c>
      <c r="K1034" t="str">
        <f t="shared" si="39"/>
        <v>BDL</v>
      </c>
      <c r="O1034" s="32"/>
      <c r="P1034">
        <v>1113</v>
      </c>
    </row>
    <row r="1035" spans="2:16" x14ac:dyDescent="0.25">
      <c r="B1035"/>
      <c r="C1035"/>
      <c r="F1035" s="7">
        <f t="shared" si="38"/>
        <v>0</v>
      </c>
      <c r="K1035" t="str">
        <f t="shared" si="39"/>
        <v>BDL</v>
      </c>
      <c r="O1035" s="32"/>
      <c r="P1035">
        <v>1114</v>
      </c>
    </row>
    <row r="1036" spans="2:16" x14ac:dyDescent="0.25">
      <c r="B1036"/>
      <c r="C1036"/>
      <c r="E1036" s="1" t="e">
        <f>AVERAGE(C1036:C1037)</f>
        <v>#DIV/0!</v>
      </c>
      <c r="F1036" s="7">
        <f t="shared" si="38"/>
        <v>0</v>
      </c>
      <c r="G1036" s="2">
        <f>AVERAGE(F1036:F1037)</f>
        <v>0</v>
      </c>
      <c r="H1036" s="2" t="e">
        <f>STDEV(B1036:B1037)/AVERAGE(B1036:B1037)*100</f>
        <v>#DIV/0!</v>
      </c>
      <c r="I1036" t="e">
        <f>IF(OR(H1036&gt;15,(AND(H1036&gt;10,E1036&gt;0.25))),"RERUN","")</f>
        <v>#DIV/0!</v>
      </c>
      <c r="J1036" t="e">
        <f>IF(E1036&gt;2, "DILUTE","")</f>
        <v>#DIV/0!</v>
      </c>
      <c r="K1036" t="str">
        <f t="shared" si="39"/>
        <v>BDL</v>
      </c>
      <c r="O1036" s="32"/>
      <c r="P1036">
        <v>1115</v>
      </c>
    </row>
    <row r="1037" spans="2:16" x14ac:dyDescent="0.25">
      <c r="B1037"/>
      <c r="C1037"/>
      <c r="F1037" s="7">
        <f t="shared" si="38"/>
        <v>0</v>
      </c>
      <c r="K1037" t="str">
        <f t="shared" si="39"/>
        <v>BDL</v>
      </c>
      <c r="O1037" s="32"/>
      <c r="P1037">
        <v>1116</v>
      </c>
    </row>
    <row r="1038" spans="2:16" x14ac:dyDescent="0.25">
      <c r="B1038"/>
      <c r="C1038"/>
      <c r="E1038" s="1" t="e">
        <f>AVERAGE(C1038:C1039)</f>
        <v>#DIV/0!</v>
      </c>
      <c r="F1038" s="7">
        <f t="shared" si="38"/>
        <v>0</v>
      </c>
      <c r="G1038" s="2">
        <f>AVERAGE(F1038:F1039)</f>
        <v>0</v>
      </c>
      <c r="H1038" s="2" t="e">
        <f>STDEV(B1038:B1039)/AVERAGE(B1038:B1039)*100</f>
        <v>#DIV/0!</v>
      </c>
      <c r="I1038" t="e">
        <f>IF(OR(H1038&gt;15,(AND(H1038&gt;10,E1038&gt;0.25))),"RERUN","")</f>
        <v>#DIV/0!</v>
      </c>
      <c r="J1038" t="e">
        <f>IF(E1038&gt;2, "DILUTE","")</f>
        <v>#DIV/0!</v>
      </c>
      <c r="K1038" t="str">
        <f t="shared" si="39"/>
        <v>BDL</v>
      </c>
      <c r="O1038" s="32"/>
      <c r="P1038">
        <v>1117</v>
      </c>
    </row>
    <row r="1039" spans="2:16" x14ac:dyDescent="0.25">
      <c r="B1039"/>
      <c r="C1039"/>
      <c r="F1039" s="7">
        <f t="shared" si="38"/>
        <v>0</v>
      </c>
      <c r="K1039" t="str">
        <f t="shared" si="39"/>
        <v>BDL</v>
      </c>
      <c r="O1039" s="32"/>
      <c r="P1039">
        <v>1118</v>
      </c>
    </row>
    <row r="1040" spans="2:16" x14ac:dyDescent="0.25">
      <c r="B1040"/>
      <c r="C1040"/>
      <c r="E1040" s="1" t="e">
        <f>AVERAGE(C1040:C1041)</f>
        <v>#DIV/0!</v>
      </c>
      <c r="F1040" s="7">
        <f t="shared" si="38"/>
        <v>0</v>
      </c>
      <c r="G1040" s="2">
        <f>AVERAGE(F1040:F1041)</f>
        <v>0</v>
      </c>
      <c r="H1040" s="2" t="e">
        <f>STDEV(B1040:B1041)/AVERAGE(B1040:B1041)*100</f>
        <v>#DIV/0!</v>
      </c>
      <c r="I1040" t="e">
        <f>IF(OR(H1040&gt;15,(AND(H1040&gt;10,E1040&gt;0.25))),"RERUN","")</f>
        <v>#DIV/0!</v>
      </c>
      <c r="J1040" t="e">
        <f>IF(E1040&gt;2, "DILUTE","")</f>
        <v>#DIV/0!</v>
      </c>
      <c r="K1040" t="str">
        <f t="shared" si="39"/>
        <v>BDL</v>
      </c>
      <c r="O1040" s="32"/>
      <c r="P1040">
        <v>1119</v>
      </c>
    </row>
    <row r="1041" spans="2:16" x14ac:dyDescent="0.25">
      <c r="B1041"/>
      <c r="C1041"/>
      <c r="F1041" s="7">
        <f t="shared" si="38"/>
        <v>0</v>
      </c>
      <c r="K1041" t="str">
        <f t="shared" si="39"/>
        <v>BDL</v>
      </c>
      <c r="O1041" s="32"/>
      <c r="P1041">
        <v>1120</v>
      </c>
    </row>
    <row r="1042" spans="2:16" x14ac:dyDescent="0.25">
      <c r="B1042"/>
      <c r="C1042"/>
      <c r="E1042" s="1" t="e">
        <f>AVERAGE(C1042:C1043)</f>
        <v>#DIV/0!</v>
      </c>
      <c r="F1042" s="7">
        <f t="shared" si="38"/>
        <v>0</v>
      </c>
      <c r="G1042" s="2">
        <f>AVERAGE(F1042:F1043)</f>
        <v>0</v>
      </c>
      <c r="H1042" s="2" t="e">
        <f>STDEV(B1042:B1043)/AVERAGE(B1042:B1043)*100</f>
        <v>#DIV/0!</v>
      </c>
      <c r="I1042" t="e">
        <f>IF(OR(H1042&gt;15,(AND(H1042&gt;10,E1042&gt;0.25))),"RERUN","")</f>
        <v>#DIV/0!</v>
      </c>
      <c r="J1042" t="e">
        <f>IF(E1042&gt;2, "DILUTE","")</f>
        <v>#DIV/0!</v>
      </c>
      <c r="K1042" t="str">
        <f t="shared" si="39"/>
        <v>BDL</v>
      </c>
      <c r="O1042" s="32"/>
      <c r="P1042">
        <v>1121</v>
      </c>
    </row>
    <row r="1043" spans="2:16" x14ac:dyDescent="0.25">
      <c r="B1043"/>
      <c r="C1043"/>
      <c r="F1043" s="7">
        <f t="shared" si="38"/>
        <v>0</v>
      </c>
      <c r="K1043" t="str">
        <f t="shared" si="39"/>
        <v>BDL</v>
      </c>
      <c r="O1043" s="32"/>
      <c r="P1043">
        <v>1122</v>
      </c>
    </row>
    <row r="1044" spans="2:16" x14ac:dyDescent="0.25">
      <c r="B1044"/>
      <c r="C1044"/>
      <c r="E1044" s="1" t="e">
        <f>AVERAGE(C1044:C1045)</f>
        <v>#DIV/0!</v>
      </c>
      <c r="F1044" s="7">
        <f t="shared" si="38"/>
        <v>0</v>
      </c>
      <c r="G1044" s="2">
        <f>AVERAGE(F1044:F1045)</f>
        <v>0</v>
      </c>
      <c r="H1044" s="2" t="e">
        <f>STDEV(B1044:B1045)/AVERAGE(B1044:B1045)*100</f>
        <v>#DIV/0!</v>
      </c>
      <c r="I1044" t="e">
        <f>IF(OR(H1044&gt;15,(AND(H1044&gt;10,E1044&gt;0.25))),"RERUN","")</f>
        <v>#DIV/0!</v>
      </c>
      <c r="J1044" t="e">
        <f>IF(E1044&gt;2, "DILUTE","")</f>
        <v>#DIV/0!</v>
      </c>
      <c r="K1044" t="str">
        <f t="shared" si="39"/>
        <v>BDL</v>
      </c>
      <c r="O1044" s="32"/>
      <c r="P1044">
        <v>1123</v>
      </c>
    </row>
    <row r="1045" spans="2:16" x14ac:dyDescent="0.25">
      <c r="B1045"/>
      <c r="C1045"/>
      <c r="F1045" s="7">
        <f t="shared" si="38"/>
        <v>0</v>
      </c>
      <c r="K1045" t="str">
        <f t="shared" si="39"/>
        <v>BDL</v>
      </c>
      <c r="O1045" s="32"/>
      <c r="P1045">
        <v>1124</v>
      </c>
    </row>
    <row r="1046" spans="2:16" x14ac:dyDescent="0.25">
      <c r="B1046"/>
      <c r="C1046"/>
      <c r="E1046" s="1" t="e">
        <f>AVERAGE(C1046:C1047)</f>
        <v>#DIV/0!</v>
      </c>
      <c r="F1046" s="7">
        <f t="shared" si="38"/>
        <v>0</v>
      </c>
      <c r="G1046" s="2">
        <f>AVERAGE(F1046:F1047)</f>
        <v>0</v>
      </c>
      <c r="H1046" s="2" t="e">
        <f>STDEV(B1046:B1047)/AVERAGE(B1046:B1047)*100</f>
        <v>#DIV/0!</v>
      </c>
      <c r="I1046" t="e">
        <f>IF(OR(H1046&gt;15,(AND(H1046&gt;10,E1046&gt;0.25))),"RERUN","")</f>
        <v>#DIV/0!</v>
      </c>
      <c r="J1046" t="e">
        <f>IF(E1046&gt;2, "DILUTE","")</f>
        <v>#DIV/0!</v>
      </c>
      <c r="K1046" t="str">
        <f t="shared" si="39"/>
        <v>BDL</v>
      </c>
      <c r="O1046" s="32"/>
      <c r="P1046">
        <v>1125</v>
      </c>
    </row>
    <row r="1047" spans="2:16" x14ac:dyDescent="0.25">
      <c r="B1047"/>
      <c r="C1047"/>
      <c r="F1047" s="7">
        <f t="shared" si="38"/>
        <v>0</v>
      </c>
      <c r="K1047" t="str">
        <f t="shared" si="39"/>
        <v>BDL</v>
      </c>
      <c r="O1047" s="32"/>
      <c r="P1047">
        <v>1126</v>
      </c>
    </row>
    <row r="1048" spans="2:16" x14ac:dyDescent="0.25">
      <c r="B1048"/>
      <c r="C1048"/>
      <c r="E1048" s="1" t="e">
        <f>AVERAGE(C1048:C1049)</f>
        <v>#DIV/0!</v>
      </c>
      <c r="F1048" s="7">
        <f t="shared" si="38"/>
        <v>0</v>
      </c>
      <c r="G1048" s="2">
        <f>AVERAGE(F1048:F1049)</f>
        <v>0</v>
      </c>
      <c r="H1048" s="2" t="e">
        <f>STDEV(B1048:B1049)/AVERAGE(B1048:B1049)*100</f>
        <v>#DIV/0!</v>
      </c>
      <c r="I1048" t="e">
        <f>IF(OR(H1048&gt;15,(AND(H1048&gt;10,E1048&gt;0.25))),"RERUN","")</f>
        <v>#DIV/0!</v>
      </c>
      <c r="J1048" t="e">
        <f>IF(E1048&gt;2, "DILUTE","")</f>
        <v>#DIV/0!</v>
      </c>
      <c r="K1048" t="str">
        <f t="shared" si="39"/>
        <v>BDL</v>
      </c>
      <c r="O1048" s="32"/>
      <c r="P1048">
        <v>1127</v>
      </c>
    </row>
    <row r="1049" spans="2:16" x14ac:dyDescent="0.25">
      <c r="B1049"/>
      <c r="C1049"/>
      <c r="F1049" s="7">
        <f t="shared" si="38"/>
        <v>0</v>
      </c>
      <c r="K1049" t="str">
        <f t="shared" si="39"/>
        <v>BDL</v>
      </c>
      <c r="O1049" s="32"/>
      <c r="P1049">
        <v>1128</v>
      </c>
    </row>
    <row r="1050" spans="2:16" x14ac:dyDescent="0.25">
      <c r="B1050"/>
      <c r="C1050"/>
      <c r="E1050" s="1" t="e">
        <f>AVERAGE(C1050:C1051)</f>
        <v>#DIV/0!</v>
      </c>
      <c r="F1050" s="7">
        <f t="shared" si="38"/>
        <v>0</v>
      </c>
      <c r="G1050" s="2">
        <f>AVERAGE(F1050:F1051)</f>
        <v>0</v>
      </c>
      <c r="H1050" s="2" t="e">
        <f>STDEV(B1050:B1051)/AVERAGE(B1050:B1051)*100</f>
        <v>#DIV/0!</v>
      </c>
      <c r="I1050" t="e">
        <f>IF(OR(H1050&gt;15,(AND(H1050&gt;10,E1050&gt;0.25))),"RERUN","")</f>
        <v>#DIV/0!</v>
      </c>
      <c r="J1050" t="e">
        <f>IF(E1050&gt;2, "DILUTE","")</f>
        <v>#DIV/0!</v>
      </c>
      <c r="K1050" t="str">
        <f t="shared" si="39"/>
        <v>BDL</v>
      </c>
      <c r="O1050" s="32"/>
      <c r="P1050">
        <v>1129</v>
      </c>
    </row>
    <row r="1051" spans="2:16" x14ac:dyDescent="0.25">
      <c r="B1051"/>
      <c r="C1051"/>
      <c r="F1051" s="7">
        <f t="shared" si="38"/>
        <v>0</v>
      </c>
      <c r="K1051" t="str">
        <f t="shared" si="39"/>
        <v>BDL</v>
      </c>
      <c r="O1051" s="32"/>
      <c r="P1051">
        <v>1130</v>
      </c>
    </row>
    <row r="1052" spans="2:16" x14ac:dyDescent="0.25">
      <c r="B1052"/>
      <c r="C1052"/>
      <c r="E1052" s="1" t="e">
        <f>AVERAGE(C1052:C1053)</f>
        <v>#DIV/0!</v>
      </c>
      <c r="F1052" s="7">
        <f t="shared" si="38"/>
        <v>0</v>
      </c>
      <c r="G1052" s="2">
        <f>AVERAGE(F1052:F1053)</f>
        <v>0</v>
      </c>
      <c r="H1052" s="2" t="e">
        <f>STDEV(B1052:B1053)/AVERAGE(B1052:B1053)*100</f>
        <v>#DIV/0!</v>
      </c>
      <c r="I1052" t="e">
        <f>IF(OR(H1052&gt;15,(AND(H1052&gt;10,E1052&gt;0.25))),"RERUN","")</f>
        <v>#DIV/0!</v>
      </c>
      <c r="J1052" t="e">
        <f>IF(E1052&gt;2, "DILUTE","")</f>
        <v>#DIV/0!</v>
      </c>
      <c r="K1052" t="str">
        <f t="shared" si="39"/>
        <v>BDL</v>
      </c>
      <c r="O1052" s="32"/>
      <c r="P1052">
        <v>1131</v>
      </c>
    </row>
    <row r="1053" spans="2:16" x14ac:dyDescent="0.25">
      <c r="B1053"/>
      <c r="C1053"/>
      <c r="F1053" s="7">
        <f t="shared" si="38"/>
        <v>0</v>
      </c>
      <c r="K1053" t="str">
        <f t="shared" si="39"/>
        <v>BDL</v>
      </c>
      <c r="O1053" s="32"/>
      <c r="P1053">
        <v>1132</v>
      </c>
    </row>
    <row r="1054" spans="2:16" x14ac:dyDescent="0.25">
      <c r="B1054"/>
      <c r="C1054"/>
      <c r="E1054" s="1" t="e">
        <f>AVERAGE(C1054:C1055)</f>
        <v>#DIV/0!</v>
      </c>
      <c r="F1054" s="7">
        <f t="shared" si="38"/>
        <v>0</v>
      </c>
      <c r="G1054" s="2">
        <f>AVERAGE(F1054:F1055)</f>
        <v>0</v>
      </c>
      <c r="H1054" s="2" t="e">
        <f>STDEV(B1054:B1055)/AVERAGE(B1054:B1055)*100</f>
        <v>#DIV/0!</v>
      </c>
      <c r="I1054" t="e">
        <f>IF(OR(H1054&gt;15,(AND(H1054&gt;10,E1054&gt;0.25))),"RERUN","")</f>
        <v>#DIV/0!</v>
      </c>
      <c r="J1054" t="e">
        <f>IF(E1054&gt;2, "DILUTE","")</f>
        <v>#DIV/0!</v>
      </c>
      <c r="K1054" t="str">
        <f t="shared" si="39"/>
        <v>BDL</v>
      </c>
      <c r="O1054" s="32"/>
      <c r="P1054">
        <v>1133</v>
      </c>
    </row>
    <row r="1055" spans="2:16" x14ac:dyDescent="0.25">
      <c r="B1055"/>
      <c r="C1055"/>
      <c r="F1055" s="7">
        <f t="shared" si="38"/>
        <v>0</v>
      </c>
      <c r="K1055" t="str">
        <f t="shared" si="39"/>
        <v>BDL</v>
      </c>
      <c r="O1055" s="32"/>
      <c r="P1055">
        <v>1134</v>
      </c>
    </row>
    <row r="1056" spans="2:16" x14ac:dyDescent="0.25">
      <c r="B1056"/>
      <c r="C1056"/>
      <c r="E1056" s="1" t="e">
        <f>AVERAGE(C1056:C1057)</f>
        <v>#DIV/0!</v>
      </c>
      <c r="F1056" s="7">
        <f t="shared" si="38"/>
        <v>0</v>
      </c>
      <c r="G1056" s="2">
        <f>AVERAGE(F1056:F1057)</f>
        <v>0</v>
      </c>
      <c r="H1056" s="2" t="e">
        <f>STDEV(B1056:B1057)/AVERAGE(B1056:B1057)*100</f>
        <v>#DIV/0!</v>
      </c>
      <c r="I1056" t="e">
        <f>IF(OR(H1056&gt;15,(AND(H1056&gt;10,E1056&gt;0.25))),"RERUN","")</f>
        <v>#DIV/0!</v>
      </c>
      <c r="J1056" t="e">
        <f>IF(E1056&gt;2, "DILUTE","")</f>
        <v>#DIV/0!</v>
      </c>
      <c r="K1056" t="str">
        <f t="shared" si="39"/>
        <v>BDL</v>
      </c>
      <c r="O1056" s="32"/>
      <c r="P1056">
        <v>1135</v>
      </c>
    </row>
    <row r="1057" spans="4:16" customFormat="1" x14ac:dyDescent="0.25">
      <c r="D1057" s="5"/>
      <c r="E1057" s="1"/>
      <c r="F1057" s="7">
        <f t="shared" si="38"/>
        <v>0</v>
      </c>
      <c r="G1057" s="2"/>
      <c r="K1057" t="str">
        <f t="shared" si="39"/>
        <v>BDL</v>
      </c>
      <c r="N1057" s="31"/>
      <c r="O1057" s="32"/>
      <c r="P1057">
        <v>1136</v>
      </c>
    </row>
    <row r="1058" spans="4:16" customFormat="1" x14ac:dyDescent="0.25">
      <c r="D1058" s="5"/>
      <c r="E1058" s="1" t="e">
        <f>AVERAGE(C1058:C1059)</f>
        <v>#DIV/0!</v>
      </c>
      <c r="F1058" s="7">
        <f t="shared" si="38"/>
        <v>0</v>
      </c>
      <c r="G1058" s="2">
        <f>AVERAGE(F1058:F1059)</f>
        <v>0</v>
      </c>
      <c r="H1058" s="2" t="e">
        <f>STDEV(B1058:B1059)/AVERAGE(B1058:B1059)*100</f>
        <v>#DIV/0!</v>
      </c>
      <c r="I1058" t="e">
        <f>IF(OR(H1058&gt;15,(AND(H1058&gt;10,E1058&gt;0.25))),"RERUN","")</f>
        <v>#DIV/0!</v>
      </c>
      <c r="J1058" t="e">
        <f>IF(E1058&gt;2, "DILUTE","")</f>
        <v>#DIV/0!</v>
      </c>
      <c r="K1058" t="str">
        <f t="shared" si="39"/>
        <v>BDL</v>
      </c>
      <c r="N1058" s="31"/>
      <c r="O1058" s="32"/>
      <c r="P1058">
        <v>1137</v>
      </c>
    </row>
    <row r="1059" spans="4:16" customFormat="1" x14ac:dyDescent="0.25">
      <c r="D1059" s="5"/>
      <c r="E1059" s="1"/>
      <c r="F1059" s="7">
        <f t="shared" si="38"/>
        <v>0</v>
      </c>
      <c r="G1059" s="2"/>
      <c r="K1059" t="str">
        <f t="shared" si="39"/>
        <v>BDL</v>
      </c>
      <c r="N1059" s="31"/>
      <c r="O1059" s="32"/>
      <c r="P1059">
        <v>1138</v>
      </c>
    </row>
    <row r="1060" spans="4:16" customFormat="1" x14ac:dyDescent="0.25">
      <c r="D1060" s="5"/>
      <c r="E1060" s="1" t="e">
        <f>AVERAGE(C1060:C1061)</f>
        <v>#DIV/0!</v>
      </c>
      <c r="F1060" s="7">
        <f t="shared" si="38"/>
        <v>0</v>
      </c>
      <c r="G1060" s="2">
        <f>AVERAGE(F1060:F1061)</f>
        <v>0</v>
      </c>
      <c r="H1060" s="2" t="e">
        <f>STDEV(B1060:B1061)/AVERAGE(B1060:B1061)*100</f>
        <v>#DIV/0!</v>
      </c>
      <c r="I1060" t="e">
        <f>IF(OR(H1060&gt;15,(AND(H1060&gt;10,E1060&gt;0.25))),"RERUN","")</f>
        <v>#DIV/0!</v>
      </c>
      <c r="J1060" t="e">
        <f>IF(E1060&gt;2, "DILUTE","")</f>
        <v>#DIV/0!</v>
      </c>
      <c r="K1060" t="str">
        <f t="shared" si="39"/>
        <v>BDL</v>
      </c>
      <c r="N1060" s="31"/>
      <c r="O1060" s="32"/>
      <c r="P1060">
        <v>1139</v>
      </c>
    </row>
    <row r="1061" spans="4:16" customFormat="1" x14ac:dyDescent="0.25">
      <c r="D1061" s="5"/>
      <c r="E1061" s="1"/>
      <c r="F1061" s="7">
        <f t="shared" si="38"/>
        <v>0</v>
      </c>
      <c r="G1061" s="2"/>
      <c r="K1061" t="str">
        <f t="shared" si="39"/>
        <v>BDL</v>
      </c>
      <c r="N1061" s="31"/>
      <c r="O1061" s="32"/>
      <c r="P1061">
        <v>1140</v>
      </c>
    </row>
    <row r="1062" spans="4:16" customFormat="1" x14ac:dyDescent="0.25">
      <c r="D1062" s="5"/>
      <c r="E1062" s="1" t="e">
        <f>AVERAGE(C1062:C1063)</f>
        <v>#DIV/0!</v>
      </c>
      <c r="F1062" s="7">
        <f t="shared" si="38"/>
        <v>0</v>
      </c>
      <c r="G1062" s="2">
        <f>AVERAGE(F1062:F1063)</f>
        <v>0</v>
      </c>
      <c r="H1062" s="2" t="e">
        <f>STDEV(B1062:B1063)/AVERAGE(B1062:B1063)*100</f>
        <v>#DIV/0!</v>
      </c>
      <c r="I1062" t="e">
        <f>IF(OR(H1062&gt;15,(AND(H1062&gt;10,E1062&gt;0.25))),"RERUN","")</f>
        <v>#DIV/0!</v>
      </c>
      <c r="J1062" t="e">
        <f>IF(E1062&gt;2, "DILUTE","")</f>
        <v>#DIV/0!</v>
      </c>
      <c r="K1062" t="str">
        <f t="shared" si="39"/>
        <v>BDL</v>
      </c>
      <c r="N1062" s="31"/>
      <c r="O1062" s="32"/>
      <c r="P1062">
        <v>1141</v>
      </c>
    </row>
    <row r="1063" spans="4:16" customFormat="1" x14ac:dyDescent="0.25">
      <c r="D1063" s="5"/>
      <c r="E1063" s="1"/>
      <c r="F1063" s="7">
        <f t="shared" si="38"/>
        <v>0</v>
      </c>
      <c r="G1063" s="2"/>
      <c r="K1063" t="str">
        <f t="shared" si="39"/>
        <v>BDL</v>
      </c>
      <c r="N1063" s="31"/>
      <c r="O1063" s="32"/>
      <c r="P1063">
        <v>1142</v>
      </c>
    </row>
    <row r="1064" spans="4:16" customFormat="1" x14ac:dyDescent="0.25">
      <c r="D1064" s="5"/>
      <c r="E1064" s="1" t="e">
        <f>AVERAGE(C1064:C1065)</f>
        <v>#DIV/0!</v>
      </c>
      <c r="F1064" s="7">
        <f t="shared" si="38"/>
        <v>0</v>
      </c>
      <c r="G1064" s="2">
        <f>AVERAGE(F1064:F1065)</f>
        <v>0</v>
      </c>
      <c r="H1064" s="2" t="e">
        <f>STDEV(B1064:B1065)/AVERAGE(B1064:B1065)*100</f>
        <v>#DIV/0!</v>
      </c>
      <c r="I1064" t="e">
        <f>IF(OR(H1064&gt;15,(AND(H1064&gt;10,E1064&gt;0.25))),"RERUN","")</f>
        <v>#DIV/0!</v>
      </c>
      <c r="J1064" t="e">
        <f>IF(E1064&gt;2, "DILUTE","")</f>
        <v>#DIV/0!</v>
      </c>
      <c r="K1064" t="str">
        <f t="shared" si="39"/>
        <v>BDL</v>
      </c>
      <c r="N1064" s="31"/>
      <c r="O1064" s="32"/>
      <c r="P1064">
        <v>1143</v>
      </c>
    </row>
    <row r="1065" spans="4:16" customFormat="1" x14ac:dyDescent="0.25">
      <c r="D1065" s="5"/>
      <c r="E1065" s="1"/>
      <c r="F1065" s="7">
        <f t="shared" si="38"/>
        <v>0</v>
      </c>
      <c r="G1065" s="2"/>
      <c r="K1065" t="str">
        <f t="shared" si="39"/>
        <v>BDL</v>
      </c>
      <c r="N1065" s="31"/>
      <c r="O1065" s="32"/>
      <c r="P1065">
        <v>1144</v>
      </c>
    </row>
    <row r="1066" spans="4:16" customFormat="1" x14ac:dyDescent="0.25">
      <c r="D1066" s="5"/>
      <c r="E1066" s="1" t="e">
        <f>AVERAGE(C1066:C1067)</f>
        <v>#DIV/0!</v>
      </c>
      <c r="F1066" s="7">
        <f t="shared" si="38"/>
        <v>0</v>
      </c>
      <c r="G1066" s="2">
        <f>AVERAGE(F1066:F1067)</f>
        <v>0</v>
      </c>
      <c r="H1066" s="2" t="e">
        <f>STDEV(B1066:B1067)/AVERAGE(B1066:B1067)*100</f>
        <v>#DIV/0!</v>
      </c>
      <c r="I1066" t="e">
        <f>IF(OR(H1066&gt;15,(AND(H1066&gt;10,E1066&gt;0.25))),"RERUN","")</f>
        <v>#DIV/0!</v>
      </c>
      <c r="J1066" t="e">
        <f>IF(E1066&gt;2, "DILUTE","")</f>
        <v>#DIV/0!</v>
      </c>
      <c r="K1066" t="str">
        <f t="shared" si="39"/>
        <v>BDL</v>
      </c>
      <c r="N1066" s="31"/>
      <c r="O1066" s="32"/>
      <c r="P1066">
        <v>1145</v>
      </c>
    </row>
    <row r="1067" spans="4:16" customFormat="1" x14ac:dyDescent="0.25">
      <c r="D1067" s="5"/>
      <c r="E1067" s="1"/>
      <c r="F1067" s="7">
        <f t="shared" si="38"/>
        <v>0</v>
      </c>
      <c r="G1067" s="2"/>
      <c r="K1067" t="str">
        <f t="shared" si="39"/>
        <v>BDL</v>
      </c>
      <c r="N1067" s="31"/>
      <c r="O1067" s="32"/>
      <c r="P1067">
        <v>1146</v>
      </c>
    </row>
    <row r="1068" spans="4:16" customFormat="1" x14ac:dyDescent="0.25">
      <c r="D1068" s="5"/>
      <c r="E1068" s="1" t="e">
        <f>AVERAGE(C1068:C1069)</f>
        <v>#DIV/0!</v>
      </c>
      <c r="F1068" s="7">
        <f t="shared" si="38"/>
        <v>0</v>
      </c>
      <c r="G1068" s="2">
        <f>AVERAGE(F1068:F1069)</f>
        <v>0</v>
      </c>
      <c r="H1068" s="2" t="e">
        <f>STDEV(B1068:B1069)/AVERAGE(B1068:B1069)*100</f>
        <v>#DIV/0!</v>
      </c>
      <c r="I1068" t="e">
        <f>IF(OR(H1068&gt;15,(AND(H1068&gt;10,E1068&gt;0.25))),"RERUN","")</f>
        <v>#DIV/0!</v>
      </c>
      <c r="J1068" t="e">
        <f>IF(E1068&gt;2, "DILUTE","")</f>
        <v>#DIV/0!</v>
      </c>
      <c r="K1068" t="str">
        <f t="shared" si="39"/>
        <v>BDL</v>
      </c>
      <c r="N1068" s="31"/>
      <c r="O1068" s="32"/>
      <c r="P1068">
        <v>1147</v>
      </c>
    </row>
    <row r="1069" spans="4:16" customFormat="1" x14ac:dyDescent="0.25">
      <c r="D1069" s="5"/>
      <c r="E1069" s="1"/>
      <c r="F1069" s="7">
        <f t="shared" si="38"/>
        <v>0</v>
      </c>
      <c r="G1069" s="2"/>
      <c r="K1069" t="str">
        <f t="shared" si="39"/>
        <v>BDL</v>
      </c>
      <c r="N1069" s="31"/>
      <c r="O1069" s="32"/>
      <c r="P1069">
        <v>1148</v>
      </c>
    </row>
    <row r="1070" spans="4:16" customFormat="1" x14ac:dyDescent="0.25">
      <c r="D1070" s="5"/>
      <c r="E1070" s="1" t="e">
        <f>AVERAGE(C1070:C1071)</f>
        <v>#DIV/0!</v>
      </c>
      <c r="F1070" s="7">
        <f t="shared" si="38"/>
        <v>0</v>
      </c>
      <c r="G1070" s="2">
        <f>AVERAGE(F1070:F1071)</f>
        <v>0</v>
      </c>
      <c r="H1070" s="2" t="e">
        <f>STDEV(B1070:B1071)/AVERAGE(B1070:B1071)*100</f>
        <v>#DIV/0!</v>
      </c>
      <c r="I1070" t="e">
        <f>IF(OR(H1070&gt;15,(AND(H1070&gt;10,E1070&gt;0.25))),"RERUN","")</f>
        <v>#DIV/0!</v>
      </c>
      <c r="J1070" t="e">
        <f>IF(E1070&gt;2, "DILUTE","")</f>
        <v>#DIV/0!</v>
      </c>
      <c r="K1070" t="str">
        <f t="shared" si="39"/>
        <v>BDL</v>
      </c>
      <c r="N1070" s="31"/>
      <c r="O1070" s="32"/>
      <c r="P1070">
        <v>1149</v>
      </c>
    </row>
    <row r="1071" spans="4:16" customFormat="1" x14ac:dyDescent="0.25">
      <c r="D1071" s="5"/>
      <c r="E1071" s="1"/>
      <c r="F1071" s="7">
        <f t="shared" si="38"/>
        <v>0</v>
      </c>
      <c r="G1071" s="2"/>
      <c r="K1071" t="str">
        <f t="shared" si="39"/>
        <v>BDL</v>
      </c>
      <c r="N1071" s="31"/>
      <c r="O1071" s="32"/>
      <c r="P1071">
        <v>1150</v>
      </c>
    </row>
    <row r="1072" spans="4:16" customFormat="1" x14ac:dyDescent="0.25">
      <c r="D1072" s="5"/>
      <c r="E1072" s="1" t="e">
        <f>AVERAGE(C1072:C1073)</f>
        <v>#DIV/0!</v>
      </c>
      <c r="F1072" s="7">
        <f t="shared" si="38"/>
        <v>0</v>
      </c>
      <c r="G1072" s="2">
        <f>AVERAGE(F1072:F1073)</f>
        <v>0</v>
      </c>
      <c r="H1072" s="2" t="e">
        <f>STDEV(B1072:B1073)/AVERAGE(B1072:B1073)*100</f>
        <v>#DIV/0!</v>
      </c>
      <c r="I1072" t="e">
        <f>IF(OR(H1072&gt;15,(AND(H1072&gt;10,E1072&gt;0.25))),"RERUN","")</f>
        <v>#DIV/0!</v>
      </c>
      <c r="J1072" t="e">
        <f>IF(E1072&gt;2, "DILUTE","")</f>
        <v>#DIV/0!</v>
      </c>
      <c r="K1072" t="str">
        <f t="shared" si="39"/>
        <v>BDL</v>
      </c>
      <c r="N1072" s="31"/>
      <c r="O1072" s="32"/>
      <c r="P1072">
        <v>1151</v>
      </c>
    </row>
    <row r="1073" spans="4:16" customFormat="1" x14ac:dyDescent="0.25">
      <c r="D1073" s="5"/>
      <c r="E1073" s="1"/>
      <c r="F1073" s="7">
        <f t="shared" si="38"/>
        <v>0</v>
      </c>
      <c r="G1073" s="2"/>
      <c r="K1073" t="str">
        <f t="shared" si="39"/>
        <v>BDL</v>
      </c>
      <c r="N1073" s="31"/>
      <c r="O1073" s="32"/>
      <c r="P1073">
        <v>1152</v>
      </c>
    </row>
    <row r="1074" spans="4:16" customFormat="1" x14ac:dyDescent="0.25">
      <c r="D1074" s="5"/>
      <c r="E1074" s="1" t="e">
        <f>AVERAGE(C1074:C1075)</f>
        <v>#DIV/0!</v>
      </c>
      <c r="F1074" s="7">
        <f t="shared" si="38"/>
        <v>0</v>
      </c>
      <c r="G1074" s="2">
        <f>AVERAGE(F1074:F1075)</f>
        <v>0</v>
      </c>
      <c r="H1074" s="2" t="e">
        <f>STDEV(B1074:B1075)/AVERAGE(B1074:B1075)*100</f>
        <v>#DIV/0!</v>
      </c>
      <c r="I1074" t="e">
        <f>IF(OR(H1074&gt;15,(AND(H1074&gt;10,E1074&gt;0.25))),"RERUN","")</f>
        <v>#DIV/0!</v>
      </c>
      <c r="J1074" t="e">
        <f>IF(E1074&gt;2, "DILUTE","")</f>
        <v>#DIV/0!</v>
      </c>
      <c r="K1074" t="str">
        <f t="shared" si="39"/>
        <v>BDL</v>
      </c>
      <c r="N1074" s="31"/>
      <c r="O1074" s="32"/>
      <c r="P1074">
        <v>1153</v>
      </c>
    </row>
    <row r="1075" spans="4:16" customFormat="1" x14ac:dyDescent="0.25">
      <c r="D1075" s="5"/>
      <c r="E1075" s="1"/>
      <c r="F1075" s="7">
        <f t="shared" ref="F1075:F1138" si="40">C1075*D1075</f>
        <v>0</v>
      </c>
      <c r="G1075" s="2"/>
      <c r="K1075" t="str">
        <f t="shared" ref="K1075:K1138" si="41">IF(C1075&lt;0.04,"BDL","")</f>
        <v>BDL</v>
      </c>
      <c r="N1075" s="31"/>
      <c r="O1075" s="32"/>
      <c r="P1075">
        <v>1154</v>
      </c>
    </row>
    <row r="1076" spans="4:16" customFormat="1" x14ac:dyDescent="0.25">
      <c r="D1076" s="5"/>
      <c r="E1076" s="1" t="e">
        <f>AVERAGE(C1076:C1077)</f>
        <v>#DIV/0!</v>
      </c>
      <c r="F1076" s="7">
        <f t="shared" si="40"/>
        <v>0</v>
      </c>
      <c r="G1076" s="2">
        <f>AVERAGE(F1076:F1077)</f>
        <v>0</v>
      </c>
      <c r="H1076" s="2" t="e">
        <f>STDEV(B1076:B1077)/AVERAGE(B1076:B1077)*100</f>
        <v>#DIV/0!</v>
      </c>
      <c r="I1076" t="e">
        <f>IF(OR(H1076&gt;15,(AND(H1076&gt;10,E1076&gt;0.25))),"RERUN","")</f>
        <v>#DIV/0!</v>
      </c>
      <c r="J1076" t="e">
        <f>IF(E1076&gt;2, "DILUTE","")</f>
        <v>#DIV/0!</v>
      </c>
      <c r="K1076" t="str">
        <f t="shared" si="41"/>
        <v>BDL</v>
      </c>
      <c r="N1076" s="31"/>
      <c r="O1076" s="32"/>
      <c r="P1076">
        <v>1155</v>
      </c>
    </row>
    <row r="1077" spans="4:16" customFormat="1" x14ac:dyDescent="0.25">
      <c r="D1077" s="5"/>
      <c r="E1077" s="1"/>
      <c r="F1077" s="7">
        <f t="shared" si="40"/>
        <v>0</v>
      </c>
      <c r="G1077" s="2"/>
      <c r="K1077" t="str">
        <f t="shared" si="41"/>
        <v>BDL</v>
      </c>
      <c r="N1077" s="31"/>
      <c r="O1077" s="32"/>
      <c r="P1077">
        <v>1156</v>
      </c>
    </row>
    <row r="1078" spans="4:16" customFormat="1" x14ac:dyDescent="0.25">
      <c r="D1078" s="5"/>
      <c r="E1078" s="1" t="e">
        <f>AVERAGE(C1078:C1079)</f>
        <v>#DIV/0!</v>
      </c>
      <c r="F1078" s="7">
        <f t="shared" si="40"/>
        <v>0</v>
      </c>
      <c r="G1078" s="2">
        <f>AVERAGE(F1078:F1079)</f>
        <v>0</v>
      </c>
      <c r="H1078" s="2" t="e">
        <f>STDEV(B1078:B1079)/AVERAGE(B1078:B1079)*100</f>
        <v>#DIV/0!</v>
      </c>
      <c r="I1078" t="e">
        <f>IF(OR(H1078&gt;15,(AND(H1078&gt;10,E1078&gt;0.25))),"RERUN","")</f>
        <v>#DIV/0!</v>
      </c>
      <c r="J1078" t="e">
        <f>IF(E1078&gt;2, "DILUTE","")</f>
        <v>#DIV/0!</v>
      </c>
      <c r="K1078" t="str">
        <f t="shared" si="41"/>
        <v>BDL</v>
      </c>
      <c r="N1078" s="31"/>
      <c r="O1078" s="32"/>
      <c r="P1078">
        <v>1157</v>
      </c>
    </row>
    <row r="1079" spans="4:16" customFormat="1" x14ac:dyDescent="0.25">
      <c r="D1079" s="5"/>
      <c r="E1079" s="1"/>
      <c r="F1079" s="7">
        <f t="shared" si="40"/>
        <v>0</v>
      </c>
      <c r="G1079" s="2"/>
      <c r="K1079" t="str">
        <f t="shared" si="41"/>
        <v>BDL</v>
      </c>
      <c r="N1079" s="31"/>
      <c r="O1079" s="32"/>
      <c r="P1079">
        <v>1158</v>
      </c>
    </row>
    <row r="1080" spans="4:16" customFormat="1" x14ac:dyDescent="0.25">
      <c r="D1080" s="5"/>
      <c r="E1080" s="1" t="e">
        <f>AVERAGE(C1080:C1081)</f>
        <v>#DIV/0!</v>
      </c>
      <c r="F1080" s="7">
        <f t="shared" si="40"/>
        <v>0</v>
      </c>
      <c r="G1080" s="2">
        <f>AVERAGE(F1080:F1081)</f>
        <v>0</v>
      </c>
      <c r="H1080" s="2" t="e">
        <f>STDEV(B1080:B1081)/AVERAGE(B1080:B1081)*100</f>
        <v>#DIV/0!</v>
      </c>
      <c r="I1080" t="e">
        <f>IF(OR(H1080&gt;15,(AND(H1080&gt;10,E1080&gt;0.25))),"RERUN","")</f>
        <v>#DIV/0!</v>
      </c>
      <c r="J1080" t="e">
        <f>IF(E1080&gt;2, "DILUTE","")</f>
        <v>#DIV/0!</v>
      </c>
      <c r="K1080" t="str">
        <f t="shared" si="41"/>
        <v>BDL</v>
      </c>
      <c r="N1080" s="31"/>
      <c r="O1080" s="32"/>
      <c r="P1080">
        <v>1159</v>
      </c>
    </row>
    <row r="1081" spans="4:16" customFormat="1" x14ac:dyDescent="0.25">
      <c r="D1081" s="5"/>
      <c r="E1081" s="1"/>
      <c r="F1081" s="7">
        <f t="shared" si="40"/>
        <v>0</v>
      </c>
      <c r="G1081" s="2"/>
      <c r="K1081" t="str">
        <f t="shared" si="41"/>
        <v>BDL</v>
      </c>
      <c r="N1081" s="31"/>
      <c r="O1081" s="32"/>
      <c r="P1081">
        <v>1160</v>
      </c>
    </row>
    <row r="1082" spans="4:16" customFormat="1" x14ac:dyDescent="0.25">
      <c r="D1082" s="5"/>
      <c r="E1082" s="1" t="e">
        <f>AVERAGE(C1082:C1083)</f>
        <v>#DIV/0!</v>
      </c>
      <c r="F1082" s="7">
        <f t="shared" si="40"/>
        <v>0</v>
      </c>
      <c r="G1082" s="2">
        <f>AVERAGE(F1082:F1083)</f>
        <v>0</v>
      </c>
      <c r="H1082" s="2" t="e">
        <f>STDEV(B1082:B1083)/AVERAGE(B1082:B1083)*100</f>
        <v>#DIV/0!</v>
      </c>
      <c r="I1082" t="e">
        <f>IF(OR(H1082&gt;15,(AND(H1082&gt;10,E1082&gt;0.25))),"RERUN","")</f>
        <v>#DIV/0!</v>
      </c>
      <c r="J1082" t="e">
        <f>IF(E1082&gt;2, "DILUTE","")</f>
        <v>#DIV/0!</v>
      </c>
      <c r="K1082" t="str">
        <f t="shared" si="41"/>
        <v>BDL</v>
      </c>
      <c r="N1082" s="31"/>
      <c r="O1082" s="32"/>
      <c r="P1082">
        <v>1161</v>
      </c>
    </row>
    <row r="1083" spans="4:16" customFormat="1" x14ac:dyDescent="0.25">
      <c r="D1083" s="5"/>
      <c r="E1083" s="1"/>
      <c r="F1083" s="7">
        <f t="shared" si="40"/>
        <v>0</v>
      </c>
      <c r="G1083" s="2"/>
      <c r="K1083" t="str">
        <f t="shared" si="41"/>
        <v>BDL</v>
      </c>
      <c r="N1083" s="31"/>
      <c r="O1083" s="32"/>
      <c r="P1083">
        <v>1162</v>
      </c>
    </row>
    <row r="1084" spans="4:16" customFormat="1" x14ac:dyDescent="0.25">
      <c r="D1084" s="5"/>
      <c r="E1084" s="1" t="e">
        <f>AVERAGE(C1084:C1085)</f>
        <v>#DIV/0!</v>
      </c>
      <c r="F1084" s="7">
        <f t="shared" si="40"/>
        <v>0</v>
      </c>
      <c r="G1084" s="2">
        <f>AVERAGE(F1084:F1085)</f>
        <v>0</v>
      </c>
      <c r="H1084" s="2" t="e">
        <f>STDEV(B1084:B1085)/AVERAGE(B1084:B1085)*100</f>
        <v>#DIV/0!</v>
      </c>
      <c r="I1084" t="e">
        <f>IF(OR(H1084&gt;15,(AND(H1084&gt;10,E1084&gt;0.25))),"RERUN","")</f>
        <v>#DIV/0!</v>
      </c>
      <c r="J1084" t="e">
        <f>IF(E1084&gt;2, "DILUTE","")</f>
        <v>#DIV/0!</v>
      </c>
      <c r="K1084" t="str">
        <f t="shared" si="41"/>
        <v>BDL</v>
      </c>
      <c r="N1084" s="31"/>
      <c r="O1084" s="32"/>
      <c r="P1084">
        <v>1163</v>
      </c>
    </row>
    <row r="1085" spans="4:16" customFormat="1" x14ac:dyDescent="0.25">
      <c r="D1085" s="5"/>
      <c r="E1085" s="1"/>
      <c r="F1085" s="7">
        <f t="shared" si="40"/>
        <v>0</v>
      </c>
      <c r="G1085" s="2"/>
      <c r="K1085" t="str">
        <f t="shared" si="41"/>
        <v>BDL</v>
      </c>
      <c r="N1085" s="31"/>
      <c r="O1085" s="32"/>
      <c r="P1085">
        <v>1164</v>
      </c>
    </row>
    <row r="1086" spans="4:16" customFormat="1" x14ac:dyDescent="0.25">
      <c r="D1086" s="5"/>
      <c r="E1086" s="1" t="e">
        <f>AVERAGE(C1086:C1087)</f>
        <v>#DIV/0!</v>
      </c>
      <c r="F1086" s="7">
        <f t="shared" si="40"/>
        <v>0</v>
      </c>
      <c r="G1086" s="2">
        <f>AVERAGE(F1086:F1087)</f>
        <v>0</v>
      </c>
      <c r="H1086" s="2" t="e">
        <f>STDEV(B1086:B1087)/AVERAGE(B1086:B1087)*100</f>
        <v>#DIV/0!</v>
      </c>
      <c r="I1086" t="e">
        <f>IF(OR(H1086&gt;15,(AND(H1086&gt;10,E1086&gt;0.25))),"RERUN","")</f>
        <v>#DIV/0!</v>
      </c>
      <c r="J1086" t="e">
        <f>IF(E1086&gt;2, "DILUTE","")</f>
        <v>#DIV/0!</v>
      </c>
      <c r="K1086" t="str">
        <f t="shared" si="41"/>
        <v>BDL</v>
      </c>
      <c r="N1086" s="31"/>
      <c r="O1086" s="32"/>
      <c r="P1086">
        <v>1165</v>
      </c>
    </row>
    <row r="1087" spans="4:16" customFormat="1" x14ac:dyDescent="0.25">
      <c r="D1087" s="5"/>
      <c r="E1087" s="1"/>
      <c r="F1087" s="7">
        <f t="shared" si="40"/>
        <v>0</v>
      </c>
      <c r="G1087" s="2"/>
      <c r="K1087" t="str">
        <f t="shared" si="41"/>
        <v>BDL</v>
      </c>
      <c r="N1087" s="31"/>
      <c r="O1087" s="32"/>
      <c r="P1087">
        <v>1166</v>
      </c>
    </row>
    <row r="1088" spans="4:16" customFormat="1" x14ac:dyDescent="0.25">
      <c r="D1088" s="5"/>
      <c r="E1088" s="1" t="e">
        <f>AVERAGE(C1088:C1089)</f>
        <v>#DIV/0!</v>
      </c>
      <c r="F1088" s="7">
        <f t="shared" si="40"/>
        <v>0</v>
      </c>
      <c r="G1088" s="2">
        <f>AVERAGE(F1088:F1089)</f>
        <v>0</v>
      </c>
      <c r="H1088" s="2" t="e">
        <f>STDEV(B1088:B1089)/AVERAGE(B1088:B1089)*100</f>
        <v>#DIV/0!</v>
      </c>
      <c r="I1088" t="e">
        <f>IF(OR(H1088&gt;15,(AND(H1088&gt;10,E1088&gt;0.25))),"RERUN","")</f>
        <v>#DIV/0!</v>
      </c>
      <c r="J1088" t="e">
        <f>IF(E1088&gt;2, "DILUTE","")</f>
        <v>#DIV/0!</v>
      </c>
      <c r="K1088" t="str">
        <f t="shared" si="41"/>
        <v>BDL</v>
      </c>
      <c r="N1088" s="31"/>
      <c r="O1088" s="32"/>
      <c r="P1088">
        <v>1167</v>
      </c>
    </row>
    <row r="1089" spans="4:16" customFormat="1" x14ac:dyDescent="0.25">
      <c r="D1089" s="5"/>
      <c r="E1089" s="1"/>
      <c r="F1089" s="7">
        <f t="shared" si="40"/>
        <v>0</v>
      </c>
      <c r="G1089" s="2"/>
      <c r="K1089" t="str">
        <f t="shared" si="41"/>
        <v>BDL</v>
      </c>
      <c r="N1089" s="31"/>
      <c r="O1089" s="32"/>
      <c r="P1089">
        <v>1168</v>
      </c>
    </row>
    <row r="1090" spans="4:16" customFormat="1" x14ac:dyDescent="0.25">
      <c r="D1090" s="5"/>
      <c r="E1090" s="1" t="e">
        <f>AVERAGE(C1090:C1091)</f>
        <v>#DIV/0!</v>
      </c>
      <c r="F1090" s="7">
        <f t="shared" si="40"/>
        <v>0</v>
      </c>
      <c r="G1090" s="2">
        <f>AVERAGE(F1090:F1091)</f>
        <v>0</v>
      </c>
      <c r="H1090" s="2" t="e">
        <f>STDEV(B1090:B1091)/AVERAGE(B1090:B1091)*100</f>
        <v>#DIV/0!</v>
      </c>
      <c r="I1090" t="e">
        <f>IF(OR(H1090&gt;15,(AND(H1090&gt;10,E1090&gt;0.25))),"RERUN","")</f>
        <v>#DIV/0!</v>
      </c>
      <c r="J1090" t="e">
        <f>IF(E1090&gt;2, "DILUTE","")</f>
        <v>#DIV/0!</v>
      </c>
      <c r="K1090" t="str">
        <f t="shared" si="41"/>
        <v>BDL</v>
      </c>
      <c r="N1090" s="31"/>
      <c r="O1090" s="32"/>
      <c r="P1090">
        <v>1169</v>
      </c>
    </row>
    <row r="1091" spans="4:16" customFormat="1" x14ac:dyDescent="0.25">
      <c r="D1091" s="5"/>
      <c r="E1091" s="1"/>
      <c r="F1091" s="7">
        <f t="shared" si="40"/>
        <v>0</v>
      </c>
      <c r="G1091" s="2"/>
      <c r="K1091" t="str">
        <f t="shared" si="41"/>
        <v>BDL</v>
      </c>
      <c r="N1091" s="31"/>
      <c r="O1091" s="32"/>
      <c r="P1091">
        <v>1170</v>
      </c>
    </row>
    <row r="1092" spans="4:16" customFormat="1" x14ac:dyDescent="0.25">
      <c r="D1092" s="5"/>
      <c r="E1092" s="1" t="e">
        <f>AVERAGE(C1092:C1093)</f>
        <v>#DIV/0!</v>
      </c>
      <c r="F1092" s="7">
        <f t="shared" si="40"/>
        <v>0</v>
      </c>
      <c r="G1092" s="2">
        <f>AVERAGE(F1092:F1093)</f>
        <v>0</v>
      </c>
      <c r="H1092" s="2" t="e">
        <f>STDEV(B1092:B1093)/AVERAGE(B1092:B1093)*100</f>
        <v>#DIV/0!</v>
      </c>
      <c r="I1092" t="e">
        <f>IF(OR(H1092&gt;15,(AND(H1092&gt;10,E1092&gt;0.25))),"RERUN","")</f>
        <v>#DIV/0!</v>
      </c>
      <c r="J1092" t="e">
        <f>IF(E1092&gt;2, "DILUTE","")</f>
        <v>#DIV/0!</v>
      </c>
      <c r="K1092" t="str">
        <f t="shared" si="41"/>
        <v>BDL</v>
      </c>
      <c r="N1092" s="31"/>
      <c r="O1092" s="32"/>
      <c r="P1092">
        <v>1171</v>
      </c>
    </row>
    <row r="1093" spans="4:16" customFormat="1" x14ac:dyDescent="0.25">
      <c r="D1093" s="5"/>
      <c r="E1093" s="1"/>
      <c r="F1093" s="7">
        <f t="shared" si="40"/>
        <v>0</v>
      </c>
      <c r="G1093" s="2"/>
      <c r="K1093" t="str">
        <f t="shared" si="41"/>
        <v>BDL</v>
      </c>
      <c r="N1093" s="31"/>
      <c r="O1093" s="32"/>
      <c r="P1093">
        <v>1172</v>
      </c>
    </row>
    <row r="1094" spans="4:16" customFormat="1" x14ac:dyDescent="0.25">
      <c r="D1094" s="5"/>
      <c r="E1094" s="1" t="e">
        <f>AVERAGE(C1094:C1095)</f>
        <v>#DIV/0!</v>
      </c>
      <c r="F1094" s="7">
        <f t="shared" si="40"/>
        <v>0</v>
      </c>
      <c r="G1094" s="2">
        <f>AVERAGE(F1094:F1095)</f>
        <v>0</v>
      </c>
      <c r="H1094" s="2" t="e">
        <f>STDEV(B1094:B1095)/AVERAGE(B1094:B1095)*100</f>
        <v>#DIV/0!</v>
      </c>
      <c r="I1094" t="e">
        <f>IF(OR(H1094&gt;15,(AND(H1094&gt;10,E1094&gt;0.25))),"RERUN","")</f>
        <v>#DIV/0!</v>
      </c>
      <c r="J1094" t="e">
        <f>IF(E1094&gt;2, "DILUTE","")</f>
        <v>#DIV/0!</v>
      </c>
      <c r="K1094" t="str">
        <f t="shared" si="41"/>
        <v>BDL</v>
      </c>
      <c r="N1094" s="31"/>
      <c r="O1094" s="32"/>
      <c r="P1094">
        <v>1173</v>
      </c>
    </row>
    <row r="1095" spans="4:16" customFormat="1" x14ac:dyDescent="0.25">
      <c r="D1095" s="5"/>
      <c r="E1095" s="1"/>
      <c r="F1095" s="7">
        <f t="shared" si="40"/>
        <v>0</v>
      </c>
      <c r="G1095" s="2"/>
      <c r="K1095" t="str">
        <f t="shared" si="41"/>
        <v>BDL</v>
      </c>
      <c r="N1095" s="31"/>
      <c r="O1095" s="32"/>
      <c r="P1095">
        <v>1174</v>
      </c>
    </row>
    <row r="1096" spans="4:16" customFormat="1" x14ac:dyDescent="0.25">
      <c r="D1096" s="5"/>
      <c r="E1096" s="1" t="e">
        <f>AVERAGE(C1096:C1097)</f>
        <v>#DIV/0!</v>
      </c>
      <c r="F1096" s="7">
        <f t="shared" si="40"/>
        <v>0</v>
      </c>
      <c r="G1096" s="2">
        <f>AVERAGE(F1096:F1097)</f>
        <v>0</v>
      </c>
      <c r="H1096" s="2" t="e">
        <f>STDEV(B1096:B1097)/AVERAGE(B1096:B1097)*100</f>
        <v>#DIV/0!</v>
      </c>
      <c r="I1096" t="e">
        <f>IF(OR(H1096&gt;15,(AND(H1096&gt;10,E1096&gt;0.25))),"RERUN","")</f>
        <v>#DIV/0!</v>
      </c>
      <c r="J1096" t="e">
        <f>IF(E1096&gt;2, "DILUTE","")</f>
        <v>#DIV/0!</v>
      </c>
      <c r="K1096" t="str">
        <f t="shared" si="41"/>
        <v>BDL</v>
      </c>
      <c r="N1096" s="31"/>
      <c r="O1096" s="32"/>
      <c r="P1096">
        <v>1175</v>
      </c>
    </row>
    <row r="1097" spans="4:16" customFormat="1" x14ac:dyDescent="0.25">
      <c r="D1097" s="5"/>
      <c r="E1097" s="1"/>
      <c r="F1097" s="7">
        <f t="shared" si="40"/>
        <v>0</v>
      </c>
      <c r="G1097" s="2"/>
      <c r="K1097" t="str">
        <f t="shared" si="41"/>
        <v>BDL</v>
      </c>
      <c r="N1097" s="31"/>
      <c r="O1097" s="32"/>
      <c r="P1097">
        <v>1176</v>
      </c>
    </row>
    <row r="1098" spans="4:16" customFormat="1" x14ac:dyDescent="0.25">
      <c r="D1098" s="5"/>
      <c r="E1098" s="1" t="e">
        <f>AVERAGE(C1098:C1099)</f>
        <v>#DIV/0!</v>
      </c>
      <c r="F1098" s="7">
        <f t="shared" si="40"/>
        <v>0</v>
      </c>
      <c r="G1098" s="2">
        <f>AVERAGE(F1098:F1099)</f>
        <v>0</v>
      </c>
      <c r="H1098" s="2" t="e">
        <f>STDEV(B1098:B1099)/AVERAGE(B1098:B1099)*100</f>
        <v>#DIV/0!</v>
      </c>
      <c r="I1098" t="e">
        <f>IF(OR(H1098&gt;15,(AND(H1098&gt;10,E1098&gt;0.25))),"RERUN","")</f>
        <v>#DIV/0!</v>
      </c>
      <c r="J1098" t="e">
        <f>IF(E1098&gt;2, "DILUTE","")</f>
        <v>#DIV/0!</v>
      </c>
      <c r="K1098" t="str">
        <f t="shared" si="41"/>
        <v>BDL</v>
      </c>
      <c r="N1098" s="31"/>
      <c r="O1098" s="32"/>
      <c r="P1098">
        <v>1177</v>
      </c>
    </row>
    <row r="1099" spans="4:16" customFormat="1" x14ac:dyDescent="0.25">
      <c r="D1099" s="5"/>
      <c r="E1099" s="1"/>
      <c r="F1099" s="7">
        <f t="shared" si="40"/>
        <v>0</v>
      </c>
      <c r="G1099" s="2"/>
      <c r="K1099" t="str">
        <f t="shared" si="41"/>
        <v>BDL</v>
      </c>
      <c r="N1099" s="31"/>
      <c r="O1099" s="32"/>
      <c r="P1099">
        <v>1178</v>
      </c>
    </row>
    <row r="1100" spans="4:16" customFormat="1" x14ac:dyDescent="0.25">
      <c r="D1100" s="5"/>
      <c r="E1100" s="1" t="e">
        <f>AVERAGE(C1100:C1101)</f>
        <v>#DIV/0!</v>
      </c>
      <c r="F1100" s="7">
        <f t="shared" si="40"/>
        <v>0</v>
      </c>
      <c r="G1100" s="2">
        <f>AVERAGE(F1100:F1101)</f>
        <v>0</v>
      </c>
      <c r="H1100" s="2" t="e">
        <f>STDEV(B1100:B1101)/AVERAGE(B1100:B1101)*100</f>
        <v>#DIV/0!</v>
      </c>
      <c r="I1100" t="e">
        <f>IF(OR(H1100&gt;15,(AND(H1100&gt;10,E1100&gt;0.25))),"RERUN","")</f>
        <v>#DIV/0!</v>
      </c>
      <c r="J1100" t="e">
        <f>IF(E1100&gt;2, "DILUTE","")</f>
        <v>#DIV/0!</v>
      </c>
      <c r="K1100" t="str">
        <f t="shared" si="41"/>
        <v>BDL</v>
      </c>
      <c r="N1100" s="31"/>
      <c r="O1100" s="32"/>
      <c r="P1100">
        <v>1179</v>
      </c>
    </row>
    <row r="1101" spans="4:16" customFormat="1" x14ac:dyDescent="0.25">
      <c r="D1101" s="5"/>
      <c r="E1101" s="1"/>
      <c r="F1101" s="7">
        <f t="shared" si="40"/>
        <v>0</v>
      </c>
      <c r="G1101" s="2"/>
      <c r="K1101" t="str">
        <f t="shared" si="41"/>
        <v>BDL</v>
      </c>
      <c r="N1101" s="31"/>
      <c r="O1101" s="32"/>
      <c r="P1101">
        <v>1180</v>
      </c>
    </row>
    <row r="1102" spans="4:16" customFormat="1" x14ac:dyDescent="0.25">
      <c r="D1102" s="5"/>
      <c r="E1102" s="1" t="e">
        <f>AVERAGE(C1102:C1103)</f>
        <v>#DIV/0!</v>
      </c>
      <c r="F1102" s="7">
        <f t="shared" si="40"/>
        <v>0</v>
      </c>
      <c r="G1102" s="2">
        <f>AVERAGE(F1102:F1103)</f>
        <v>0</v>
      </c>
      <c r="H1102" s="2" t="e">
        <f>STDEV(B1102:B1103)/AVERAGE(B1102:B1103)*100</f>
        <v>#DIV/0!</v>
      </c>
      <c r="I1102" t="e">
        <f>IF(OR(H1102&gt;15,(AND(H1102&gt;10,E1102&gt;0.25))),"RERUN","")</f>
        <v>#DIV/0!</v>
      </c>
      <c r="J1102" t="e">
        <f>IF(E1102&gt;2, "DILUTE","")</f>
        <v>#DIV/0!</v>
      </c>
      <c r="K1102" t="str">
        <f t="shared" si="41"/>
        <v>BDL</v>
      </c>
      <c r="N1102" s="31"/>
      <c r="O1102" s="32"/>
      <c r="P1102">
        <v>1181</v>
      </c>
    </row>
    <row r="1103" spans="4:16" customFormat="1" x14ac:dyDescent="0.25">
      <c r="D1103" s="5"/>
      <c r="E1103" s="1"/>
      <c r="F1103" s="7">
        <f t="shared" si="40"/>
        <v>0</v>
      </c>
      <c r="G1103" s="2"/>
      <c r="K1103" t="str">
        <f t="shared" si="41"/>
        <v>BDL</v>
      </c>
      <c r="N1103" s="31"/>
      <c r="O1103" s="32"/>
      <c r="P1103">
        <v>1182</v>
      </c>
    </row>
    <row r="1104" spans="4:16" customFormat="1" x14ac:dyDescent="0.25">
      <c r="D1104" s="5"/>
      <c r="E1104" s="1" t="e">
        <f>AVERAGE(C1104:C1105)</f>
        <v>#DIV/0!</v>
      </c>
      <c r="F1104" s="7">
        <f t="shared" si="40"/>
        <v>0</v>
      </c>
      <c r="G1104" s="2">
        <f>AVERAGE(F1104:F1105)</f>
        <v>0</v>
      </c>
      <c r="H1104" s="2" t="e">
        <f>STDEV(B1104:B1105)/AVERAGE(B1104:B1105)*100</f>
        <v>#DIV/0!</v>
      </c>
      <c r="I1104" t="e">
        <f>IF(OR(H1104&gt;15,(AND(H1104&gt;10,E1104&gt;0.25))),"RERUN","")</f>
        <v>#DIV/0!</v>
      </c>
      <c r="J1104" t="e">
        <f>IF(E1104&gt;2, "DILUTE","")</f>
        <v>#DIV/0!</v>
      </c>
      <c r="K1104" t="str">
        <f t="shared" si="41"/>
        <v>BDL</v>
      </c>
      <c r="N1104" s="31"/>
      <c r="O1104" s="32"/>
      <c r="P1104">
        <v>1183</v>
      </c>
    </row>
    <row r="1105" spans="4:16" customFormat="1" x14ac:dyDescent="0.25">
      <c r="D1105" s="5"/>
      <c r="E1105" s="1"/>
      <c r="F1105" s="7">
        <f t="shared" si="40"/>
        <v>0</v>
      </c>
      <c r="G1105" s="2"/>
      <c r="K1105" t="str">
        <f t="shared" si="41"/>
        <v>BDL</v>
      </c>
      <c r="N1105" s="31"/>
      <c r="O1105" s="32"/>
      <c r="P1105">
        <v>1184</v>
      </c>
    </row>
    <row r="1106" spans="4:16" customFormat="1" x14ac:dyDescent="0.25">
      <c r="D1106" s="5"/>
      <c r="E1106" s="1" t="e">
        <f>AVERAGE(C1106:C1107)</f>
        <v>#DIV/0!</v>
      </c>
      <c r="F1106" s="7">
        <f t="shared" si="40"/>
        <v>0</v>
      </c>
      <c r="G1106" s="2">
        <f>AVERAGE(F1106:F1107)</f>
        <v>0</v>
      </c>
      <c r="H1106" s="2" t="e">
        <f>STDEV(B1106:B1107)/AVERAGE(B1106:B1107)*100</f>
        <v>#DIV/0!</v>
      </c>
      <c r="I1106" t="e">
        <f>IF(OR(H1106&gt;15,(AND(H1106&gt;10,E1106&gt;0.25))),"RERUN","")</f>
        <v>#DIV/0!</v>
      </c>
      <c r="J1106" t="e">
        <f>IF(E1106&gt;2, "DILUTE","")</f>
        <v>#DIV/0!</v>
      </c>
      <c r="K1106" t="str">
        <f t="shared" si="41"/>
        <v>BDL</v>
      </c>
      <c r="N1106" s="31"/>
      <c r="O1106" s="32"/>
      <c r="P1106">
        <v>1185</v>
      </c>
    </row>
    <row r="1107" spans="4:16" customFormat="1" x14ac:dyDescent="0.25">
      <c r="D1107" s="5"/>
      <c r="E1107" s="1"/>
      <c r="F1107" s="7">
        <f t="shared" si="40"/>
        <v>0</v>
      </c>
      <c r="G1107" s="2"/>
      <c r="K1107" t="str">
        <f t="shared" si="41"/>
        <v>BDL</v>
      </c>
      <c r="N1107" s="31"/>
      <c r="O1107" s="32"/>
      <c r="P1107">
        <v>1186</v>
      </c>
    </row>
    <row r="1108" spans="4:16" customFormat="1" x14ac:dyDescent="0.25">
      <c r="D1108" s="5"/>
      <c r="E1108" s="1" t="e">
        <f>AVERAGE(C1108:C1109)</f>
        <v>#DIV/0!</v>
      </c>
      <c r="F1108" s="7">
        <f t="shared" si="40"/>
        <v>0</v>
      </c>
      <c r="G1108" s="2">
        <f>AVERAGE(F1108:F1109)</f>
        <v>0</v>
      </c>
      <c r="H1108" s="2" t="e">
        <f>STDEV(B1108:B1109)/AVERAGE(B1108:B1109)*100</f>
        <v>#DIV/0!</v>
      </c>
      <c r="I1108" t="e">
        <f>IF(OR(H1108&gt;15,(AND(H1108&gt;10,E1108&gt;0.25))),"RERUN","")</f>
        <v>#DIV/0!</v>
      </c>
      <c r="J1108" t="e">
        <f>IF(E1108&gt;2, "DILUTE","")</f>
        <v>#DIV/0!</v>
      </c>
      <c r="K1108" t="str">
        <f t="shared" si="41"/>
        <v>BDL</v>
      </c>
      <c r="N1108" s="31"/>
      <c r="O1108" s="32"/>
      <c r="P1108">
        <v>1187</v>
      </c>
    </row>
    <row r="1109" spans="4:16" customFormat="1" x14ac:dyDescent="0.25">
      <c r="D1109" s="5"/>
      <c r="E1109" s="1"/>
      <c r="F1109" s="7">
        <f t="shared" si="40"/>
        <v>0</v>
      </c>
      <c r="G1109" s="2"/>
      <c r="K1109" t="str">
        <f t="shared" si="41"/>
        <v>BDL</v>
      </c>
      <c r="N1109" s="31"/>
      <c r="O1109" s="32"/>
      <c r="P1109">
        <v>1188</v>
      </c>
    </row>
    <row r="1110" spans="4:16" customFormat="1" x14ac:dyDescent="0.25">
      <c r="D1110" s="5"/>
      <c r="E1110" s="1" t="e">
        <f>AVERAGE(C1110:C1111)</f>
        <v>#DIV/0!</v>
      </c>
      <c r="F1110" s="7">
        <f t="shared" si="40"/>
        <v>0</v>
      </c>
      <c r="G1110" s="2">
        <f>AVERAGE(F1110:F1111)</f>
        <v>0</v>
      </c>
      <c r="H1110" s="2" t="e">
        <f>STDEV(B1110:B1111)/AVERAGE(B1110:B1111)*100</f>
        <v>#DIV/0!</v>
      </c>
      <c r="I1110" t="e">
        <f>IF(OR(H1110&gt;15,(AND(H1110&gt;10,E1110&gt;0.25))),"RERUN","")</f>
        <v>#DIV/0!</v>
      </c>
      <c r="J1110" t="e">
        <f>IF(E1110&gt;2, "DILUTE","")</f>
        <v>#DIV/0!</v>
      </c>
      <c r="K1110" t="str">
        <f t="shared" si="41"/>
        <v>BDL</v>
      </c>
      <c r="N1110" s="31"/>
      <c r="O1110" s="32"/>
      <c r="P1110">
        <v>1189</v>
      </c>
    </row>
    <row r="1111" spans="4:16" customFormat="1" x14ac:dyDescent="0.25">
      <c r="D1111" s="5"/>
      <c r="E1111" s="1"/>
      <c r="F1111" s="7">
        <f t="shared" si="40"/>
        <v>0</v>
      </c>
      <c r="G1111" s="2"/>
      <c r="K1111" t="str">
        <f t="shared" si="41"/>
        <v>BDL</v>
      </c>
      <c r="N1111" s="31"/>
      <c r="O1111" s="32"/>
      <c r="P1111">
        <v>1190</v>
      </c>
    </row>
    <row r="1112" spans="4:16" customFormat="1" x14ac:dyDescent="0.25">
      <c r="D1112" s="5"/>
      <c r="E1112" s="1" t="e">
        <f>AVERAGE(C1112:C1113)</f>
        <v>#DIV/0!</v>
      </c>
      <c r="F1112" s="7">
        <f t="shared" si="40"/>
        <v>0</v>
      </c>
      <c r="G1112" s="2">
        <f>AVERAGE(F1112:F1113)</f>
        <v>0</v>
      </c>
      <c r="H1112" s="2" t="e">
        <f>STDEV(B1112:B1113)/AVERAGE(B1112:B1113)*100</f>
        <v>#DIV/0!</v>
      </c>
      <c r="I1112" t="e">
        <f>IF(OR(H1112&gt;15,(AND(H1112&gt;10,E1112&gt;0.25))),"RERUN","")</f>
        <v>#DIV/0!</v>
      </c>
      <c r="J1112" t="e">
        <f>IF(E1112&gt;2, "DILUTE","")</f>
        <v>#DIV/0!</v>
      </c>
      <c r="K1112" t="str">
        <f t="shared" si="41"/>
        <v>BDL</v>
      </c>
      <c r="N1112" s="31"/>
      <c r="O1112" s="32"/>
      <c r="P1112">
        <v>1191</v>
      </c>
    </row>
    <row r="1113" spans="4:16" customFormat="1" x14ac:dyDescent="0.25">
      <c r="D1113" s="5"/>
      <c r="E1113" s="1"/>
      <c r="F1113" s="7">
        <f t="shared" si="40"/>
        <v>0</v>
      </c>
      <c r="G1113" s="2"/>
      <c r="K1113" t="str">
        <f t="shared" si="41"/>
        <v>BDL</v>
      </c>
      <c r="N1113" s="31"/>
      <c r="O1113" s="32"/>
      <c r="P1113">
        <v>1192</v>
      </c>
    </row>
    <row r="1114" spans="4:16" customFormat="1" x14ac:dyDescent="0.25">
      <c r="D1114" s="5"/>
      <c r="E1114" s="1" t="e">
        <f>AVERAGE(C1114:C1115)</f>
        <v>#DIV/0!</v>
      </c>
      <c r="F1114" s="7">
        <f t="shared" si="40"/>
        <v>0</v>
      </c>
      <c r="G1114" s="2">
        <f>AVERAGE(F1114:F1115)</f>
        <v>0</v>
      </c>
      <c r="H1114" s="2" t="e">
        <f>STDEV(B1114:B1115)/AVERAGE(B1114:B1115)*100</f>
        <v>#DIV/0!</v>
      </c>
      <c r="I1114" t="e">
        <f>IF(OR(H1114&gt;15,(AND(H1114&gt;10,E1114&gt;0.25))),"RERUN","")</f>
        <v>#DIV/0!</v>
      </c>
      <c r="J1114" t="e">
        <f>IF(E1114&gt;2, "DILUTE","")</f>
        <v>#DIV/0!</v>
      </c>
      <c r="K1114" t="str">
        <f t="shared" si="41"/>
        <v>BDL</v>
      </c>
      <c r="N1114" s="31"/>
      <c r="O1114" s="32"/>
      <c r="P1114">
        <v>1193</v>
      </c>
    </row>
    <row r="1115" spans="4:16" customFormat="1" x14ac:dyDescent="0.25">
      <c r="D1115" s="5"/>
      <c r="E1115" s="1"/>
      <c r="F1115" s="7">
        <f t="shared" si="40"/>
        <v>0</v>
      </c>
      <c r="G1115" s="2"/>
      <c r="K1115" t="str">
        <f t="shared" si="41"/>
        <v>BDL</v>
      </c>
      <c r="N1115" s="31"/>
      <c r="O1115" s="32"/>
      <c r="P1115">
        <v>1194</v>
      </c>
    </row>
    <row r="1116" spans="4:16" customFormat="1" x14ac:dyDescent="0.25">
      <c r="D1116" s="5"/>
      <c r="E1116" s="1" t="e">
        <f>AVERAGE(C1116:C1117)</f>
        <v>#DIV/0!</v>
      </c>
      <c r="F1116" s="7">
        <f t="shared" si="40"/>
        <v>0</v>
      </c>
      <c r="G1116" s="2">
        <f>AVERAGE(F1116:F1117)</f>
        <v>0</v>
      </c>
      <c r="H1116" s="2" t="e">
        <f>STDEV(B1116:B1117)/AVERAGE(B1116:B1117)*100</f>
        <v>#DIV/0!</v>
      </c>
      <c r="I1116" t="e">
        <f>IF(OR(H1116&gt;15,(AND(H1116&gt;10,E1116&gt;0.25))),"RERUN","")</f>
        <v>#DIV/0!</v>
      </c>
      <c r="J1116" t="e">
        <f>IF(E1116&gt;2, "DILUTE","")</f>
        <v>#DIV/0!</v>
      </c>
      <c r="K1116" t="str">
        <f t="shared" si="41"/>
        <v>BDL</v>
      </c>
      <c r="N1116" s="31"/>
      <c r="O1116" s="32"/>
      <c r="P1116">
        <v>1195</v>
      </c>
    </row>
    <row r="1117" spans="4:16" customFormat="1" x14ac:dyDescent="0.25">
      <c r="D1117" s="5"/>
      <c r="E1117" s="1"/>
      <c r="F1117" s="7">
        <f t="shared" si="40"/>
        <v>0</v>
      </c>
      <c r="G1117" s="2"/>
      <c r="K1117" t="str">
        <f t="shared" si="41"/>
        <v>BDL</v>
      </c>
      <c r="N1117" s="31"/>
      <c r="O1117" s="32"/>
      <c r="P1117">
        <v>1196</v>
      </c>
    </row>
    <row r="1118" spans="4:16" customFormat="1" x14ac:dyDescent="0.25">
      <c r="D1118" s="5"/>
      <c r="E1118" s="1" t="e">
        <f>AVERAGE(C1118:C1119)</f>
        <v>#DIV/0!</v>
      </c>
      <c r="F1118" s="7">
        <f t="shared" si="40"/>
        <v>0</v>
      </c>
      <c r="G1118" s="2">
        <f>AVERAGE(F1118:F1119)</f>
        <v>0</v>
      </c>
      <c r="H1118" s="2" t="e">
        <f>STDEV(B1118:B1119)/AVERAGE(B1118:B1119)*100</f>
        <v>#DIV/0!</v>
      </c>
      <c r="I1118" t="e">
        <f>IF(OR(H1118&gt;15,(AND(H1118&gt;10,E1118&gt;0.25))),"RERUN","")</f>
        <v>#DIV/0!</v>
      </c>
      <c r="J1118" t="e">
        <f>IF(E1118&gt;2, "DILUTE","")</f>
        <v>#DIV/0!</v>
      </c>
      <c r="K1118" t="str">
        <f t="shared" si="41"/>
        <v>BDL</v>
      </c>
      <c r="N1118" s="31"/>
      <c r="O1118" s="32"/>
      <c r="P1118">
        <v>1197</v>
      </c>
    </row>
    <row r="1119" spans="4:16" customFormat="1" x14ac:dyDescent="0.25">
      <c r="D1119" s="5"/>
      <c r="E1119" s="1"/>
      <c r="F1119" s="7">
        <f t="shared" si="40"/>
        <v>0</v>
      </c>
      <c r="G1119" s="2"/>
      <c r="K1119" t="str">
        <f t="shared" si="41"/>
        <v>BDL</v>
      </c>
      <c r="N1119" s="31"/>
      <c r="O1119" s="32"/>
      <c r="P1119">
        <v>1198</v>
      </c>
    </row>
    <row r="1120" spans="4:16" customFormat="1" x14ac:dyDescent="0.25">
      <c r="D1120" s="5"/>
      <c r="E1120" s="1" t="e">
        <f>AVERAGE(C1120:C1121)</f>
        <v>#DIV/0!</v>
      </c>
      <c r="F1120" s="7">
        <f t="shared" si="40"/>
        <v>0</v>
      </c>
      <c r="G1120" s="2">
        <f>AVERAGE(F1120:F1121)</f>
        <v>0</v>
      </c>
      <c r="H1120" s="2" t="e">
        <f>STDEV(B1120:B1121)/AVERAGE(B1120:B1121)*100</f>
        <v>#DIV/0!</v>
      </c>
      <c r="I1120" t="e">
        <f>IF(OR(H1120&gt;15,(AND(H1120&gt;10,E1120&gt;0.25))),"RERUN","")</f>
        <v>#DIV/0!</v>
      </c>
      <c r="J1120" t="e">
        <f>IF(E1120&gt;2, "DILUTE","")</f>
        <v>#DIV/0!</v>
      </c>
      <c r="K1120" t="str">
        <f t="shared" si="41"/>
        <v>BDL</v>
      </c>
      <c r="N1120" s="31"/>
      <c r="O1120" s="32"/>
      <c r="P1120">
        <v>1199</v>
      </c>
    </row>
    <row r="1121" spans="4:16" customFormat="1" x14ac:dyDescent="0.25">
      <c r="D1121" s="5"/>
      <c r="E1121" s="1"/>
      <c r="F1121" s="7">
        <f t="shared" si="40"/>
        <v>0</v>
      </c>
      <c r="G1121" s="2"/>
      <c r="K1121" t="str">
        <f t="shared" si="41"/>
        <v>BDL</v>
      </c>
      <c r="N1121" s="31"/>
      <c r="O1121" s="32"/>
      <c r="P1121">
        <v>1200</v>
      </c>
    </row>
    <row r="1122" spans="4:16" customFormat="1" x14ac:dyDescent="0.25">
      <c r="D1122" s="5"/>
      <c r="E1122" s="1" t="e">
        <f>AVERAGE(C1122:C1123)</f>
        <v>#DIV/0!</v>
      </c>
      <c r="F1122" s="7">
        <f t="shared" si="40"/>
        <v>0</v>
      </c>
      <c r="G1122" s="2">
        <f>AVERAGE(F1122:F1123)</f>
        <v>0</v>
      </c>
      <c r="H1122" s="2" t="e">
        <f>STDEV(B1122:B1123)/AVERAGE(B1122:B1123)*100</f>
        <v>#DIV/0!</v>
      </c>
      <c r="I1122" t="e">
        <f>IF(OR(H1122&gt;15,(AND(H1122&gt;10,E1122&gt;0.25))),"RERUN","")</f>
        <v>#DIV/0!</v>
      </c>
      <c r="J1122" t="e">
        <f>IF(E1122&gt;2, "DILUTE","")</f>
        <v>#DIV/0!</v>
      </c>
      <c r="K1122" t="str">
        <f t="shared" si="41"/>
        <v>BDL</v>
      </c>
      <c r="N1122" s="31"/>
      <c r="O1122" s="32"/>
      <c r="P1122">
        <v>1201</v>
      </c>
    </row>
    <row r="1123" spans="4:16" customFormat="1" x14ac:dyDescent="0.25">
      <c r="D1123" s="5"/>
      <c r="E1123" s="1"/>
      <c r="F1123" s="7">
        <f t="shared" si="40"/>
        <v>0</v>
      </c>
      <c r="G1123" s="2"/>
      <c r="K1123" t="str">
        <f t="shared" si="41"/>
        <v>BDL</v>
      </c>
      <c r="N1123" s="31"/>
      <c r="O1123" s="32"/>
      <c r="P1123">
        <v>1202</v>
      </c>
    </row>
    <row r="1124" spans="4:16" customFormat="1" x14ac:dyDescent="0.25">
      <c r="D1124" s="5"/>
      <c r="E1124" s="1" t="e">
        <f>AVERAGE(C1124:C1125)</f>
        <v>#DIV/0!</v>
      </c>
      <c r="F1124" s="7">
        <f t="shared" si="40"/>
        <v>0</v>
      </c>
      <c r="G1124" s="2">
        <f>AVERAGE(F1124:F1125)</f>
        <v>0</v>
      </c>
      <c r="H1124" s="2" t="e">
        <f>STDEV(B1124:B1125)/AVERAGE(B1124:B1125)*100</f>
        <v>#DIV/0!</v>
      </c>
      <c r="I1124" t="e">
        <f>IF(OR(H1124&gt;15,(AND(H1124&gt;10,E1124&gt;0.25))),"RERUN","")</f>
        <v>#DIV/0!</v>
      </c>
      <c r="J1124" t="e">
        <f>IF(E1124&gt;2, "DILUTE","")</f>
        <v>#DIV/0!</v>
      </c>
      <c r="K1124" t="str">
        <f t="shared" si="41"/>
        <v>BDL</v>
      </c>
      <c r="N1124" s="31"/>
      <c r="O1124" s="32"/>
      <c r="P1124">
        <v>1203</v>
      </c>
    </row>
    <row r="1125" spans="4:16" customFormat="1" x14ac:dyDescent="0.25">
      <c r="D1125" s="5"/>
      <c r="E1125" s="1"/>
      <c r="F1125" s="7">
        <f t="shared" si="40"/>
        <v>0</v>
      </c>
      <c r="G1125" s="2"/>
      <c r="K1125" t="str">
        <f t="shared" si="41"/>
        <v>BDL</v>
      </c>
      <c r="N1125" s="31"/>
      <c r="O1125" s="32"/>
      <c r="P1125">
        <v>1204</v>
      </c>
    </row>
    <row r="1126" spans="4:16" customFormat="1" x14ac:dyDescent="0.25">
      <c r="D1126" s="5"/>
      <c r="E1126" s="1" t="e">
        <f>AVERAGE(C1126:C1127)</f>
        <v>#DIV/0!</v>
      </c>
      <c r="F1126" s="7">
        <f t="shared" si="40"/>
        <v>0</v>
      </c>
      <c r="G1126" s="2">
        <f>AVERAGE(F1126:F1127)</f>
        <v>0</v>
      </c>
      <c r="H1126" s="2" t="e">
        <f>STDEV(B1126:B1127)/AVERAGE(B1126:B1127)*100</f>
        <v>#DIV/0!</v>
      </c>
      <c r="I1126" t="e">
        <f>IF(OR(H1126&gt;15,(AND(H1126&gt;10,E1126&gt;0.25))),"RERUN","")</f>
        <v>#DIV/0!</v>
      </c>
      <c r="J1126" t="e">
        <f>IF(E1126&gt;2, "DILUTE","")</f>
        <v>#DIV/0!</v>
      </c>
      <c r="K1126" t="str">
        <f t="shared" si="41"/>
        <v>BDL</v>
      </c>
      <c r="N1126" s="31"/>
      <c r="O1126" s="32"/>
      <c r="P1126">
        <v>1205</v>
      </c>
    </row>
    <row r="1127" spans="4:16" customFormat="1" x14ac:dyDescent="0.25">
      <c r="D1127" s="5"/>
      <c r="E1127" s="1"/>
      <c r="F1127" s="7">
        <f t="shared" si="40"/>
        <v>0</v>
      </c>
      <c r="G1127" s="2"/>
      <c r="K1127" t="str">
        <f t="shared" si="41"/>
        <v>BDL</v>
      </c>
      <c r="N1127" s="31"/>
      <c r="O1127" s="32"/>
      <c r="P1127">
        <v>1206</v>
      </c>
    </row>
    <row r="1128" spans="4:16" customFormat="1" x14ac:dyDescent="0.25">
      <c r="D1128" s="5"/>
      <c r="E1128" s="1" t="e">
        <f>AVERAGE(C1128:C1129)</f>
        <v>#DIV/0!</v>
      </c>
      <c r="F1128" s="7">
        <f t="shared" si="40"/>
        <v>0</v>
      </c>
      <c r="G1128" s="2">
        <f>AVERAGE(F1128:F1129)</f>
        <v>0</v>
      </c>
      <c r="H1128" s="2" t="e">
        <f>STDEV(B1128:B1129)/AVERAGE(B1128:B1129)*100</f>
        <v>#DIV/0!</v>
      </c>
      <c r="I1128" t="e">
        <f>IF(OR(H1128&gt;15,(AND(H1128&gt;10,E1128&gt;0.25))),"RERUN","")</f>
        <v>#DIV/0!</v>
      </c>
      <c r="J1128" t="e">
        <f>IF(E1128&gt;2, "DILUTE","")</f>
        <v>#DIV/0!</v>
      </c>
      <c r="K1128" t="str">
        <f t="shared" si="41"/>
        <v>BDL</v>
      </c>
      <c r="N1128" s="31"/>
      <c r="O1128" s="32"/>
      <c r="P1128">
        <v>1207</v>
      </c>
    </row>
    <row r="1129" spans="4:16" customFormat="1" x14ac:dyDescent="0.25">
      <c r="D1129" s="5"/>
      <c r="E1129" s="1"/>
      <c r="F1129" s="7">
        <f t="shared" si="40"/>
        <v>0</v>
      </c>
      <c r="G1129" s="2"/>
      <c r="K1129" t="str">
        <f t="shared" si="41"/>
        <v>BDL</v>
      </c>
      <c r="N1129" s="31"/>
      <c r="O1129" s="32"/>
      <c r="P1129">
        <v>1208</v>
      </c>
    </row>
    <row r="1130" spans="4:16" customFormat="1" x14ac:dyDescent="0.25">
      <c r="D1130" s="5"/>
      <c r="E1130" s="1" t="e">
        <f>AVERAGE(C1130:C1131)</f>
        <v>#DIV/0!</v>
      </c>
      <c r="F1130" s="7">
        <f t="shared" si="40"/>
        <v>0</v>
      </c>
      <c r="G1130" s="2">
        <f>AVERAGE(F1130:F1131)</f>
        <v>0</v>
      </c>
      <c r="H1130" s="2" t="e">
        <f>STDEV(B1130:B1131)/AVERAGE(B1130:B1131)*100</f>
        <v>#DIV/0!</v>
      </c>
      <c r="I1130" t="e">
        <f>IF(OR(H1130&gt;15,(AND(H1130&gt;10,E1130&gt;0.25))),"RERUN","")</f>
        <v>#DIV/0!</v>
      </c>
      <c r="J1130" t="e">
        <f>IF(E1130&gt;2, "DILUTE","")</f>
        <v>#DIV/0!</v>
      </c>
      <c r="K1130" t="str">
        <f t="shared" si="41"/>
        <v>BDL</v>
      </c>
      <c r="N1130" s="31"/>
      <c r="O1130" s="32"/>
      <c r="P1130">
        <v>1209</v>
      </c>
    </row>
    <row r="1131" spans="4:16" customFormat="1" x14ac:dyDescent="0.25">
      <c r="D1131" s="5"/>
      <c r="E1131" s="1"/>
      <c r="F1131" s="7">
        <f t="shared" si="40"/>
        <v>0</v>
      </c>
      <c r="G1131" s="2"/>
      <c r="K1131" t="str">
        <f t="shared" si="41"/>
        <v>BDL</v>
      </c>
      <c r="N1131" s="31"/>
      <c r="O1131" s="32"/>
      <c r="P1131">
        <v>1210</v>
      </c>
    </row>
    <row r="1132" spans="4:16" customFormat="1" x14ac:dyDescent="0.25">
      <c r="D1132" s="5"/>
      <c r="E1132" s="1" t="e">
        <f>AVERAGE(C1132:C1133)</f>
        <v>#DIV/0!</v>
      </c>
      <c r="F1132" s="7">
        <f t="shared" si="40"/>
        <v>0</v>
      </c>
      <c r="G1132" s="2">
        <f>AVERAGE(F1132:F1133)</f>
        <v>0</v>
      </c>
      <c r="H1132" s="2" t="e">
        <f>STDEV(B1132:B1133)/AVERAGE(B1132:B1133)*100</f>
        <v>#DIV/0!</v>
      </c>
      <c r="I1132" t="e">
        <f>IF(OR(H1132&gt;15,(AND(H1132&gt;10,E1132&gt;0.25))),"RERUN","")</f>
        <v>#DIV/0!</v>
      </c>
      <c r="J1132" t="e">
        <f>IF(E1132&gt;2, "DILUTE","")</f>
        <v>#DIV/0!</v>
      </c>
      <c r="K1132" t="str">
        <f t="shared" si="41"/>
        <v>BDL</v>
      </c>
      <c r="N1132" s="31"/>
      <c r="O1132" s="32"/>
      <c r="P1132">
        <v>1211</v>
      </c>
    </row>
    <row r="1133" spans="4:16" customFormat="1" x14ac:dyDescent="0.25">
      <c r="D1133" s="5"/>
      <c r="E1133" s="1"/>
      <c r="F1133" s="7">
        <f t="shared" si="40"/>
        <v>0</v>
      </c>
      <c r="G1133" s="2"/>
      <c r="K1133" t="str">
        <f t="shared" si="41"/>
        <v>BDL</v>
      </c>
      <c r="N1133" s="31"/>
      <c r="O1133" s="32"/>
      <c r="P1133">
        <v>1212</v>
      </c>
    </row>
    <row r="1134" spans="4:16" customFormat="1" x14ac:dyDescent="0.25">
      <c r="D1134" s="5"/>
      <c r="E1134" s="1" t="e">
        <f>AVERAGE(C1134:C1135)</f>
        <v>#DIV/0!</v>
      </c>
      <c r="F1134" s="7">
        <f t="shared" si="40"/>
        <v>0</v>
      </c>
      <c r="G1134" s="2">
        <f>AVERAGE(F1134:F1135)</f>
        <v>0</v>
      </c>
      <c r="H1134" s="2" t="e">
        <f>STDEV(B1134:B1135)/AVERAGE(B1134:B1135)*100</f>
        <v>#DIV/0!</v>
      </c>
      <c r="I1134" t="e">
        <f>IF(OR(H1134&gt;15,(AND(H1134&gt;10,E1134&gt;0.25))),"RERUN","")</f>
        <v>#DIV/0!</v>
      </c>
      <c r="J1134" t="e">
        <f>IF(E1134&gt;2, "DILUTE","")</f>
        <v>#DIV/0!</v>
      </c>
      <c r="K1134" t="str">
        <f t="shared" si="41"/>
        <v>BDL</v>
      </c>
      <c r="N1134" s="31"/>
      <c r="O1134" s="32"/>
      <c r="P1134">
        <v>1213</v>
      </c>
    </row>
    <row r="1135" spans="4:16" customFormat="1" x14ac:dyDescent="0.25">
      <c r="D1135" s="5"/>
      <c r="E1135" s="1"/>
      <c r="F1135" s="7">
        <f t="shared" si="40"/>
        <v>0</v>
      </c>
      <c r="G1135" s="2"/>
      <c r="K1135" t="str">
        <f t="shared" si="41"/>
        <v>BDL</v>
      </c>
      <c r="N1135" s="31"/>
      <c r="O1135" s="32"/>
      <c r="P1135">
        <v>1214</v>
      </c>
    </row>
    <row r="1136" spans="4:16" customFormat="1" x14ac:dyDescent="0.25">
      <c r="D1136" s="5"/>
      <c r="E1136" s="1" t="e">
        <f>AVERAGE(C1136:C1137)</f>
        <v>#DIV/0!</v>
      </c>
      <c r="F1136" s="7">
        <f t="shared" si="40"/>
        <v>0</v>
      </c>
      <c r="G1136" s="2">
        <f>AVERAGE(F1136:F1137)</f>
        <v>0</v>
      </c>
      <c r="H1136" s="2" t="e">
        <f>STDEV(B1136:B1137)/AVERAGE(B1136:B1137)*100</f>
        <v>#DIV/0!</v>
      </c>
      <c r="I1136" t="e">
        <f>IF(OR(H1136&gt;15,(AND(H1136&gt;10,E1136&gt;0.25))),"RERUN","")</f>
        <v>#DIV/0!</v>
      </c>
      <c r="J1136" t="e">
        <f>IF(E1136&gt;2, "DILUTE","")</f>
        <v>#DIV/0!</v>
      </c>
      <c r="K1136" t="str">
        <f t="shared" si="41"/>
        <v>BDL</v>
      </c>
      <c r="N1136" s="31"/>
      <c r="O1136" s="32"/>
      <c r="P1136">
        <v>1215</v>
      </c>
    </row>
    <row r="1137" spans="4:16" customFormat="1" x14ac:dyDescent="0.25">
      <c r="D1137" s="5"/>
      <c r="E1137" s="1"/>
      <c r="F1137" s="7">
        <f t="shared" si="40"/>
        <v>0</v>
      </c>
      <c r="G1137" s="2"/>
      <c r="K1137" t="str">
        <f t="shared" si="41"/>
        <v>BDL</v>
      </c>
      <c r="N1137" s="31"/>
      <c r="O1137" s="32"/>
      <c r="P1137">
        <v>1216</v>
      </c>
    </row>
    <row r="1138" spans="4:16" customFormat="1" x14ac:dyDescent="0.25">
      <c r="D1138" s="5"/>
      <c r="E1138" s="1" t="e">
        <f>AVERAGE(C1138:C1139)</f>
        <v>#DIV/0!</v>
      </c>
      <c r="F1138" s="7">
        <f t="shared" si="40"/>
        <v>0</v>
      </c>
      <c r="G1138" s="2">
        <f>AVERAGE(F1138:F1139)</f>
        <v>0</v>
      </c>
      <c r="H1138" s="2" t="e">
        <f>STDEV(B1138:B1139)/AVERAGE(B1138:B1139)*100</f>
        <v>#DIV/0!</v>
      </c>
      <c r="I1138" t="e">
        <f>IF(OR(H1138&gt;15,(AND(H1138&gt;10,E1138&gt;0.25))),"RERUN","")</f>
        <v>#DIV/0!</v>
      </c>
      <c r="J1138" t="e">
        <f>IF(E1138&gt;2, "DILUTE","")</f>
        <v>#DIV/0!</v>
      </c>
      <c r="K1138" t="str">
        <f t="shared" si="41"/>
        <v>BDL</v>
      </c>
      <c r="N1138" s="31"/>
      <c r="O1138" s="32"/>
      <c r="P1138">
        <v>1217</v>
      </c>
    </row>
    <row r="1139" spans="4:16" customFormat="1" x14ac:dyDescent="0.25">
      <c r="D1139" s="5"/>
      <c r="E1139" s="1"/>
      <c r="F1139" s="7">
        <f t="shared" ref="F1139:F1202" si="42">C1139*D1139</f>
        <v>0</v>
      </c>
      <c r="G1139" s="2"/>
      <c r="K1139" t="str">
        <f t="shared" ref="K1139:K1202" si="43">IF(C1139&lt;0.04,"BDL","")</f>
        <v>BDL</v>
      </c>
      <c r="N1139" s="31"/>
      <c r="O1139" s="32"/>
      <c r="P1139">
        <v>1218</v>
      </c>
    </row>
    <row r="1140" spans="4:16" customFormat="1" x14ac:dyDescent="0.25">
      <c r="D1140" s="5"/>
      <c r="E1140" s="1" t="e">
        <f>AVERAGE(C1140:C1141)</f>
        <v>#DIV/0!</v>
      </c>
      <c r="F1140" s="7">
        <f t="shared" si="42"/>
        <v>0</v>
      </c>
      <c r="G1140" s="2">
        <f>AVERAGE(F1140:F1141)</f>
        <v>0</v>
      </c>
      <c r="H1140" s="2" t="e">
        <f>STDEV(B1140:B1141)/AVERAGE(B1140:B1141)*100</f>
        <v>#DIV/0!</v>
      </c>
      <c r="I1140" t="e">
        <f>IF(OR(H1140&gt;15,(AND(H1140&gt;10,E1140&gt;0.25))),"RERUN","")</f>
        <v>#DIV/0!</v>
      </c>
      <c r="J1140" t="e">
        <f>IF(E1140&gt;2, "DILUTE","")</f>
        <v>#DIV/0!</v>
      </c>
      <c r="K1140" t="str">
        <f t="shared" si="43"/>
        <v>BDL</v>
      </c>
      <c r="N1140" s="31"/>
      <c r="O1140" s="32"/>
      <c r="P1140">
        <v>1219</v>
      </c>
    </row>
    <row r="1141" spans="4:16" customFormat="1" x14ac:dyDescent="0.25">
      <c r="D1141" s="5"/>
      <c r="E1141" s="1"/>
      <c r="F1141" s="7">
        <f t="shared" si="42"/>
        <v>0</v>
      </c>
      <c r="G1141" s="2"/>
      <c r="K1141" t="str">
        <f t="shared" si="43"/>
        <v>BDL</v>
      </c>
      <c r="N1141" s="31"/>
      <c r="O1141" s="32"/>
      <c r="P1141">
        <v>1220</v>
      </c>
    </row>
    <row r="1142" spans="4:16" customFormat="1" x14ac:dyDescent="0.25">
      <c r="D1142" s="5"/>
      <c r="E1142" s="1" t="e">
        <f>AVERAGE(C1142:C1143)</f>
        <v>#DIV/0!</v>
      </c>
      <c r="F1142" s="7">
        <f t="shared" si="42"/>
        <v>0</v>
      </c>
      <c r="G1142" s="2">
        <f>AVERAGE(F1142:F1143)</f>
        <v>0</v>
      </c>
      <c r="H1142" s="2" t="e">
        <f>STDEV(B1142:B1143)/AVERAGE(B1142:B1143)*100</f>
        <v>#DIV/0!</v>
      </c>
      <c r="I1142" t="e">
        <f>IF(OR(H1142&gt;15,(AND(H1142&gt;10,E1142&gt;0.25))),"RERUN","")</f>
        <v>#DIV/0!</v>
      </c>
      <c r="J1142" t="e">
        <f>IF(E1142&gt;2, "DILUTE","")</f>
        <v>#DIV/0!</v>
      </c>
      <c r="K1142" t="str">
        <f t="shared" si="43"/>
        <v>BDL</v>
      </c>
      <c r="N1142" s="31"/>
      <c r="O1142" s="32"/>
      <c r="P1142">
        <v>1221</v>
      </c>
    </row>
    <row r="1143" spans="4:16" customFormat="1" x14ac:dyDescent="0.25">
      <c r="D1143" s="5"/>
      <c r="E1143" s="1"/>
      <c r="F1143" s="7">
        <f t="shared" si="42"/>
        <v>0</v>
      </c>
      <c r="G1143" s="2"/>
      <c r="K1143" t="str">
        <f t="shared" si="43"/>
        <v>BDL</v>
      </c>
      <c r="N1143" s="31"/>
      <c r="O1143" s="32"/>
      <c r="P1143">
        <v>1222</v>
      </c>
    </row>
    <row r="1144" spans="4:16" customFormat="1" x14ac:dyDescent="0.25">
      <c r="D1144" s="5"/>
      <c r="E1144" s="1" t="e">
        <f>AVERAGE(C1144:C1145)</f>
        <v>#DIV/0!</v>
      </c>
      <c r="F1144" s="7">
        <f t="shared" si="42"/>
        <v>0</v>
      </c>
      <c r="G1144" s="2">
        <f>AVERAGE(F1144:F1145)</f>
        <v>0</v>
      </c>
      <c r="H1144" s="2" t="e">
        <f>STDEV(B1144:B1145)/AVERAGE(B1144:B1145)*100</f>
        <v>#DIV/0!</v>
      </c>
      <c r="I1144" t="e">
        <f>IF(OR(H1144&gt;15,(AND(H1144&gt;10,E1144&gt;0.25))),"RERUN","")</f>
        <v>#DIV/0!</v>
      </c>
      <c r="J1144" t="e">
        <f>IF(E1144&gt;2, "DILUTE","")</f>
        <v>#DIV/0!</v>
      </c>
      <c r="K1144" t="str">
        <f t="shared" si="43"/>
        <v>BDL</v>
      </c>
      <c r="N1144" s="31"/>
      <c r="O1144" s="32"/>
      <c r="P1144">
        <v>1223</v>
      </c>
    </row>
    <row r="1145" spans="4:16" customFormat="1" x14ac:dyDescent="0.25">
      <c r="D1145" s="5"/>
      <c r="E1145" s="1"/>
      <c r="F1145" s="7">
        <f t="shared" si="42"/>
        <v>0</v>
      </c>
      <c r="G1145" s="2"/>
      <c r="K1145" t="str">
        <f t="shared" si="43"/>
        <v>BDL</v>
      </c>
      <c r="N1145" s="31"/>
      <c r="O1145" s="32"/>
      <c r="P1145">
        <v>1224</v>
      </c>
    </row>
    <row r="1146" spans="4:16" customFormat="1" x14ac:dyDescent="0.25">
      <c r="D1146" s="5"/>
      <c r="E1146" s="1" t="e">
        <f>AVERAGE(C1146:C1147)</f>
        <v>#DIV/0!</v>
      </c>
      <c r="F1146" s="7">
        <f t="shared" si="42"/>
        <v>0</v>
      </c>
      <c r="G1146" s="2">
        <f>AVERAGE(F1146:F1147)</f>
        <v>0</v>
      </c>
      <c r="H1146" s="2" t="e">
        <f>STDEV(B1146:B1147)/AVERAGE(B1146:B1147)*100</f>
        <v>#DIV/0!</v>
      </c>
      <c r="I1146" t="e">
        <f>IF(OR(H1146&gt;15,(AND(H1146&gt;10,E1146&gt;0.25))),"RERUN","")</f>
        <v>#DIV/0!</v>
      </c>
      <c r="J1146" t="e">
        <f>IF(E1146&gt;2, "DILUTE","")</f>
        <v>#DIV/0!</v>
      </c>
      <c r="K1146" t="str">
        <f t="shared" si="43"/>
        <v>BDL</v>
      </c>
      <c r="N1146" s="31"/>
      <c r="O1146" s="32"/>
      <c r="P1146">
        <v>1225</v>
      </c>
    </row>
    <row r="1147" spans="4:16" customFormat="1" x14ac:dyDescent="0.25">
      <c r="D1147" s="5"/>
      <c r="E1147" s="1"/>
      <c r="F1147" s="7">
        <f t="shared" si="42"/>
        <v>0</v>
      </c>
      <c r="G1147" s="2"/>
      <c r="K1147" t="str">
        <f t="shared" si="43"/>
        <v>BDL</v>
      </c>
      <c r="N1147" s="31"/>
      <c r="O1147" s="32"/>
      <c r="P1147">
        <v>1226</v>
      </c>
    </row>
    <row r="1148" spans="4:16" customFormat="1" x14ac:dyDescent="0.25">
      <c r="D1148" s="5"/>
      <c r="E1148" s="1" t="e">
        <f>AVERAGE(C1148:C1149)</f>
        <v>#DIV/0!</v>
      </c>
      <c r="F1148" s="7">
        <f t="shared" si="42"/>
        <v>0</v>
      </c>
      <c r="G1148" s="2">
        <f>AVERAGE(F1148:F1149)</f>
        <v>0</v>
      </c>
      <c r="H1148" s="2" t="e">
        <f>STDEV(B1148:B1149)/AVERAGE(B1148:B1149)*100</f>
        <v>#DIV/0!</v>
      </c>
      <c r="I1148" t="e">
        <f>IF(OR(H1148&gt;15,(AND(H1148&gt;10,E1148&gt;0.25))),"RERUN","")</f>
        <v>#DIV/0!</v>
      </c>
      <c r="J1148" t="e">
        <f>IF(E1148&gt;2, "DILUTE","")</f>
        <v>#DIV/0!</v>
      </c>
      <c r="K1148" t="str">
        <f t="shared" si="43"/>
        <v>BDL</v>
      </c>
      <c r="N1148" s="31"/>
      <c r="O1148" s="32"/>
      <c r="P1148">
        <v>1227</v>
      </c>
    </row>
    <row r="1149" spans="4:16" customFormat="1" x14ac:dyDescent="0.25">
      <c r="D1149" s="5"/>
      <c r="E1149" s="1"/>
      <c r="F1149" s="7">
        <f t="shared" si="42"/>
        <v>0</v>
      </c>
      <c r="G1149" s="2"/>
      <c r="K1149" t="str">
        <f t="shared" si="43"/>
        <v>BDL</v>
      </c>
      <c r="N1149" s="31"/>
      <c r="O1149" s="32"/>
      <c r="P1149">
        <v>1228</v>
      </c>
    </row>
    <row r="1150" spans="4:16" customFormat="1" x14ac:dyDescent="0.25">
      <c r="D1150" s="5"/>
      <c r="E1150" s="1" t="e">
        <f>AVERAGE(C1150:C1151)</f>
        <v>#DIV/0!</v>
      </c>
      <c r="F1150" s="7">
        <f t="shared" si="42"/>
        <v>0</v>
      </c>
      <c r="G1150" s="2">
        <f>AVERAGE(F1150:F1151)</f>
        <v>0</v>
      </c>
      <c r="H1150" s="2" t="e">
        <f>STDEV(B1150:B1151)/AVERAGE(B1150:B1151)*100</f>
        <v>#DIV/0!</v>
      </c>
      <c r="I1150" t="e">
        <f>IF(OR(H1150&gt;15,(AND(H1150&gt;10,E1150&gt;0.25))),"RERUN","")</f>
        <v>#DIV/0!</v>
      </c>
      <c r="J1150" t="e">
        <f>IF(E1150&gt;2, "DILUTE","")</f>
        <v>#DIV/0!</v>
      </c>
      <c r="K1150" t="str">
        <f t="shared" si="43"/>
        <v>BDL</v>
      </c>
      <c r="N1150" s="31"/>
      <c r="O1150" s="32"/>
      <c r="P1150">
        <v>1229</v>
      </c>
    </row>
    <row r="1151" spans="4:16" customFormat="1" x14ac:dyDescent="0.25">
      <c r="D1151" s="5"/>
      <c r="E1151" s="1"/>
      <c r="F1151" s="7">
        <f t="shared" si="42"/>
        <v>0</v>
      </c>
      <c r="G1151" s="2"/>
      <c r="K1151" t="str">
        <f t="shared" si="43"/>
        <v>BDL</v>
      </c>
      <c r="N1151" s="31"/>
      <c r="O1151" s="32"/>
      <c r="P1151">
        <v>1230</v>
      </c>
    </row>
    <row r="1152" spans="4:16" customFormat="1" x14ac:dyDescent="0.25">
      <c r="D1152" s="5"/>
      <c r="E1152" s="1" t="e">
        <f>AVERAGE(C1152:C1153)</f>
        <v>#DIV/0!</v>
      </c>
      <c r="F1152" s="7">
        <f t="shared" si="42"/>
        <v>0</v>
      </c>
      <c r="G1152" s="2">
        <f>AVERAGE(F1152:F1153)</f>
        <v>0</v>
      </c>
      <c r="H1152" s="2" t="e">
        <f>STDEV(B1152:B1153)/AVERAGE(B1152:B1153)*100</f>
        <v>#DIV/0!</v>
      </c>
      <c r="I1152" t="e">
        <f>IF(OR(H1152&gt;15,(AND(H1152&gt;10,E1152&gt;0.25))),"RERUN","")</f>
        <v>#DIV/0!</v>
      </c>
      <c r="J1152" t="e">
        <f>IF(E1152&gt;2, "DILUTE","")</f>
        <v>#DIV/0!</v>
      </c>
      <c r="K1152" t="str">
        <f t="shared" si="43"/>
        <v>BDL</v>
      </c>
      <c r="N1152" s="31"/>
      <c r="O1152" s="32"/>
      <c r="P1152">
        <v>1231</v>
      </c>
    </row>
    <row r="1153" spans="4:16" customFormat="1" x14ac:dyDescent="0.25">
      <c r="D1153" s="5"/>
      <c r="E1153" s="1"/>
      <c r="F1153" s="7">
        <f t="shared" si="42"/>
        <v>0</v>
      </c>
      <c r="G1153" s="2"/>
      <c r="K1153" t="str">
        <f t="shared" si="43"/>
        <v>BDL</v>
      </c>
      <c r="N1153" s="31"/>
      <c r="O1153" s="32"/>
      <c r="P1153">
        <v>1232</v>
      </c>
    </row>
    <row r="1154" spans="4:16" customFormat="1" x14ac:dyDescent="0.25">
      <c r="D1154" s="5"/>
      <c r="E1154" s="1" t="e">
        <f>AVERAGE(C1154:C1155)</f>
        <v>#DIV/0!</v>
      </c>
      <c r="F1154" s="7">
        <f t="shared" si="42"/>
        <v>0</v>
      </c>
      <c r="G1154" s="2">
        <f>AVERAGE(F1154:F1155)</f>
        <v>0</v>
      </c>
      <c r="H1154" s="2" t="e">
        <f>STDEV(B1154:B1155)/AVERAGE(B1154:B1155)*100</f>
        <v>#DIV/0!</v>
      </c>
      <c r="I1154" t="e">
        <f>IF(OR(H1154&gt;15,(AND(H1154&gt;10,E1154&gt;0.25))),"RERUN","")</f>
        <v>#DIV/0!</v>
      </c>
      <c r="J1154" t="e">
        <f>IF(E1154&gt;2, "DILUTE","")</f>
        <v>#DIV/0!</v>
      </c>
      <c r="K1154" t="str">
        <f t="shared" si="43"/>
        <v>BDL</v>
      </c>
      <c r="N1154" s="31"/>
      <c r="O1154" s="32"/>
      <c r="P1154">
        <v>1233</v>
      </c>
    </row>
    <row r="1155" spans="4:16" customFormat="1" x14ac:dyDescent="0.25">
      <c r="D1155" s="5"/>
      <c r="E1155" s="1"/>
      <c r="F1155" s="7">
        <f t="shared" si="42"/>
        <v>0</v>
      </c>
      <c r="G1155" s="2"/>
      <c r="K1155" t="str">
        <f t="shared" si="43"/>
        <v>BDL</v>
      </c>
      <c r="N1155" s="31"/>
      <c r="O1155" s="32"/>
      <c r="P1155">
        <v>1234</v>
      </c>
    </row>
    <row r="1156" spans="4:16" customFormat="1" x14ac:dyDescent="0.25">
      <c r="D1156" s="5"/>
      <c r="E1156" s="1" t="e">
        <f>AVERAGE(C1156:C1157)</f>
        <v>#DIV/0!</v>
      </c>
      <c r="F1156" s="7">
        <f t="shared" si="42"/>
        <v>0</v>
      </c>
      <c r="G1156" s="2">
        <f>AVERAGE(F1156:F1157)</f>
        <v>0</v>
      </c>
      <c r="H1156" s="2" t="e">
        <f>STDEV(B1156:B1157)/AVERAGE(B1156:B1157)*100</f>
        <v>#DIV/0!</v>
      </c>
      <c r="I1156" t="e">
        <f>IF(OR(H1156&gt;15,(AND(H1156&gt;10,E1156&gt;0.25))),"RERUN","")</f>
        <v>#DIV/0!</v>
      </c>
      <c r="J1156" t="e">
        <f>IF(E1156&gt;2, "DILUTE","")</f>
        <v>#DIV/0!</v>
      </c>
      <c r="K1156" t="str">
        <f t="shared" si="43"/>
        <v>BDL</v>
      </c>
      <c r="N1156" s="31"/>
      <c r="O1156" s="32"/>
      <c r="P1156">
        <v>1235</v>
      </c>
    </row>
    <row r="1157" spans="4:16" customFormat="1" x14ac:dyDescent="0.25">
      <c r="D1157" s="5"/>
      <c r="E1157" s="1"/>
      <c r="F1157" s="7">
        <f t="shared" si="42"/>
        <v>0</v>
      </c>
      <c r="G1157" s="2"/>
      <c r="K1157" t="str">
        <f t="shared" si="43"/>
        <v>BDL</v>
      </c>
      <c r="N1157" s="31"/>
      <c r="O1157" s="32"/>
      <c r="P1157">
        <v>1236</v>
      </c>
    </row>
    <row r="1158" spans="4:16" customFormat="1" x14ac:dyDescent="0.25">
      <c r="D1158" s="5"/>
      <c r="E1158" s="1" t="e">
        <f>AVERAGE(C1158:C1159)</f>
        <v>#DIV/0!</v>
      </c>
      <c r="F1158" s="7">
        <f t="shared" si="42"/>
        <v>0</v>
      </c>
      <c r="G1158" s="2">
        <f>AVERAGE(F1158:F1159)</f>
        <v>0</v>
      </c>
      <c r="H1158" s="2" t="e">
        <f>STDEV(B1158:B1159)/AVERAGE(B1158:B1159)*100</f>
        <v>#DIV/0!</v>
      </c>
      <c r="I1158" t="e">
        <f>IF(OR(H1158&gt;15,(AND(H1158&gt;10,E1158&gt;0.25))),"RERUN","")</f>
        <v>#DIV/0!</v>
      </c>
      <c r="J1158" t="e">
        <f>IF(E1158&gt;2, "DILUTE","")</f>
        <v>#DIV/0!</v>
      </c>
      <c r="K1158" t="str">
        <f t="shared" si="43"/>
        <v>BDL</v>
      </c>
      <c r="N1158" s="31"/>
      <c r="O1158" s="32"/>
      <c r="P1158">
        <v>1237</v>
      </c>
    </row>
    <row r="1159" spans="4:16" customFormat="1" x14ac:dyDescent="0.25">
      <c r="D1159" s="5"/>
      <c r="E1159" s="1"/>
      <c r="F1159" s="7">
        <f t="shared" si="42"/>
        <v>0</v>
      </c>
      <c r="G1159" s="2"/>
      <c r="K1159" t="str">
        <f t="shared" si="43"/>
        <v>BDL</v>
      </c>
      <c r="N1159" s="31"/>
      <c r="O1159" s="32"/>
      <c r="P1159">
        <v>1238</v>
      </c>
    </row>
    <row r="1160" spans="4:16" customFormat="1" x14ac:dyDescent="0.25">
      <c r="D1160" s="5"/>
      <c r="E1160" s="1" t="e">
        <f>AVERAGE(C1160:C1161)</f>
        <v>#DIV/0!</v>
      </c>
      <c r="F1160" s="7">
        <f t="shared" si="42"/>
        <v>0</v>
      </c>
      <c r="G1160" s="2">
        <f>AVERAGE(F1160:F1161)</f>
        <v>0</v>
      </c>
      <c r="H1160" s="2" t="e">
        <f>STDEV(B1160:B1161)/AVERAGE(B1160:B1161)*100</f>
        <v>#DIV/0!</v>
      </c>
      <c r="I1160" t="e">
        <f>IF(OR(H1160&gt;15,(AND(H1160&gt;10,E1160&gt;0.25))),"RERUN","")</f>
        <v>#DIV/0!</v>
      </c>
      <c r="J1160" t="e">
        <f>IF(E1160&gt;2, "DILUTE","")</f>
        <v>#DIV/0!</v>
      </c>
      <c r="K1160" t="str">
        <f t="shared" si="43"/>
        <v>BDL</v>
      </c>
      <c r="N1160" s="31"/>
      <c r="O1160" s="32"/>
      <c r="P1160">
        <v>1239</v>
      </c>
    </row>
    <row r="1161" spans="4:16" customFormat="1" x14ac:dyDescent="0.25">
      <c r="D1161" s="5"/>
      <c r="E1161" s="1"/>
      <c r="F1161" s="7">
        <f t="shared" si="42"/>
        <v>0</v>
      </c>
      <c r="G1161" s="2"/>
      <c r="K1161" t="str">
        <f t="shared" si="43"/>
        <v>BDL</v>
      </c>
      <c r="N1161" s="31"/>
      <c r="O1161" s="32"/>
      <c r="P1161">
        <v>1240</v>
      </c>
    </row>
    <row r="1162" spans="4:16" customFormat="1" x14ac:dyDescent="0.25">
      <c r="D1162" s="5"/>
      <c r="E1162" s="1" t="e">
        <f>AVERAGE(C1162:C1163)</f>
        <v>#DIV/0!</v>
      </c>
      <c r="F1162" s="7">
        <f t="shared" si="42"/>
        <v>0</v>
      </c>
      <c r="G1162" s="2">
        <f>AVERAGE(F1162:F1163)</f>
        <v>0</v>
      </c>
      <c r="H1162" s="2" t="e">
        <f>STDEV(B1162:B1163)/AVERAGE(B1162:B1163)*100</f>
        <v>#DIV/0!</v>
      </c>
      <c r="I1162" t="e">
        <f>IF(OR(H1162&gt;15,(AND(H1162&gt;10,E1162&gt;0.25))),"RERUN","")</f>
        <v>#DIV/0!</v>
      </c>
      <c r="J1162" t="e">
        <f>IF(E1162&gt;2, "DILUTE","")</f>
        <v>#DIV/0!</v>
      </c>
      <c r="K1162" t="str">
        <f t="shared" si="43"/>
        <v>BDL</v>
      </c>
      <c r="N1162" s="31"/>
      <c r="O1162" s="32"/>
      <c r="P1162">
        <v>1241</v>
      </c>
    </row>
    <row r="1163" spans="4:16" customFormat="1" x14ac:dyDescent="0.25">
      <c r="D1163" s="5"/>
      <c r="E1163" s="1"/>
      <c r="F1163" s="7">
        <f t="shared" si="42"/>
        <v>0</v>
      </c>
      <c r="G1163" s="2"/>
      <c r="K1163" t="str">
        <f t="shared" si="43"/>
        <v>BDL</v>
      </c>
      <c r="N1163" s="31"/>
      <c r="O1163" s="32"/>
      <c r="P1163">
        <v>1242</v>
      </c>
    </row>
    <row r="1164" spans="4:16" customFormat="1" x14ac:dyDescent="0.25">
      <c r="D1164" s="5"/>
      <c r="E1164" s="1" t="e">
        <f>AVERAGE(C1164:C1165)</f>
        <v>#DIV/0!</v>
      </c>
      <c r="F1164" s="7">
        <f t="shared" si="42"/>
        <v>0</v>
      </c>
      <c r="G1164" s="2">
        <f>AVERAGE(F1164:F1165)</f>
        <v>0</v>
      </c>
      <c r="H1164" s="2" t="e">
        <f>STDEV(B1164:B1165)/AVERAGE(B1164:B1165)*100</f>
        <v>#DIV/0!</v>
      </c>
      <c r="I1164" t="e">
        <f>IF(OR(H1164&gt;15,(AND(H1164&gt;10,E1164&gt;0.25))),"RERUN","")</f>
        <v>#DIV/0!</v>
      </c>
      <c r="J1164" t="e">
        <f>IF(E1164&gt;2, "DILUTE","")</f>
        <v>#DIV/0!</v>
      </c>
      <c r="K1164" t="str">
        <f t="shared" si="43"/>
        <v>BDL</v>
      </c>
      <c r="N1164" s="31"/>
      <c r="O1164" s="32"/>
      <c r="P1164">
        <v>1243</v>
      </c>
    </row>
    <row r="1165" spans="4:16" customFormat="1" x14ac:dyDescent="0.25">
      <c r="D1165" s="5"/>
      <c r="E1165" s="1"/>
      <c r="F1165" s="7">
        <f t="shared" si="42"/>
        <v>0</v>
      </c>
      <c r="G1165" s="2"/>
      <c r="K1165" t="str">
        <f t="shared" si="43"/>
        <v>BDL</v>
      </c>
      <c r="N1165" s="31"/>
      <c r="O1165" s="32"/>
      <c r="P1165">
        <v>1244</v>
      </c>
    </row>
    <row r="1166" spans="4:16" customFormat="1" x14ac:dyDescent="0.25">
      <c r="D1166" s="5"/>
      <c r="E1166" s="1" t="e">
        <f>AVERAGE(C1166:C1167)</f>
        <v>#DIV/0!</v>
      </c>
      <c r="F1166" s="7">
        <f t="shared" si="42"/>
        <v>0</v>
      </c>
      <c r="G1166" s="2">
        <f>AVERAGE(F1166:F1167)</f>
        <v>0</v>
      </c>
      <c r="H1166" s="2" t="e">
        <f>STDEV(B1166:B1167)/AVERAGE(B1166:B1167)*100</f>
        <v>#DIV/0!</v>
      </c>
      <c r="I1166" t="e">
        <f>IF(OR(H1166&gt;15,(AND(H1166&gt;10,E1166&gt;0.25))),"RERUN","")</f>
        <v>#DIV/0!</v>
      </c>
      <c r="J1166" t="e">
        <f>IF(E1166&gt;2, "DILUTE","")</f>
        <v>#DIV/0!</v>
      </c>
      <c r="K1166" t="str">
        <f t="shared" si="43"/>
        <v>BDL</v>
      </c>
      <c r="N1166" s="31"/>
      <c r="O1166" s="32"/>
      <c r="P1166">
        <v>1245</v>
      </c>
    </row>
    <row r="1167" spans="4:16" customFormat="1" x14ac:dyDescent="0.25">
      <c r="D1167" s="5"/>
      <c r="E1167" s="1"/>
      <c r="F1167" s="7">
        <f t="shared" si="42"/>
        <v>0</v>
      </c>
      <c r="G1167" s="2"/>
      <c r="K1167" t="str">
        <f t="shared" si="43"/>
        <v>BDL</v>
      </c>
      <c r="N1167" s="31"/>
      <c r="O1167" s="32"/>
      <c r="P1167">
        <v>1246</v>
      </c>
    </row>
    <row r="1168" spans="4:16" customFormat="1" x14ac:dyDescent="0.25">
      <c r="D1168" s="5"/>
      <c r="E1168" s="1" t="e">
        <f>AVERAGE(C1168:C1169)</f>
        <v>#DIV/0!</v>
      </c>
      <c r="F1168" s="7">
        <f t="shared" si="42"/>
        <v>0</v>
      </c>
      <c r="G1168" s="2">
        <f>AVERAGE(F1168:F1169)</f>
        <v>0</v>
      </c>
      <c r="H1168" s="2" t="e">
        <f>STDEV(B1168:B1169)/AVERAGE(B1168:B1169)*100</f>
        <v>#DIV/0!</v>
      </c>
      <c r="I1168" t="e">
        <f>IF(OR(H1168&gt;15,(AND(H1168&gt;10,E1168&gt;0.25))),"RERUN","")</f>
        <v>#DIV/0!</v>
      </c>
      <c r="J1168" t="e">
        <f>IF(E1168&gt;2, "DILUTE","")</f>
        <v>#DIV/0!</v>
      </c>
      <c r="K1168" t="str">
        <f t="shared" si="43"/>
        <v>BDL</v>
      </c>
      <c r="N1168" s="31"/>
      <c r="O1168" s="32"/>
      <c r="P1168">
        <v>1247</v>
      </c>
    </row>
    <row r="1169" spans="4:16" customFormat="1" x14ac:dyDescent="0.25">
      <c r="D1169" s="5"/>
      <c r="E1169" s="1"/>
      <c r="F1169" s="7">
        <f t="shared" si="42"/>
        <v>0</v>
      </c>
      <c r="G1169" s="2"/>
      <c r="K1169" t="str">
        <f t="shared" si="43"/>
        <v>BDL</v>
      </c>
      <c r="N1169" s="31"/>
      <c r="O1169" s="32"/>
      <c r="P1169">
        <v>1248</v>
      </c>
    </row>
    <row r="1170" spans="4:16" customFormat="1" x14ac:dyDescent="0.25">
      <c r="D1170" s="5"/>
      <c r="E1170" s="1" t="e">
        <f>AVERAGE(C1170:C1171)</f>
        <v>#DIV/0!</v>
      </c>
      <c r="F1170" s="7">
        <f t="shared" si="42"/>
        <v>0</v>
      </c>
      <c r="G1170" s="2">
        <f>AVERAGE(F1170:F1171)</f>
        <v>0</v>
      </c>
      <c r="H1170" s="2" t="e">
        <f>STDEV(B1170:B1171)/AVERAGE(B1170:B1171)*100</f>
        <v>#DIV/0!</v>
      </c>
      <c r="I1170" t="e">
        <f>IF(OR(H1170&gt;15,(AND(H1170&gt;10,E1170&gt;0.25))),"RERUN","")</f>
        <v>#DIV/0!</v>
      </c>
      <c r="J1170" t="e">
        <f>IF(E1170&gt;2, "DILUTE","")</f>
        <v>#DIV/0!</v>
      </c>
      <c r="K1170" t="str">
        <f t="shared" si="43"/>
        <v>BDL</v>
      </c>
      <c r="N1170" s="31"/>
      <c r="O1170" s="32"/>
      <c r="P1170">
        <v>1249</v>
      </c>
    </row>
    <row r="1171" spans="4:16" customFormat="1" x14ac:dyDescent="0.25">
      <c r="D1171" s="5"/>
      <c r="E1171" s="1"/>
      <c r="F1171" s="7">
        <f t="shared" si="42"/>
        <v>0</v>
      </c>
      <c r="G1171" s="2"/>
      <c r="K1171" t="str">
        <f t="shared" si="43"/>
        <v>BDL</v>
      </c>
      <c r="N1171" s="31"/>
      <c r="O1171" s="32"/>
      <c r="P1171">
        <v>1250</v>
      </c>
    </row>
    <row r="1172" spans="4:16" customFormat="1" x14ac:dyDescent="0.25">
      <c r="D1172" s="5"/>
      <c r="E1172" s="1" t="e">
        <f>AVERAGE(C1172:C1173)</f>
        <v>#DIV/0!</v>
      </c>
      <c r="F1172" s="7">
        <f t="shared" si="42"/>
        <v>0</v>
      </c>
      <c r="G1172" s="2">
        <f>AVERAGE(F1172:F1173)</f>
        <v>0</v>
      </c>
      <c r="H1172" s="2" t="e">
        <f>STDEV(B1172:B1173)/AVERAGE(B1172:B1173)*100</f>
        <v>#DIV/0!</v>
      </c>
      <c r="I1172" t="e">
        <f>IF(OR(H1172&gt;15,(AND(H1172&gt;10,E1172&gt;0.25))),"RERUN","")</f>
        <v>#DIV/0!</v>
      </c>
      <c r="J1172" t="e">
        <f>IF(E1172&gt;2, "DILUTE","")</f>
        <v>#DIV/0!</v>
      </c>
      <c r="K1172" t="str">
        <f t="shared" si="43"/>
        <v>BDL</v>
      </c>
      <c r="N1172" s="31"/>
      <c r="O1172" s="32"/>
      <c r="P1172">
        <v>1251</v>
      </c>
    </row>
    <row r="1173" spans="4:16" customFormat="1" x14ac:dyDescent="0.25">
      <c r="D1173" s="5"/>
      <c r="E1173" s="1"/>
      <c r="F1173" s="7">
        <f t="shared" si="42"/>
        <v>0</v>
      </c>
      <c r="G1173" s="2"/>
      <c r="K1173" t="str">
        <f t="shared" si="43"/>
        <v>BDL</v>
      </c>
      <c r="N1173" s="31"/>
      <c r="O1173" s="32"/>
      <c r="P1173">
        <v>1252</v>
      </c>
    </row>
    <row r="1174" spans="4:16" customFormat="1" x14ac:dyDescent="0.25">
      <c r="D1174" s="5"/>
      <c r="E1174" s="1" t="e">
        <f>AVERAGE(C1174:C1175)</f>
        <v>#DIV/0!</v>
      </c>
      <c r="F1174" s="7">
        <f t="shared" si="42"/>
        <v>0</v>
      </c>
      <c r="G1174" s="2">
        <f>AVERAGE(F1174:F1175)</f>
        <v>0</v>
      </c>
      <c r="H1174" s="2" t="e">
        <f>STDEV(B1174:B1175)/AVERAGE(B1174:B1175)*100</f>
        <v>#DIV/0!</v>
      </c>
      <c r="I1174" t="e">
        <f>IF(OR(H1174&gt;15,(AND(H1174&gt;10,E1174&gt;0.25))),"RERUN","")</f>
        <v>#DIV/0!</v>
      </c>
      <c r="J1174" t="e">
        <f>IF(E1174&gt;2, "DILUTE","")</f>
        <v>#DIV/0!</v>
      </c>
      <c r="K1174" t="str">
        <f t="shared" si="43"/>
        <v>BDL</v>
      </c>
      <c r="N1174" s="31"/>
      <c r="O1174" s="32"/>
      <c r="P1174">
        <v>1253</v>
      </c>
    </row>
    <row r="1175" spans="4:16" customFormat="1" x14ac:dyDescent="0.25">
      <c r="D1175" s="5"/>
      <c r="E1175" s="1"/>
      <c r="F1175" s="7">
        <f t="shared" si="42"/>
        <v>0</v>
      </c>
      <c r="G1175" s="2"/>
      <c r="K1175" t="str">
        <f t="shared" si="43"/>
        <v>BDL</v>
      </c>
      <c r="N1175" s="31"/>
      <c r="O1175" s="32"/>
      <c r="P1175">
        <v>1254</v>
      </c>
    </row>
    <row r="1176" spans="4:16" customFormat="1" x14ac:dyDescent="0.25">
      <c r="D1176" s="5"/>
      <c r="E1176" s="1" t="e">
        <f>AVERAGE(C1176:C1177)</f>
        <v>#DIV/0!</v>
      </c>
      <c r="F1176" s="7">
        <f t="shared" si="42"/>
        <v>0</v>
      </c>
      <c r="G1176" s="2">
        <f>AVERAGE(F1176:F1177)</f>
        <v>0</v>
      </c>
      <c r="H1176" s="2" t="e">
        <f>STDEV(B1176:B1177)/AVERAGE(B1176:B1177)*100</f>
        <v>#DIV/0!</v>
      </c>
      <c r="I1176" t="e">
        <f>IF(OR(H1176&gt;15,(AND(H1176&gt;10,E1176&gt;0.25))),"RERUN","")</f>
        <v>#DIV/0!</v>
      </c>
      <c r="J1176" t="e">
        <f>IF(E1176&gt;2, "DILUTE","")</f>
        <v>#DIV/0!</v>
      </c>
      <c r="K1176" t="str">
        <f t="shared" si="43"/>
        <v>BDL</v>
      </c>
      <c r="N1176" s="31"/>
      <c r="O1176" s="32"/>
      <c r="P1176">
        <v>1255</v>
      </c>
    </row>
    <row r="1177" spans="4:16" customFormat="1" x14ac:dyDescent="0.25">
      <c r="D1177" s="5"/>
      <c r="E1177" s="1"/>
      <c r="F1177" s="7">
        <f t="shared" si="42"/>
        <v>0</v>
      </c>
      <c r="G1177" s="2"/>
      <c r="K1177" t="str">
        <f t="shared" si="43"/>
        <v>BDL</v>
      </c>
      <c r="N1177" s="31"/>
      <c r="O1177" s="32"/>
      <c r="P1177">
        <v>1256</v>
      </c>
    </row>
    <row r="1178" spans="4:16" customFormat="1" x14ac:dyDescent="0.25">
      <c r="D1178" s="5"/>
      <c r="E1178" s="1" t="e">
        <f>AVERAGE(C1178:C1179)</f>
        <v>#DIV/0!</v>
      </c>
      <c r="F1178" s="7">
        <f t="shared" si="42"/>
        <v>0</v>
      </c>
      <c r="G1178" s="2">
        <f>AVERAGE(F1178:F1179)</f>
        <v>0</v>
      </c>
      <c r="H1178" s="2" t="e">
        <f>STDEV(B1178:B1179)/AVERAGE(B1178:B1179)*100</f>
        <v>#DIV/0!</v>
      </c>
      <c r="I1178" t="e">
        <f>IF(OR(H1178&gt;15,(AND(H1178&gt;10,E1178&gt;0.25))),"RERUN","")</f>
        <v>#DIV/0!</v>
      </c>
      <c r="J1178" t="e">
        <f>IF(E1178&gt;2, "DILUTE","")</f>
        <v>#DIV/0!</v>
      </c>
      <c r="K1178" t="str">
        <f t="shared" si="43"/>
        <v>BDL</v>
      </c>
      <c r="N1178" s="31"/>
      <c r="O1178" s="32"/>
      <c r="P1178">
        <v>1257</v>
      </c>
    </row>
    <row r="1179" spans="4:16" customFormat="1" x14ac:dyDescent="0.25">
      <c r="D1179" s="5"/>
      <c r="E1179" s="1"/>
      <c r="F1179" s="7">
        <f t="shared" si="42"/>
        <v>0</v>
      </c>
      <c r="G1179" s="2"/>
      <c r="K1179" t="str">
        <f t="shared" si="43"/>
        <v>BDL</v>
      </c>
      <c r="N1179" s="31"/>
      <c r="O1179" s="32"/>
      <c r="P1179">
        <v>1258</v>
      </c>
    </row>
    <row r="1180" spans="4:16" customFormat="1" x14ac:dyDescent="0.25">
      <c r="D1180" s="5"/>
      <c r="E1180" s="1" t="e">
        <f>AVERAGE(C1180:C1181)</f>
        <v>#DIV/0!</v>
      </c>
      <c r="F1180" s="7">
        <f t="shared" si="42"/>
        <v>0</v>
      </c>
      <c r="G1180" s="2">
        <f>AVERAGE(F1180:F1181)</f>
        <v>0</v>
      </c>
      <c r="H1180" s="2" t="e">
        <f>STDEV(B1180:B1181)/AVERAGE(B1180:B1181)*100</f>
        <v>#DIV/0!</v>
      </c>
      <c r="I1180" t="e">
        <f>IF(OR(H1180&gt;15,(AND(H1180&gt;10,E1180&gt;0.25))),"RERUN","")</f>
        <v>#DIV/0!</v>
      </c>
      <c r="J1180" t="e">
        <f>IF(E1180&gt;2, "DILUTE","")</f>
        <v>#DIV/0!</v>
      </c>
      <c r="K1180" t="str">
        <f t="shared" si="43"/>
        <v>BDL</v>
      </c>
      <c r="N1180" s="31"/>
      <c r="O1180" s="32"/>
      <c r="P1180">
        <v>1259</v>
      </c>
    </row>
    <row r="1181" spans="4:16" customFormat="1" x14ac:dyDescent="0.25">
      <c r="D1181" s="5"/>
      <c r="E1181" s="1"/>
      <c r="F1181" s="7">
        <f t="shared" si="42"/>
        <v>0</v>
      </c>
      <c r="G1181" s="2"/>
      <c r="K1181" t="str">
        <f t="shared" si="43"/>
        <v>BDL</v>
      </c>
      <c r="N1181" s="31"/>
      <c r="O1181" s="32"/>
      <c r="P1181">
        <v>1260</v>
      </c>
    </row>
    <row r="1182" spans="4:16" customFormat="1" x14ac:dyDescent="0.25">
      <c r="D1182" s="5"/>
      <c r="E1182" s="1" t="e">
        <f>AVERAGE(C1182:C1183)</f>
        <v>#DIV/0!</v>
      </c>
      <c r="F1182" s="7">
        <f t="shared" si="42"/>
        <v>0</v>
      </c>
      <c r="G1182" s="2">
        <f>AVERAGE(F1182:F1183)</f>
        <v>0</v>
      </c>
      <c r="H1182" s="2" t="e">
        <f>STDEV(B1182:B1183)/AVERAGE(B1182:B1183)*100</f>
        <v>#DIV/0!</v>
      </c>
      <c r="I1182" t="e">
        <f>IF(OR(H1182&gt;15,(AND(H1182&gt;10,E1182&gt;0.25))),"RERUN","")</f>
        <v>#DIV/0!</v>
      </c>
      <c r="J1182" t="e">
        <f>IF(E1182&gt;2, "DILUTE","")</f>
        <v>#DIV/0!</v>
      </c>
      <c r="K1182" t="str">
        <f t="shared" si="43"/>
        <v>BDL</v>
      </c>
      <c r="N1182" s="31"/>
      <c r="O1182" s="32"/>
      <c r="P1182">
        <v>1261</v>
      </c>
    </row>
    <row r="1183" spans="4:16" customFormat="1" x14ac:dyDescent="0.25">
      <c r="D1183" s="5"/>
      <c r="E1183" s="1"/>
      <c r="F1183" s="7">
        <f t="shared" si="42"/>
        <v>0</v>
      </c>
      <c r="G1183" s="2"/>
      <c r="K1183" t="str">
        <f t="shared" si="43"/>
        <v>BDL</v>
      </c>
      <c r="N1183" s="31"/>
      <c r="O1183" s="32"/>
      <c r="P1183">
        <v>1262</v>
      </c>
    </row>
    <row r="1184" spans="4:16" customFormat="1" x14ac:dyDescent="0.25">
      <c r="D1184" s="5"/>
      <c r="E1184" s="1" t="e">
        <f>AVERAGE(C1184:C1185)</f>
        <v>#DIV/0!</v>
      </c>
      <c r="F1184" s="7">
        <f t="shared" si="42"/>
        <v>0</v>
      </c>
      <c r="G1184" s="2">
        <f>AVERAGE(F1184:F1185)</f>
        <v>0</v>
      </c>
      <c r="H1184" s="2" t="e">
        <f>STDEV(B1184:B1185)/AVERAGE(B1184:B1185)*100</f>
        <v>#DIV/0!</v>
      </c>
      <c r="I1184" t="e">
        <f>IF(OR(H1184&gt;15,(AND(H1184&gt;10,E1184&gt;0.25))),"RERUN","")</f>
        <v>#DIV/0!</v>
      </c>
      <c r="J1184" t="e">
        <f>IF(E1184&gt;2, "DILUTE","")</f>
        <v>#DIV/0!</v>
      </c>
      <c r="K1184" t="str">
        <f t="shared" si="43"/>
        <v>BDL</v>
      </c>
      <c r="N1184" s="31"/>
      <c r="O1184" s="32"/>
      <c r="P1184">
        <v>1263</v>
      </c>
    </row>
    <row r="1185" spans="4:16" customFormat="1" x14ac:dyDescent="0.25">
      <c r="D1185" s="5"/>
      <c r="E1185" s="1"/>
      <c r="F1185" s="7">
        <f t="shared" si="42"/>
        <v>0</v>
      </c>
      <c r="G1185" s="2"/>
      <c r="K1185" t="str">
        <f t="shared" si="43"/>
        <v>BDL</v>
      </c>
      <c r="N1185" s="31"/>
      <c r="O1185" s="32"/>
      <c r="P1185">
        <v>1264</v>
      </c>
    </row>
    <row r="1186" spans="4:16" customFormat="1" x14ac:dyDescent="0.25">
      <c r="D1186" s="5"/>
      <c r="E1186" s="1" t="e">
        <f>AVERAGE(C1186:C1187)</f>
        <v>#DIV/0!</v>
      </c>
      <c r="F1186" s="7">
        <f t="shared" si="42"/>
        <v>0</v>
      </c>
      <c r="G1186" s="2">
        <f>AVERAGE(F1186:F1187)</f>
        <v>0</v>
      </c>
      <c r="H1186" s="2" t="e">
        <f>STDEV(B1186:B1187)/AVERAGE(B1186:B1187)*100</f>
        <v>#DIV/0!</v>
      </c>
      <c r="I1186" t="e">
        <f>IF(OR(H1186&gt;15,(AND(H1186&gt;10,E1186&gt;0.25))),"RERUN","")</f>
        <v>#DIV/0!</v>
      </c>
      <c r="J1186" t="e">
        <f>IF(E1186&gt;2, "DILUTE","")</f>
        <v>#DIV/0!</v>
      </c>
      <c r="K1186" t="str">
        <f t="shared" si="43"/>
        <v>BDL</v>
      </c>
      <c r="N1186" s="31"/>
      <c r="O1186" s="32"/>
      <c r="P1186">
        <v>1265</v>
      </c>
    </row>
    <row r="1187" spans="4:16" customFormat="1" x14ac:dyDescent="0.25">
      <c r="D1187" s="5"/>
      <c r="E1187" s="1"/>
      <c r="F1187" s="7">
        <f t="shared" si="42"/>
        <v>0</v>
      </c>
      <c r="G1187" s="2"/>
      <c r="K1187" t="str">
        <f t="shared" si="43"/>
        <v>BDL</v>
      </c>
      <c r="N1187" s="31"/>
      <c r="O1187" s="32"/>
      <c r="P1187">
        <v>1266</v>
      </c>
    </row>
    <row r="1188" spans="4:16" customFormat="1" x14ac:dyDescent="0.25">
      <c r="D1188" s="5"/>
      <c r="E1188" s="1" t="e">
        <f>AVERAGE(C1188:C1189)</f>
        <v>#DIV/0!</v>
      </c>
      <c r="F1188" s="7">
        <f t="shared" si="42"/>
        <v>0</v>
      </c>
      <c r="G1188" s="2">
        <f>AVERAGE(F1188:F1189)</f>
        <v>0</v>
      </c>
      <c r="H1188" s="2" t="e">
        <f>STDEV(B1188:B1189)/AVERAGE(B1188:B1189)*100</f>
        <v>#DIV/0!</v>
      </c>
      <c r="I1188" t="e">
        <f>IF(OR(H1188&gt;15,(AND(H1188&gt;10,E1188&gt;0.25))),"RERUN","")</f>
        <v>#DIV/0!</v>
      </c>
      <c r="J1188" t="e">
        <f>IF(E1188&gt;2, "DILUTE","")</f>
        <v>#DIV/0!</v>
      </c>
      <c r="K1188" t="str">
        <f t="shared" si="43"/>
        <v>BDL</v>
      </c>
      <c r="N1188" s="31"/>
      <c r="O1188" s="32"/>
      <c r="P1188">
        <v>1267</v>
      </c>
    </row>
    <row r="1189" spans="4:16" customFormat="1" x14ac:dyDescent="0.25">
      <c r="D1189" s="5"/>
      <c r="E1189" s="1"/>
      <c r="F1189" s="7">
        <f t="shared" si="42"/>
        <v>0</v>
      </c>
      <c r="G1189" s="2"/>
      <c r="K1189" t="str">
        <f t="shared" si="43"/>
        <v>BDL</v>
      </c>
      <c r="N1189" s="31"/>
      <c r="O1189" s="32"/>
      <c r="P1189">
        <v>1268</v>
      </c>
    </row>
    <row r="1190" spans="4:16" customFormat="1" x14ac:dyDescent="0.25">
      <c r="D1190" s="5"/>
      <c r="E1190" s="1" t="e">
        <f>AVERAGE(C1190:C1191)</f>
        <v>#DIV/0!</v>
      </c>
      <c r="F1190" s="7">
        <f t="shared" si="42"/>
        <v>0</v>
      </c>
      <c r="G1190" s="2">
        <f>AVERAGE(F1190:F1191)</f>
        <v>0</v>
      </c>
      <c r="H1190" s="2" t="e">
        <f>STDEV(B1190:B1191)/AVERAGE(B1190:B1191)*100</f>
        <v>#DIV/0!</v>
      </c>
      <c r="I1190" t="e">
        <f>IF(OR(H1190&gt;15,(AND(H1190&gt;10,E1190&gt;0.25))),"RERUN","")</f>
        <v>#DIV/0!</v>
      </c>
      <c r="J1190" t="e">
        <f>IF(E1190&gt;2, "DILUTE","")</f>
        <v>#DIV/0!</v>
      </c>
      <c r="K1190" t="str">
        <f t="shared" si="43"/>
        <v>BDL</v>
      </c>
      <c r="N1190" s="31"/>
      <c r="O1190" s="32"/>
      <c r="P1190">
        <v>1269</v>
      </c>
    </row>
    <row r="1191" spans="4:16" customFormat="1" x14ac:dyDescent="0.25">
      <c r="D1191" s="5"/>
      <c r="E1191" s="1"/>
      <c r="F1191" s="7">
        <f t="shared" si="42"/>
        <v>0</v>
      </c>
      <c r="G1191" s="2"/>
      <c r="K1191" t="str">
        <f t="shared" si="43"/>
        <v>BDL</v>
      </c>
      <c r="N1191" s="31"/>
      <c r="O1191" s="32"/>
      <c r="P1191">
        <v>1270</v>
      </c>
    </row>
    <row r="1192" spans="4:16" customFormat="1" x14ac:dyDescent="0.25">
      <c r="D1192" s="5"/>
      <c r="E1192" s="1" t="e">
        <f>AVERAGE(C1192:C1193)</f>
        <v>#DIV/0!</v>
      </c>
      <c r="F1192" s="7">
        <f t="shared" si="42"/>
        <v>0</v>
      </c>
      <c r="G1192" s="2">
        <f>AVERAGE(F1192:F1193)</f>
        <v>0</v>
      </c>
      <c r="H1192" s="2" t="e">
        <f>STDEV(B1192:B1193)/AVERAGE(B1192:B1193)*100</f>
        <v>#DIV/0!</v>
      </c>
      <c r="I1192" t="e">
        <f>IF(OR(H1192&gt;15,(AND(H1192&gt;10,E1192&gt;0.25))),"RERUN","")</f>
        <v>#DIV/0!</v>
      </c>
      <c r="J1192" t="e">
        <f>IF(E1192&gt;2, "DILUTE","")</f>
        <v>#DIV/0!</v>
      </c>
      <c r="K1192" t="str">
        <f t="shared" si="43"/>
        <v>BDL</v>
      </c>
      <c r="N1192" s="31"/>
      <c r="O1192" s="32"/>
      <c r="P1192">
        <v>1271</v>
      </c>
    </row>
    <row r="1193" spans="4:16" customFormat="1" x14ac:dyDescent="0.25">
      <c r="D1193" s="5"/>
      <c r="E1193" s="1"/>
      <c r="F1193" s="7">
        <f t="shared" si="42"/>
        <v>0</v>
      </c>
      <c r="G1193" s="2"/>
      <c r="K1193" t="str">
        <f t="shared" si="43"/>
        <v>BDL</v>
      </c>
      <c r="N1193" s="31"/>
      <c r="O1193" s="32"/>
      <c r="P1193">
        <v>1272</v>
      </c>
    </row>
    <row r="1194" spans="4:16" customFormat="1" x14ac:dyDescent="0.25">
      <c r="D1194" s="5"/>
      <c r="E1194" s="1" t="e">
        <f>AVERAGE(C1194:C1195)</f>
        <v>#DIV/0!</v>
      </c>
      <c r="F1194" s="7">
        <f t="shared" si="42"/>
        <v>0</v>
      </c>
      <c r="G1194" s="2">
        <f>AVERAGE(F1194:F1195)</f>
        <v>0</v>
      </c>
      <c r="H1194" s="2" t="e">
        <f>STDEV(B1194:B1195)/AVERAGE(B1194:B1195)*100</f>
        <v>#DIV/0!</v>
      </c>
      <c r="I1194" t="e">
        <f>IF(OR(H1194&gt;15,(AND(H1194&gt;10,E1194&gt;0.25))),"RERUN","")</f>
        <v>#DIV/0!</v>
      </c>
      <c r="J1194" t="e">
        <f>IF(E1194&gt;2, "DILUTE","")</f>
        <v>#DIV/0!</v>
      </c>
      <c r="K1194" t="str">
        <f t="shared" si="43"/>
        <v>BDL</v>
      </c>
      <c r="N1194" s="31"/>
      <c r="O1194" s="32"/>
      <c r="P1194">
        <v>1273</v>
      </c>
    </row>
    <row r="1195" spans="4:16" customFormat="1" x14ac:dyDescent="0.25">
      <c r="D1195" s="5"/>
      <c r="E1195" s="1"/>
      <c r="F1195" s="7">
        <f t="shared" si="42"/>
        <v>0</v>
      </c>
      <c r="G1195" s="2"/>
      <c r="K1195" t="str">
        <f t="shared" si="43"/>
        <v>BDL</v>
      </c>
      <c r="N1195" s="31"/>
      <c r="O1195" s="32"/>
      <c r="P1195">
        <v>1274</v>
      </c>
    </row>
    <row r="1196" spans="4:16" customFormat="1" x14ac:dyDescent="0.25">
      <c r="D1196" s="5"/>
      <c r="E1196" s="1" t="e">
        <f>AVERAGE(C1196:C1197)</f>
        <v>#DIV/0!</v>
      </c>
      <c r="F1196" s="7">
        <f t="shared" si="42"/>
        <v>0</v>
      </c>
      <c r="G1196" s="2">
        <f>AVERAGE(F1196:F1197)</f>
        <v>0</v>
      </c>
      <c r="H1196" s="2" t="e">
        <f>STDEV(B1196:B1197)/AVERAGE(B1196:B1197)*100</f>
        <v>#DIV/0!</v>
      </c>
      <c r="I1196" t="e">
        <f>IF(OR(H1196&gt;15,(AND(H1196&gt;10,E1196&gt;0.25))),"RERUN","")</f>
        <v>#DIV/0!</v>
      </c>
      <c r="J1196" t="e">
        <f>IF(E1196&gt;2, "DILUTE","")</f>
        <v>#DIV/0!</v>
      </c>
      <c r="K1196" t="str">
        <f t="shared" si="43"/>
        <v>BDL</v>
      </c>
      <c r="N1196" s="31"/>
      <c r="O1196" s="32"/>
      <c r="P1196">
        <v>1275</v>
      </c>
    </row>
    <row r="1197" spans="4:16" customFormat="1" x14ac:dyDescent="0.25">
      <c r="D1197" s="5"/>
      <c r="E1197" s="1"/>
      <c r="F1197" s="7">
        <f t="shared" si="42"/>
        <v>0</v>
      </c>
      <c r="G1197" s="2"/>
      <c r="K1197" t="str">
        <f t="shared" si="43"/>
        <v>BDL</v>
      </c>
      <c r="N1197" s="31"/>
      <c r="O1197" s="32"/>
      <c r="P1197">
        <v>1276</v>
      </c>
    </row>
    <row r="1198" spans="4:16" customFormat="1" x14ac:dyDescent="0.25">
      <c r="D1198" s="5"/>
      <c r="E1198" s="1" t="e">
        <f>AVERAGE(C1198:C1199)</f>
        <v>#DIV/0!</v>
      </c>
      <c r="F1198" s="7">
        <f t="shared" si="42"/>
        <v>0</v>
      </c>
      <c r="G1198" s="2">
        <f>AVERAGE(F1198:F1199)</f>
        <v>0</v>
      </c>
      <c r="H1198" s="2" t="e">
        <f>STDEV(B1198:B1199)/AVERAGE(B1198:B1199)*100</f>
        <v>#DIV/0!</v>
      </c>
      <c r="I1198" t="e">
        <f>IF(OR(H1198&gt;15,(AND(H1198&gt;10,E1198&gt;0.25))),"RERUN","")</f>
        <v>#DIV/0!</v>
      </c>
      <c r="J1198" t="e">
        <f>IF(E1198&gt;2, "DILUTE","")</f>
        <v>#DIV/0!</v>
      </c>
      <c r="K1198" t="str">
        <f t="shared" si="43"/>
        <v>BDL</v>
      </c>
      <c r="N1198" s="31"/>
      <c r="O1198" s="32"/>
      <c r="P1198">
        <v>1277</v>
      </c>
    </row>
    <row r="1199" spans="4:16" customFormat="1" x14ac:dyDescent="0.25">
      <c r="D1199" s="5"/>
      <c r="E1199" s="1"/>
      <c r="F1199" s="7">
        <f t="shared" si="42"/>
        <v>0</v>
      </c>
      <c r="G1199" s="2"/>
      <c r="K1199" t="str">
        <f t="shared" si="43"/>
        <v>BDL</v>
      </c>
      <c r="N1199" s="31"/>
      <c r="O1199" s="32"/>
      <c r="P1199">
        <v>1278</v>
      </c>
    </row>
    <row r="1200" spans="4:16" customFormat="1" x14ac:dyDescent="0.25">
      <c r="D1200" s="5"/>
      <c r="E1200" s="1" t="e">
        <f>AVERAGE(C1200:C1201)</f>
        <v>#DIV/0!</v>
      </c>
      <c r="F1200" s="7">
        <f t="shared" si="42"/>
        <v>0</v>
      </c>
      <c r="G1200" s="2">
        <f>AVERAGE(F1200:F1201)</f>
        <v>0</v>
      </c>
      <c r="H1200" s="2" t="e">
        <f>STDEV(B1200:B1201)/AVERAGE(B1200:B1201)*100</f>
        <v>#DIV/0!</v>
      </c>
      <c r="I1200" t="e">
        <f>IF(OR(H1200&gt;15,(AND(H1200&gt;10,E1200&gt;0.25))),"RERUN","")</f>
        <v>#DIV/0!</v>
      </c>
      <c r="J1200" t="e">
        <f>IF(E1200&gt;2, "DILUTE","")</f>
        <v>#DIV/0!</v>
      </c>
      <c r="K1200" t="str">
        <f t="shared" si="43"/>
        <v>BDL</v>
      </c>
      <c r="N1200" s="31"/>
      <c r="O1200" s="32"/>
      <c r="P1200">
        <v>1279</v>
      </c>
    </row>
    <row r="1201" spans="4:16" customFormat="1" x14ac:dyDescent="0.25">
      <c r="D1201" s="5"/>
      <c r="E1201" s="1"/>
      <c r="F1201" s="7">
        <f t="shared" si="42"/>
        <v>0</v>
      </c>
      <c r="G1201" s="2"/>
      <c r="K1201" t="str">
        <f t="shared" si="43"/>
        <v>BDL</v>
      </c>
      <c r="N1201" s="31"/>
      <c r="O1201" s="32"/>
      <c r="P1201">
        <v>1280</v>
      </c>
    </row>
    <row r="1202" spans="4:16" customFormat="1" x14ac:dyDescent="0.25">
      <c r="D1202" s="5"/>
      <c r="E1202" s="1" t="e">
        <f>AVERAGE(C1202:C1203)</f>
        <v>#DIV/0!</v>
      </c>
      <c r="F1202" s="7">
        <f t="shared" si="42"/>
        <v>0</v>
      </c>
      <c r="G1202" s="2">
        <f>AVERAGE(F1202:F1203)</f>
        <v>0</v>
      </c>
      <c r="H1202" s="2" t="e">
        <f>STDEV(B1202:B1203)/AVERAGE(B1202:B1203)*100</f>
        <v>#DIV/0!</v>
      </c>
      <c r="I1202" t="e">
        <f>IF(OR(H1202&gt;15,(AND(H1202&gt;10,E1202&gt;0.25))),"RERUN","")</f>
        <v>#DIV/0!</v>
      </c>
      <c r="J1202" t="e">
        <f>IF(E1202&gt;2, "DILUTE","")</f>
        <v>#DIV/0!</v>
      </c>
      <c r="K1202" t="str">
        <f t="shared" si="43"/>
        <v>BDL</v>
      </c>
      <c r="N1202" s="31"/>
      <c r="O1202" s="32"/>
      <c r="P1202">
        <v>1281</v>
      </c>
    </row>
    <row r="1203" spans="4:16" customFormat="1" x14ac:dyDescent="0.25">
      <c r="D1203" s="5"/>
      <c r="E1203" s="1"/>
      <c r="F1203" s="7">
        <f t="shared" ref="F1203:F1266" si="44">C1203*D1203</f>
        <v>0</v>
      </c>
      <c r="G1203" s="2"/>
      <c r="K1203" t="str">
        <f t="shared" ref="K1203:K1266" si="45">IF(C1203&lt;0.04,"BDL","")</f>
        <v>BDL</v>
      </c>
      <c r="N1203" s="31"/>
      <c r="O1203" s="32"/>
      <c r="P1203">
        <v>1282</v>
      </c>
    </row>
    <row r="1204" spans="4:16" customFormat="1" x14ac:dyDescent="0.25">
      <c r="D1204" s="5"/>
      <c r="E1204" s="1" t="e">
        <f>AVERAGE(C1204:C1205)</f>
        <v>#DIV/0!</v>
      </c>
      <c r="F1204" s="7">
        <f t="shared" si="44"/>
        <v>0</v>
      </c>
      <c r="G1204" s="2">
        <f>AVERAGE(F1204:F1205)</f>
        <v>0</v>
      </c>
      <c r="H1204" s="2" t="e">
        <f>STDEV(B1204:B1205)/AVERAGE(B1204:B1205)*100</f>
        <v>#DIV/0!</v>
      </c>
      <c r="I1204" t="e">
        <f>IF(OR(H1204&gt;15,(AND(H1204&gt;10,E1204&gt;0.25))),"RERUN","")</f>
        <v>#DIV/0!</v>
      </c>
      <c r="J1204" t="e">
        <f>IF(E1204&gt;2, "DILUTE","")</f>
        <v>#DIV/0!</v>
      </c>
      <c r="K1204" t="str">
        <f t="shared" si="45"/>
        <v>BDL</v>
      </c>
      <c r="N1204" s="31"/>
      <c r="O1204" s="32"/>
      <c r="P1204">
        <v>1283</v>
      </c>
    </row>
    <row r="1205" spans="4:16" customFormat="1" x14ac:dyDescent="0.25">
      <c r="D1205" s="5"/>
      <c r="E1205" s="1"/>
      <c r="F1205" s="7">
        <f t="shared" si="44"/>
        <v>0</v>
      </c>
      <c r="G1205" s="2"/>
      <c r="K1205" t="str">
        <f t="shared" si="45"/>
        <v>BDL</v>
      </c>
      <c r="N1205" s="31"/>
      <c r="O1205" s="32"/>
      <c r="P1205">
        <v>1284</v>
      </c>
    </row>
    <row r="1206" spans="4:16" customFormat="1" x14ac:dyDescent="0.25">
      <c r="D1206" s="5"/>
      <c r="E1206" s="1" t="e">
        <f>AVERAGE(C1206:C1207)</f>
        <v>#DIV/0!</v>
      </c>
      <c r="F1206" s="7">
        <f t="shared" si="44"/>
        <v>0</v>
      </c>
      <c r="G1206" s="2">
        <f>AVERAGE(F1206:F1207)</f>
        <v>0</v>
      </c>
      <c r="H1206" s="2" t="e">
        <f>STDEV(B1206:B1207)/AVERAGE(B1206:B1207)*100</f>
        <v>#DIV/0!</v>
      </c>
      <c r="I1206" t="e">
        <f>IF(OR(H1206&gt;15,(AND(H1206&gt;10,E1206&gt;0.25))),"RERUN","")</f>
        <v>#DIV/0!</v>
      </c>
      <c r="J1206" t="e">
        <f>IF(E1206&gt;2, "DILUTE","")</f>
        <v>#DIV/0!</v>
      </c>
      <c r="K1206" t="str">
        <f t="shared" si="45"/>
        <v>BDL</v>
      </c>
      <c r="N1206" s="31"/>
      <c r="O1206" s="32"/>
      <c r="P1206">
        <v>1285</v>
      </c>
    </row>
    <row r="1207" spans="4:16" customFormat="1" x14ac:dyDescent="0.25">
      <c r="D1207" s="5"/>
      <c r="E1207" s="1"/>
      <c r="F1207" s="7">
        <f t="shared" si="44"/>
        <v>0</v>
      </c>
      <c r="G1207" s="2"/>
      <c r="K1207" t="str">
        <f t="shared" si="45"/>
        <v>BDL</v>
      </c>
      <c r="N1207" s="31"/>
      <c r="O1207" s="32"/>
      <c r="P1207">
        <v>1286</v>
      </c>
    </row>
    <row r="1208" spans="4:16" customFormat="1" x14ac:dyDescent="0.25">
      <c r="D1208" s="5"/>
      <c r="E1208" s="1" t="e">
        <f>AVERAGE(C1208:C1209)</f>
        <v>#DIV/0!</v>
      </c>
      <c r="F1208" s="7">
        <f t="shared" si="44"/>
        <v>0</v>
      </c>
      <c r="G1208" s="2">
        <f>AVERAGE(F1208:F1209)</f>
        <v>0</v>
      </c>
      <c r="H1208" s="2" t="e">
        <f>STDEV(B1208:B1209)/AVERAGE(B1208:B1209)*100</f>
        <v>#DIV/0!</v>
      </c>
      <c r="I1208" t="e">
        <f>IF(OR(H1208&gt;15,(AND(H1208&gt;10,E1208&gt;0.25))),"RERUN","")</f>
        <v>#DIV/0!</v>
      </c>
      <c r="J1208" t="e">
        <f>IF(E1208&gt;2, "DILUTE","")</f>
        <v>#DIV/0!</v>
      </c>
      <c r="K1208" t="str">
        <f t="shared" si="45"/>
        <v>BDL</v>
      </c>
      <c r="N1208" s="31"/>
      <c r="O1208" s="32"/>
      <c r="P1208">
        <v>1287</v>
      </c>
    </row>
    <row r="1209" spans="4:16" customFormat="1" x14ac:dyDescent="0.25">
      <c r="D1209" s="5"/>
      <c r="E1209" s="1"/>
      <c r="F1209" s="7">
        <f t="shared" si="44"/>
        <v>0</v>
      </c>
      <c r="G1209" s="2"/>
      <c r="K1209" t="str">
        <f t="shared" si="45"/>
        <v>BDL</v>
      </c>
      <c r="N1209" s="31"/>
      <c r="O1209" s="32"/>
      <c r="P1209">
        <v>1288</v>
      </c>
    </row>
    <row r="1210" spans="4:16" customFormat="1" x14ac:dyDescent="0.25">
      <c r="D1210" s="5"/>
      <c r="E1210" s="1" t="e">
        <f>AVERAGE(C1210:C1211)</f>
        <v>#DIV/0!</v>
      </c>
      <c r="F1210" s="7">
        <f t="shared" si="44"/>
        <v>0</v>
      </c>
      <c r="G1210" s="2">
        <f>AVERAGE(F1210:F1211)</f>
        <v>0</v>
      </c>
      <c r="H1210" s="2" t="e">
        <f>STDEV(B1210:B1211)/AVERAGE(B1210:B1211)*100</f>
        <v>#DIV/0!</v>
      </c>
      <c r="I1210" t="e">
        <f>IF(OR(H1210&gt;15,(AND(H1210&gt;10,E1210&gt;0.25))),"RERUN","")</f>
        <v>#DIV/0!</v>
      </c>
      <c r="J1210" t="e">
        <f>IF(E1210&gt;2, "DILUTE","")</f>
        <v>#DIV/0!</v>
      </c>
      <c r="K1210" t="str">
        <f t="shared" si="45"/>
        <v>BDL</v>
      </c>
      <c r="N1210" s="31"/>
      <c r="O1210" s="32"/>
      <c r="P1210">
        <v>1289</v>
      </c>
    </row>
    <row r="1211" spans="4:16" customFormat="1" x14ac:dyDescent="0.25">
      <c r="D1211" s="5"/>
      <c r="E1211" s="1"/>
      <c r="F1211" s="7">
        <f t="shared" si="44"/>
        <v>0</v>
      </c>
      <c r="G1211" s="2"/>
      <c r="K1211" t="str">
        <f t="shared" si="45"/>
        <v>BDL</v>
      </c>
      <c r="N1211" s="31"/>
      <c r="O1211" s="32"/>
      <c r="P1211">
        <v>1290</v>
      </c>
    </row>
    <row r="1212" spans="4:16" customFormat="1" x14ac:dyDescent="0.25">
      <c r="D1212" s="5"/>
      <c r="E1212" s="1" t="e">
        <f>AVERAGE(C1212:C1213)</f>
        <v>#DIV/0!</v>
      </c>
      <c r="F1212" s="7">
        <f t="shared" si="44"/>
        <v>0</v>
      </c>
      <c r="G1212" s="2">
        <f>AVERAGE(F1212:F1213)</f>
        <v>0</v>
      </c>
      <c r="H1212" s="2" t="e">
        <f>STDEV(B1212:B1213)/AVERAGE(B1212:B1213)*100</f>
        <v>#DIV/0!</v>
      </c>
      <c r="I1212" t="e">
        <f>IF(OR(H1212&gt;15,(AND(H1212&gt;10,E1212&gt;0.25))),"RERUN","")</f>
        <v>#DIV/0!</v>
      </c>
      <c r="J1212" t="e">
        <f>IF(E1212&gt;2, "DILUTE","")</f>
        <v>#DIV/0!</v>
      </c>
      <c r="K1212" t="str">
        <f t="shared" si="45"/>
        <v>BDL</v>
      </c>
      <c r="N1212" s="31"/>
      <c r="O1212" s="32"/>
      <c r="P1212">
        <v>1291</v>
      </c>
    </row>
    <row r="1213" spans="4:16" customFormat="1" x14ac:dyDescent="0.25">
      <c r="D1213" s="5"/>
      <c r="E1213" s="1"/>
      <c r="F1213" s="7">
        <f t="shared" si="44"/>
        <v>0</v>
      </c>
      <c r="G1213" s="2"/>
      <c r="K1213" t="str">
        <f t="shared" si="45"/>
        <v>BDL</v>
      </c>
      <c r="N1213" s="31"/>
      <c r="O1213" s="32"/>
      <c r="P1213">
        <v>1292</v>
      </c>
    </row>
    <row r="1214" spans="4:16" customFormat="1" x14ac:dyDescent="0.25">
      <c r="D1214" s="5"/>
      <c r="E1214" s="1" t="e">
        <f>AVERAGE(C1214:C1215)</f>
        <v>#DIV/0!</v>
      </c>
      <c r="F1214" s="7">
        <f t="shared" si="44"/>
        <v>0</v>
      </c>
      <c r="G1214" s="2">
        <f>AVERAGE(F1214:F1215)</f>
        <v>0</v>
      </c>
      <c r="H1214" s="2" t="e">
        <f>STDEV(B1214:B1215)/AVERAGE(B1214:B1215)*100</f>
        <v>#DIV/0!</v>
      </c>
      <c r="I1214" t="e">
        <f>IF(OR(H1214&gt;15,(AND(H1214&gt;10,E1214&gt;0.25))),"RERUN","")</f>
        <v>#DIV/0!</v>
      </c>
      <c r="J1214" t="e">
        <f>IF(E1214&gt;2, "DILUTE","")</f>
        <v>#DIV/0!</v>
      </c>
      <c r="K1214" t="str">
        <f t="shared" si="45"/>
        <v>BDL</v>
      </c>
      <c r="N1214" s="31"/>
      <c r="O1214" s="32"/>
      <c r="P1214">
        <v>1293</v>
      </c>
    </row>
    <row r="1215" spans="4:16" customFormat="1" x14ac:dyDescent="0.25">
      <c r="D1215" s="5"/>
      <c r="E1215" s="1"/>
      <c r="F1215" s="7">
        <f t="shared" si="44"/>
        <v>0</v>
      </c>
      <c r="G1215" s="2"/>
      <c r="K1215" t="str">
        <f t="shared" si="45"/>
        <v>BDL</v>
      </c>
      <c r="N1215" s="31"/>
      <c r="O1215" s="32"/>
      <c r="P1215">
        <v>1294</v>
      </c>
    </row>
    <row r="1216" spans="4:16" customFormat="1" x14ac:dyDescent="0.25">
      <c r="D1216" s="5"/>
      <c r="E1216" s="1" t="e">
        <f>AVERAGE(C1216:C1217)</f>
        <v>#DIV/0!</v>
      </c>
      <c r="F1216" s="7">
        <f t="shared" si="44"/>
        <v>0</v>
      </c>
      <c r="G1216" s="2">
        <f>AVERAGE(F1216:F1217)</f>
        <v>0</v>
      </c>
      <c r="H1216" s="2" t="e">
        <f>STDEV(B1216:B1217)/AVERAGE(B1216:B1217)*100</f>
        <v>#DIV/0!</v>
      </c>
      <c r="I1216" t="e">
        <f>IF(OR(H1216&gt;15,(AND(H1216&gt;10,E1216&gt;0.25))),"RERUN","")</f>
        <v>#DIV/0!</v>
      </c>
      <c r="J1216" t="e">
        <f>IF(E1216&gt;2, "DILUTE","")</f>
        <v>#DIV/0!</v>
      </c>
      <c r="K1216" t="str">
        <f t="shared" si="45"/>
        <v>BDL</v>
      </c>
      <c r="N1216" s="31"/>
      <c r="O1216" s="32"/>
      <c r="P1216">
        <v>1295</v>
      </c>
    </row>
    <row r="1217" spans="4:16" customFormat="1" x14ac:dyDescent="0.25">
      <c r="D1217" s="5"/>
      <c r="E1217" s="1"/>
      <c r="F1217" s="7">
        <f t="shared" si="44"/>
        <v>0</v>
      </c>
      <c r="G1217" s="2"/>
      <c r="K1217" t="str">
        <f t="shared" si="45"/>
        <v>BDL</v>
      </c>
      <c r="N1217" s="31"/>
      <c r="O1217" s="32"/>
      <c r="P1217">
        <v>1296</v>
      </c>
    </row>
    <row r="1218" spans="4:16" customFormat="1" x14ac:dyDescent="0.25">
      <c r="D1218" s="5"/>
      <c r="E1218" s="1" t="e">
        <f>AVERAGE(C1218:C1219)</f>
        <v>#DIV/0!</v>
      </c>
      <c r="F1218" s="7">
        <f t="shared" si="44"/>
        <v>0</v>
      </c>
      <c r="G1218" s="2">
        <f>AVERAGE(F1218:F1219)</f>
        <v>0</v>
      </c>
      <c r="H1218" s="2" t="e">
        <f>STDEV(B1218:B1219)/AVERAGE(B1218:B1219)*100</f>
        <v>#DIV/0!</v>
      </c>
      <c r="I1218" t="e">
        <f>IF(OR(H1218&gt;15,(AND(H1218&gt;10,E1218&gt;0.25))),"RERUN","")</f>
        <v>#DIV/0!</v>
      </c>
      <c r="J1218" t="e">
        <f>IF(E1218&gt;2, "DILUTE","")</f>
        <v>#DIV/0!</v>
      </c>
      <c r="K1218" t="str">
        <f t="shared" si="45"/>
        <v>BDL</v>
      </c>
      <c r="N1218" s="31"/>
      <c r="O1218" s="32"/>
      <c r="P1218">
        <v>1297</v>
      </c>
    </row>
    <row r="1219" spans="4:16" customFormat="1" x14ac:dyDescent="0.25">
      <c r="D1219" s="5"/>
      <c r="E1219" s="1"/>
      <c r="F1219" s="7">
        <f t="shared" si="44"/>
        <v>0</v>
      </c>
      <c r="G1219" s="2"/>
      <c r="K1219" t="str">
        <f t="shared" si="45"/>
        <v>BDL</v>
      </c>
      <c r="N1219" s="31"/>
      <c r="O1219" s="32"/>
      <c r="P1219">
        <v>1298</v>
      </c>
    </row>
    <row r="1220" spans="4:16" customFormat="1" x14ac:dyDescent="0.25">
      <c r="D1220" s="5"/>
      <c r="E1220" s="1" t="e">
        <f>AVERAGE(C1220:C1221)</f>
        <v>#DIV/0!</v>
      </c>
      <c r="F1220" s="7">
        <f t="shared" si="44"/>
        <v>0</v>
      </c>
      <c r="G1220" s="2">
        <f>AVERAGE(F1220:F1221)</f>
        <v>0</v>
      </c>
      <c r="H1220" s="2" t="e">
        <f>STDEV(B1220:B1221)/AVERAGE(B1220:B1221)*100</f>
        <v>#DIV/0!</v>
      </c>
      <c r="I1220" t="e">
        <f>IF(OR(H1220&gt;15,(AND(H1220&gt;10,E1220&gt;0.25))),"RERUN","")</f>
        <v>#DIV/0!</v>
      </c>
      <c r="J1220" t="e">
        <f>IF(E1220&gt;2, "DILUTE","")</f>
        <v>#DIV/0!</v>
      </c>
      <c r="K1220" t="str">
        <f t="shared" si="45"/>
        <v>BDL</v>
      </c>
      <c r="N1220" s="31"/>
      <c r="O1220" s="32"/>
      <c r="P1220">
        <v>1299</v>
      </c>
    </row>
    <row r="1221" spans="4:16" customFormat="1" x14ac:dyDescent="0.25">
      <c r="D1221" s="5"/>
      <c r="E1221" s="1"/>
      <c r="F1221" s="7">
        <f t="shared" si="44"/>
        <v>0</v>
      </c>
      <c r="G1221" s="2"/>
      <c r="K1221" t="str">
        <f t="shared" si="45"/>
        <v>BDL</v>
      </c>
      <c r="N1221" s="31"/>
      <c r="O1221" s="32"/>
      <c r="P1221">
        <v>1300</v>
      </c>
    </row>
    <row r="1222" spans="4:16" customFormat="1" x14ac:dyDescent="0.25">
      <c r="D1222" s="5"/>
      <c r="E1222" s="1" t="e">
        <f>AVERAGE(C1222:C1223)</f>
        <v>#DIV/0!</v>
      </c>
      <c r="F1222" s="7">
        <f t="shared" si="44"/>
        <v>0</v>
      </c>
      <c r="G1222" s="2">
        <f>AVERAGE(F1222:F1223)</f>
        <v>0</v>
      </c>
      <c r="H1222" s="2" t="e">
        <f>STDEV(B1222:B1223)/AVERAGE(B1222:B1223)*100</f>
        <v>#DIV/0!</v>
      </c>
      <c r="I1222" t="e">
        <f>IF(OR(H1222&gt;15,(AND(H1222&gt;10,E1222&gt;0.25))),"RERUN","")</f>
        <v>#DIV/0!</v>
      </c>
      <c r="J1222" t="e">
        <f>IF(E1222&gt;2, "DILUTE","")</f>
        <v>#DIV/0!</v>
      </c>
      <c r="K1222" t="str">
        <f t="shared" si="45"/>
        <v>BDL</v>
      </c>
      <c r="N1222" s="31"/>
      <c r="O1222" s="32"/>
      <c r="P1222">
        <v>1301</v>
      </c>
    </row>
    <row r="1223" spans="4:16" customFormat="1" x14ac:dyDescent="0.25">
      <c r="D1223" s="5"/>
      <c r="E1223" s="1"/>
      <c r="F1223" s="7">
        <f t="shared" si="44"/>
        <v>0</v>
      </c>
      <c r="G1223" s="2"/>
      <c r="K1223" t="str">
        <f t="shared" si="45"/>
        <v>BDL</v>
      </c>
      <c r="N1223" s="31"/>
      <c r="O1223" s="32"/>
      <c r="P1223">
        <v>1302</v>
      </c>
    </row>
    <row r="1224" spans="4:16" customFormat="1" x14ac:dyDescent="0.25">
      <c r="D1224" s="5"/>
      <c r="E1224" s="1" t="e">
        <f>AVERAGE(C1224:C1225)</f>
        <v>#DIV/0!</v>
      </c>
      <c r="F1224" s="7">
        <f t="shared" si="44"/>
        <v>0</v>
      </c>
      <c r="G1224" s="2">
        <f>AVERAGE(F1224:F1225)</f>
        <v>0</v>
      </c>
      <c r="H1224" s="2" t="e">
        <f>STDEV(B1224:B1225)/AVERAGE(B1224:B1225)*100</f>
        <v>#DIV/0!</v>
      </c>
      <c r="I1224" t="e">
        <f>IF(OR(H1224&gt;15,(AND(H1224&gt;10,E1224&gt;0.25))),"RERUN","")</f>
        <v>#DIV/0!</v>
      </c>
      <c r="J1224" t="e">
        <f>IF(E1224&gt;2, "DILUTE","")</f>
        <v>#DIV/0!</v>
      </c>
      <c r="K1224" t="str">
        <f t="shared" si="45"/>
        <v>BDL</v>
      </c>
      <c r="N1224" s="31"/>
      <c r="O1224" s="32"/>
      <c r="P1224">
        <v>1303</v>
      </c>
    </row>
    <row r="1225" spans="4:16" customFormat="1" x14ac:dyDescent="0.25">
      <c r="D1225" s="5"/>
      <c r="E1225" s="1"/>
      <c r="F1225" s="7">
        <f t="shared" si="44"/>
        <v>0</v>
      </c>
      <c r="G1225" s="2"/>
      <c r="K1225" t="str">
        <f t="shared" si="45"/>
        <v>BDL</v>
      </c>
      <c r="N1225" s="31"/>
      <c r="O1225" s="32"/>
      <c r="P1225">
        <v>1304</v>
      </c>
    </row>
    <row r="1226" spans="4:16" customFormat="1" x14ac:dyDescent="0.25">
      <c r="D1226" s="5"/>
      <c r="E1226" s="1" t="e">
        <f>AVERAGE(C1226:C1227)</f>
        <v>#DIV/0!</v>
      </c>
      <c r="F1226" s="7">
        <f t="shared" si="44"/>
        <v>0</v>
      </c>
      <c r="G1226" s="2">
        <f>AVERAGE(F1226:F1227)</f>
        <v>0</v>
      </c>
      <c r="H1226" s="2" t="e">
        <f>STDEV(B1226:B1227)/AVERAGE(B1226:B1227)*100</f>
        <v>#DIV/0!</v>
      </c>
      <c r="I1226" t="e">
        <f>IF(OR(H1226&gt;15,(AND(H1226&gt;10,E1226&gt;0.25))),"RERUN","")</f>
        <v>#DIV/0!</v>
      </c>
      <c r="J1226" t="e">
        <f>IF(E1226&gt;2, "DILUTE","")</f>
        <v>#DIV/0!</v>
      </c>
      <c r="K1226" t="str">
        <f t="shared" si="45"/>
        <v>BDL</v>
      </c>
      <c r="N1226" s="31"/>
      <c r="O1226" s="32"/>
      <c r="P1226">
        <v>1305</v>
      </c>
    </row>
    <row r="1227" spans="4:16" customFormat="1" x14ac:dyDescent="0.25">
      <c r="D1227" s="5"/>
      <c r="E1227" s="1"/>
      <c r="F1227" s="7">
        <f t="shared" si="44"/>
        <v>0</v>
      </c>
      <c r="G1227" s="2"/>
      <c r="K1227" t="str">
        <f t="shared" si="45"/>
        <v>BDL</v>
      </c>
      <c r="N1227" s="31"/>
      <c r="O1227" s="32"/>
      <c r="P1227">
        <v>1306</v>
      </c>
    </row>
    <row r="1228" spans="4:16" customFormat="1" x14ac:dyDescent="0.25">
      <c r="D1228" s="5"/>
      <c r="E1228" s="1" t="e">
        <f>AVERAGE(C1228:C1229)</f>
        <v>#DIV/0!</v>
      </c>
      <c r="F1228" s="7">
        <f t="shared" si="44"/>
        <v>0</v>
      </c>
      <c r="G1228" s="2">
        <f>AVERAGE(F1228:F1229)</f>
        <v>0</v>
      </c>
      <c r="H1228" s="2" t="e">
        <f>STDEV(B1228:B1229)/AVERAGE(B1228:B1229)*100</f>
        <v>#DIV/0!</v>
      </c>
      <c r="I1228" t="e">
        <f>IF(OR(H1228&gt;15,(AND(H1228&gt;10,E1228&gt;0.25))),"RERUN","")</f>
        <v>#DIV/0!</v>
      </c>
      <c r="J1228" t="e">
        <f>IF(E1228&gt;2, "DILUTE","")</f>
        <v>#DIV/0!</v>
      </c>
      <c r="K1228" t="str">
        <f t="shared" si="45"/>
        <v>BDL</v>
      </c>
      <c r="N1228" s="31"/>
      <c r="O1228" s="32"/>
      <c r="P1228">
        <v>1307</v>
      </c>
    </row>
    <row r="1229" spans="4:16" customFormat="1" x14ac:dyDescent="0.25">
      <c r="D1229" s="5"/>
      <c r="E1229" s="1"/>
      <c r="F1229" s="7">
        <f t="shared" si="44"/>
        <v>0</v>
      </c>
      <c r="G1229" s="2"/>
      <c r="K1229" t="str">
        <f t="shared" si="45"/>
        <v>BDL</v>
      </c>
      <c r="N1229" s="31"/>
      <c r="O1229" s="32"/>
      <c r="P1229">
        <v>1308</v>
      </c>
    </row>
    <row r="1230" spans="4:16" customFormat="1" x14ac:dyDescent="0.25">
      <c r="D1230" s="5"/>
      <c r="E1230" s="1" t="e">
        <f>AVERAGE(C1230:C1231)</f>
        <v>#DIV/0!</v>
      </c>
      <c r="F1230" s="7">
        <f t="shared" si="44"/>
        <v>0</v>
      </c>
      <c r="G1230" s="2">
        <f>AVERAGE(F1230:F1231)</f>
        <v>0</v>
      </c>
      <c r="H1230" s="2" t="e">
        <f>STDEV(B1230:B1231)/AVERAGE(B1230:B1231)*100</f>
        <v>#DIV/0!</v>
      </c>
      <c r="I1230" t="e">
        <f>IF(OR(H1230&gt;15,(AND(H1230&gt;10,E1230&gt;0.25))),"RERUN","")</f>
        <v>#DIV/0!</v>
      </c>
      <c r="J1230" t="e">
        <f>IF(E1230&gt;2, "DILUTE","")</f>
        <v>#DIV/0!</v>
      </c>
      <c r="K1230" t="str">
        <f t="shared" si="45"/>
        <v>BDL</v>
      </c>
      <c r="N1230" s="31"/>
      <c r="O1230" s="32"/>
      <c r="P1230">
        <v>1309</v>
      </c>
    </row>
    <row r="1231" spans="4:16" customFormat="1" x14ac:dyDescent="0.25">
      <c r="D1231" s="5"/>
      <c r="E1231" s="1"/>
      <c r="F1231" s="7">
        <f t="shared" si="44"/>
        <v>0</v>
      </c>
      <c r="G1231" s="2"/>
      <c r="K1231" t="str">
        <f t="shared" si="45"/>
        <v>BDL</v>
      </c>
      <c r="N1231" s="31"/>
      <c r="O1231" s="32"/>
      <c r="P1231">
        <v>1310</v>
      </c>
    </row>
    <row r="1232" spans="4:16" customFormat="1" x14ac:dyDescent="0.25">
      <c r="D1232" s="5"/>
      <c r="E1232" s="1" t="e">
        <f>AVERAGE(C1232:C1233)</f>
        <v>#DIV/0!</v>
      </c>
      <c r="F1232" s="7">
        <f t="shared" si="44"/>
        <v>0</v>
      </c>
      <c r="G1232" s="2">
        <f>AVERAGE(F1232:F1233)</f>
        <v>0</v>
      </c>
      <c r="H1232" s="2" t="e">
        <f>STDEV(B1232:B1233)/AVERAGE(B1232:B1233)*100</f>
        <v>#DIV/0!</v>
      </c>
      <c r="I1232" t="e">
        <f>IF(OR(H1232&gt;15,(AND(H1232&gt;10,E1232&gt;0.25))),"RERUN","")</f>
        <v>#DIV/0!</v>
      </c>
      <c r="J1232" t="e">
        <f>IF(E1232&gt;2, "DILUTE","")</f>
        <v>#DIV/0!</v>
      </c>
      <c r="K1232" t="str">
        <f t="shared" si="45"/>
        <v>BDL</v>
      </c>
      <c r="N1232" s="31"/>
      <c r="O1232" s="32"/>
      <c r="P1232">
        <v>1311</v>
      </c>
    </row>
    <row r="1233" spans="4:16" customFormat="1" x14ac:dyDescent="0.25">
      <c r="D1233" s="5"/>
      <c r="E1233" s="1"/>
      <c r="F1233" s="7">
        <f t="shared" si="44"/>
        <v>0</v>
      </c>
      <c r="G1233" s="2"/>
      <c r="K1233" t="str">
        <f t="shared" si="45"/>
        <v>BDL</v>
      </c>
      <c r="N1233" s="31"/>
      <c r="O1233" s="32"/>
      <c r="P1233">
        <v>1312</v>
      </c>
    </row>
    <row r="1234" spans="4:16" customFormat="1" x14ac:dyDescent="0.25">
      <c r="D1234" s="5"/>
      <c r="E1234" s="1" t="e">
        <f>AVERAGE(C1234:C1235)</f>
        <v>#DIV/0!</v>
      </c>
      <c r="F1234" s="7">
        <f t="shared" si="44"/>
        <v>0</v>
      </c>
      <c r="G1234" s="2">
        <f>AVERAGE(F1234:F1235)</f>
        <v>0</v>
      </c>
      <c r="H1234" s="2" t="e">
        <f>STDEV(B1234:B1235)/AVERAGE(B1234:B1235)*100</f>
        <v>#DIV/0!</v>
      </c>
      <c r="I1234" t="e">
        <f>IF(OR(H1234&gt;15,(AND(H1234&gt;10,E1234&gt;0.25))),"RERUN","")</f>
        <v>#DIV/0!</v>
      </c>
      <c r="J1234" t="e">
        <f>IF(E1234&gt;2, "DILUTE","")</f>
        <v>#DIV/0!</v>
      </c>
      <c r="K1234" t="str">
        <f t="shared" si="45"/>
        <v>BDL</v>
      </c>
      <c r="N1234" s="31"/>
      <c r="O1234" s="32"/>
      <c r="P1234">
        <v>1313</v>
      </c>
    </row>
    <row r="1235" spans="4:16" customFormat="1" x14ac:dyDescent="0.25">
      <c r="D1235" s="5"/>
      <c r="E1235" s="1"/>
      <c r="F1235" s="7">
        <f t="shared" si="44"/>
        <v>0</v>
      </c>
      <c r="G1235" s="2"/>
      <c r="K1235" t="str">
        <f t="shared" si="45"/>
        <v>BDL</v>
      </c>
      <c r="N1235" s="31"/>
      <c r="O1235" s="32"/>
      <c r="P1235">
        <v>1314</v>
      </c>
    </row>
    <row r="1236" spans="4:16" customFormat="1" x14ac:dyDescent="0.25">
      <c r="D1236" s="5"/>
      <c r="E1236" s="1" t="e">
        <f>AVERAGE(C1236:C1237)</f>
        <v>#DIV/0!</v>
      </c>
      <c r="F1236" s="7">
        <f t="shared" si="44"/>
        <v>0</v>
      </c>
      <c r="G1236" s="2">
        <f>AVERAGE(F1236:F1237)</f>
        <v>0</v>
      </c>
      <c r="H1236" s="2" t="e">
        <f>STDEV(B1236:B1237)/AVERAGE(B1236:B1237)*100</f>
        <v>#DIV/0!</v>
      </c>
      <c r="I1236" t="e">
        <f>IF(OR(H1236&gt;15,(AND(H1236&gt;10,E1236&gt;0.25))),"RERUN","")</f>
        <v>#DIV/0!</v>
      </c>
      <c r="J1236" t="e">
        <f>IF(E1236&gt;2, "DILUTE","")</f>
        <v>#DIV/0!</v>
      </c>
      <c r="K1236" t="str">
        <f t="shared" si="45"/>
        <v>BDL</v>
      </c>
      <c r="N1236" s="31"/>
      <c r="O1236" s="32"/>
      <c r="P1236">
        <v>1315</v>
      </c>
    </row>
    <row r="1237" spans="4:16" customFormat="1" x14ac:dyDescent="0.25">
      <c r="D1237" s="5"/>
      <c r="E1237" s="1"/>
      <c r="F1237" s="7">
        <f t="shared" si="44"/>
        <v>0</v>
      </c>
      <c r="G1237" s="2"/>
      <c r="K1237" t="str">
        <f t="shared" si="45"/>
        <v>BDL</v>
      </c>
      <c r="N1237" s="31"/>
      <c r="O1237" s="32"/>
      <c r="P1237">
        <v>1316</v>
      </c>
    </row>
    <row r="1238" spans="4:16" customFormat="1" x14ac:dyDescent="0.25">
      <c r="D1238" s="5"/>
      <c r="E1238" s="1" t="e">
        <f>AVERAGE(C1238:C1239)</f>
        <v>#DIV/0!</v>
      </c>
      <c r="F1238" s="7">
        <f t="shared" si="44"/>
        <v>0</v>
      </c>
      <c r="G1238" s="2">
        <f>AVERAGE(F1238:F1239)</f>
        <v>0</v>
      </c>
      <c r="H1238" s="2" t="e">
        <f>STDEV(B1238:B1239)/AVERAGE(B1238:B1239)*100</f>
        <v>#DIV/0!</v>
      </c>
      <c r="I1238" t="e">
        <f>IF(OR(H1238&gt;15,(AND(H1238&gt;10,E1238&gt;0.25))),"RERUN","")</f>
        <v>#DIV/0!</v>
      </c>
      <c r="J1238" t="e">
        <f>IF(E1238&gt;2, "DILUTE","")</f>
        <v>#DIV/0!</v>
      </c>
      <c r="K1238" t="str">
        <f t="shared" si="45"/>
        <v>BDL</v>
      </c>
      <c r="N1238" s="31"/>
      <c r="O1238" s="32"/>
      <c r="P1238">
        <v>1317</v>
      </c>
    </row>
    <row r="1239" spans="4:16" customFormat="1" x14ac:dyDescent="0.25">
      <c r="D1239" s="5"/>
      <c r="E1239" s="1"/>
      <c r="F1239" s="7">
        <f t="shared" si="44"/>
        <v>0</v>
      </c>
      <c r="G1239" s="2"/>
      <c r="K1239" t="str">
        <f t="shared" si="45"/>
        <v>BDL</v>
      </c>
      <c r="N1239" s="31"/>
      <c r="O1239" s="32"/>
      <c r="P1239">
        <v>1318</v>
      </c>
    </row>
    <row r="1240" spans="4:16" customFormat="1" x14ac:dyDescent="0.25">
      <c r="D1240" s="5"/>
      <c r="E1240" s="1" t="e">
        <f>AVERAGE(C1240:C1241)</f>
        <v>#DIV/0!</v>
      </c>
      <c r="F1240" s="7">
        <f t="shared" si="44"/>
        <v>0</v>
      </c>
      <c r="G1240" s="2">
        <f>AVERAGE(F1240:F1241)</f>
        <v>0</v>
      </c>
      <c r="H1240" s="2" t="e">
        <f>STDEV(B1240:B1241)/AVERAGE(B1240:B1241)*100</f>
        <v>#DIV/0!</v>
      </c>
      <c r="I1240" t="e">
        <f>IF(OR(H1240&gt;15,(AND(H1240&gt;10,E1240&gt;0.25))),"RERUN","")</f>
        <v>#DIV/0!</v>
      </c>
      <c r="J1240" t="e">
        <f>IF(E1240&gt;2, "DILUTE","")</f>
        <v>#DIV/0!</v>
      </c>
      <c r="K1240" t="str">
        <f t="shared" si="45"/>
        <v>BDL</v>
      </c>
      <c r="N1240" s="31"/>
      <c r="O1240" s="32"/>
      <c r="P1240">
        <v>1319</v>
      </c>
    </row>
    <row r="1241" spans="4:16" customFormat="1" x14ac:dyDescent="0.25">
      <c r="D1241" s="5"/>
      <c r="E1241" s="1"/>
      <c r="F1241" s="7">
        <f t="shared" si="44"/>
        <v>0</v>
      </c>
      <c r="G1241" s="2"/>
      <c r="K1241" t="str">
        <f t="shared" si="45"/>
        <v>BDL</v>
      </c>
      <c r="N1241" s="31"/>
      <c r="O1241" s="32"/>
      <c r="P1241">
        <v>1320</v>
      </c>
    </row>
    <row r="1242" spans="4:16" customFormat="1" x14ac:dyDescent="0.25">
      <c r="D1242" s="5"/>
      <c r="E1242" s="1" t="e">
        <f>AVERAGE(C1242:C1243)</f>
        <v>#DIV/0!</v>
      </c>
      <c r="F1242" s="7">
        <f t="shared" si="44"/>
        <v>0</v>
      </c>
      <c r="G1242" s="2">
        <f>AVERAGE(F1242:F1243)</f>
        <v>0</v>
      </c>
      <c r="H1242" s="2" t="e">
        <f>STDEV(B1242:B1243)/AVERAGE(B1242:B1243)*100</f>
        <v>#DIV/0!</v>
      </c>
      <c r="I1242" t="e">
        <f>IF(OR(H1242&gt;15,(AND(H1242&gt;10,E1242&gt;0.25))),"RERUN","")</f>
        <v>#DIV/0!</v>
      </c>
      <c r="J1242" t="e">
        <f>IF(E1242&gt;2, "DILUTE","")</f>
        <v>#DIV/0!</v>
      </c>
      <c r="K1242" t="str">
        <f t="shared" si="45"/>
        <v>BDL</v>
      </c>
      <c r="N1242" s="31"/>
      <c r="O1242" s="32"/>
      <c r="P1242">
        <v>1321</v>
      </c>
    </row>
    <row r="1243" spans="4:16" customFormat="1" x14ac:dyDescent="0.25">
      <c r="D1243" s="5"/>
      <c r="E1243" s="1"/>
      <c r="F1243" s="7">
        <f t="shared" si="44"/>
        <v>0</v>
      </c>
      <c r="G1243" s="2"/>
      <c r="K1243" t="str">
        <f t="shared" si="45"/>
        <v>BDL</v>
      </c>
      <c r="N1243" s="31"/>
      <c r="O1243" s="32"/>
      <c r="P1243">
        <v>1322</v>
      </c>
    </row>
    <row r="1244" spans="4:16" customFormat="1" x14ac:dyDescent="0.25">
      <c r="D1244" s="5"/>
      <c r="E1244" s="1" t="e">
        <f>AVERAGE(C1244:C1245)</f>
        <v>#DIV/0!</v>
      </c>
      <c r="F1244" s="7">
        <f t="shared" si="44"/>
        <v>0</v>
      </c>
      <c r="G1244" s="2">
        <f>AVERAGE(F1244:F1245)</f>
        <v>0</v>
      </c>
      <c r="H1244" s="2" t="e">
        <f>STDEV(B1244:B1245)/AVERAGE(B1244:B1245)*100</f>
        <v>#DIV/0!</v>
      </c>
      <c r="I1244" t="e">
        <f>IF(OR(H1244&gt;15,(AND(H1244&gt;10,E1244&gt;0.25))),"RERUN","")</f>
        <v>#DIV/0!</v>
      </c>
      <c r="J1244" t="e">
        <f>IF(E1244&gt;2, "DILUTE","")</f>
        <v>#DIV/0!</v>
      </c>
      <c r="K1244" t="str">
        <f t="shared" si="45"/>
        <v>BDL</v>
      </c>
      <c r="N1244" s="31"/>
      <c r="O1244" s="32"/>
      <c r="P1244">
        <v>1323</v>
      </c>
    </row>
    <row r="1245" spans="4:16" customFormat="1" x14ac:dyDescent="0.25">
      <c r="D1245" s="5"/>
      <c r="E1245" s="1"/>
      <c r="F1245" s="7">
        <f t="shared" si="44"/>
        <v>0</v>
      </c>
      <c r="G1245" s="2"/>
      <c r="K1245" t="str">
        <f t="shared" si="45"/>
        <v>BDL</v>
      </c>
      <c r="N1245" s="31"/>
      <c r="O1245" s="32"/>
      <c r="P1245">
        <v>1324</v>
      </c>
    </row>
    <row r="1246" spans="4:16" customFormat="1" x14ac:dyDescent="0.25">
      <c r="D1246" s="5"/>
      <c r="E1246" s="1" t="e">
        <f>AVERAGE(C1246:C1247)</f>
        <v>#DIV/0!</v>
      </c>
      <c r="F1246" s="7">
        <f t="shared" si="44"/>
        <v>0</v>
      </c>
      <c r="G1246" s="2">
        <f>AVERAGE(F1246:F1247)</f>
        <v>0</v>
      </c>
      <c r="H1246" s="2" t="e">
        <f>STDEV(B1246:B1247)/AVERAGE(B1246:B1247)*100</f>
        <v>#DIV/0!</v>
      </c>
      <c r="I1246" t="e">
        <f>IF(OR(H1246&gt;15,(AND(H1246&gt;10,E1246&gt;0.25))),"RERUN","")</f>
        <v>#DIV/0!</v>
      </c>
      <c r="J1246" t="e">
        <f>IF(E1246&gt;2, "DILUTE","")</f>
        <v>#DIV/0!</v>
      </c>
      <c r="K1246" t="str">
        <f t="shared" si="45"/>
        <v>BDL</v>
      </c>
      <c r="N1246" s="31"/>
      <c r="O1246" s="32"/>
      <c r="P1246">
        <v>1325</v>
      </c>
    </row>
    <row r="1247" spans="4:16" customFormat="1" x14ac:dyDescent="0.25">
      <c r="D1247" s="5"/>
      <c r="E1247" s="1"/>
      <c r="F1247" s="7">
        <f t="shared" si="44"/>
        <v>0</v>
      </c>
      <c r="G1247" s="2"/>
      <c r="K1247" t="str">
        <f t="shared" si="45"/>
        <v>BDL</v>
      </c>
      <c r="N1247" s="31"/>
      <c r="O1247" s="32"/>
      <c r="P1247">
        <v>1326</v>
      </c>
    </row>
    <row r="1248" spans="4:16" customFormat="1" x14ac:dyDescent="0.25">
      <c r="D1248" s="5"/>
      <c r="E1248" s="1" t="e">
        <f>AVERAGE(C1248:C1249)</f>
        <v>#DIV/0!</v>
      </c>
      <c r="F1248" s="7">
        <f t="shared" si="44"/>
        <v>0</v>
      </c>
      <c r="G1248" s="2">
        <f>AVERAGE(F1248:F1249)</f>
        <v>0</v>
      </c>
      <c r="H1248" s="2" t="e">
        <f>STDEV(B1248:B1249)/AVERAGE(B1248:B1249)*100</f>
        <v>#DIV/0!</v>
      </c>
      <c r="I1248" t="e">
        <f>IF(OR(H1248&gt;15,(AND(H1248&gt;10,E1248&gt;0.25))),"RERUN","")</f>
        <v>#DIV/0!</v>
      </c>
      <c r="J1248" t="e">
        <f>IF(E1248&gt;2, "DILUTE","")</f>
        <v>#DIV/0!</v>
      </c>
      <c r="K1248" t="str">
        <f t="shared" si="45"/>
        <v>BDL</v>
      </c>
      <c r="N1248" s="31"/>
      <c r="O1248" s="32"/>
      <c r="P1248">
        <v>1327</v>
      </c>
    </row>
    <row r="1249" spans="4:16" customFormat="1" x14ac:dyDescent="0.25">
      <c r="D1249" s="5"/>
      <c r="E1249" s="1"/>
      <c r="F1249" s="7">
        <f t="shared" si="44"/>
        <v>0</v>
      </c>
      <c r="G1249" s="2"/>
      <c r="K1249" t="str">
        <f t="shared" si="45"/>
        <v>BDL</v>
      </c>
      <c r="N1249" s="31"/>
      <c r="O1249" s="32"/>
      <c r="P1249">
        <v>1328</v>
      </c>
    </row>
    <row r="1250" spans="4:16" customFormat="1" x14ac:dyDescent="0.25">
      <c r="D1250" s="5"/>
      <c r="E1250" s="1" t="e">
        <f>AVERAGE(C1250:C1251)</f>
        <v>#DIV/0!</v>
      </c>
      <c r="F1250" s="7">
        <f t="shared" si="44"/>
        <v>0</v>
      </c>
      <c r="G1250" s="2">
        <f>AVERAGE(F1250:F1251)</f>
        <v>0</v>
      </c>
      <c r="H1250" s="2" t="e">
        <f>STDEV(B1250:B1251)/AVERAGE(B1250:B1251)*100</f>
        <v>#DIV/0!</v>
      </c>
      <c r="I1250" t="e">
        <f>IF(OR(H1250&gt;15,(AND(H1250&gt;10,E1250&gt;0.25))),"RERUN","")</f>
        <v>#DIV/0!</v>
      </c>
      <c r="J1250" t="e">
        <f>IF(E1250&gt;2, "DILUTE","")</f>
        <v>#DIV/0!</v>
      </c>
      <c r="K1250" t="str">
        <f t="shared" si="45"/>
        <v>BDL</v>
      </c>
      <c r="N1250" s="31"/>
      <c r="O1250" s="32"/>
      <c r="P1250">
        <v>1329</v>
      </c>
    </row>
    <row r="1251" spans="4:16" customFormat="1" x14ac:dyDescent="0.25">
      <c r="D1251" s="5"/>
      <c r="E1251" s="1"/>
      <c r="F1251" s="7">
        <f t="shared" si="44"/>
        <v>0</v>
      </c>
      <c r="G1251" s="2"/>
      <c r="K1251" t="str">
        <f t="shared" si="45"/>
        <v>BDL</v>
      </c>
      <c r="N1251" s="31"/>
      <c r="O1251" s="32"/>
      <c r="P1251">
        <v>1330</v>
      </c>
    </row>
    <row r="1252" spans="4:16" customFormat="1" x14ac:dyDescent="0.25">
      <c r="D1252" s="5"/>
      <c r="E1252" s="1" t="e">
        <f>AVERAGE(C1252:C1253)</f>
        <v>#DIV/0!</v>
      </c>
      <c r="F1252" s="7">
        <f t="shared" si="44"/>
        <v>0</v>
      </c>
      <c r="G1252" s="2">
        <f>AVERAGE(F1252:F1253)</f>
        <v>0</v>
      </c>
      <c r="H1252" s="2" t="e">
        <f>STDEV(B1252:B1253)/AVERAGE(B1252:B1253)*100</f>
        <v>#DIV/0!</v>
      </c>
      <c r="I1252" t="e">
        <f>IF(OR(H1252&gt;15,(AND(H1252&gt;10,E1252&gt;0.25))),"RERUN","")</f>
        <v>#DIV/0!</v>
      </c>
      <c r="J1252" t="e">
        <f>IF(E1252&gt;2, "DILUTE","")</f>
        <v>#DIV/0!</v>
      </c>
      <c r="K1252" t="str">
        <f t="shared" si="45"/>
        <v>BDL</v>
      </c>
      <c r="N1252" s="31"/>
      <c r="O1252" s="32"/>
      <c r="P1252">
        <v>1331</v>
      </c>
    </row>
    <row r="1253" spans="4:16" customFormat="1" x14ac:dyDescent="0.25">
      <c r="D1253" s="5"/>
      <c r="E1253" s="1"/>
      <c r="F1253" s="7">
        <f t="shared" si="44"/>
        <v>0</v>
      </c>
      <c r="G1253" s="2"/>
      <c r="K1253" t="str">
        <f t="shared" si="45"/>
        <v>BDL</v>
      </c>
      <c r="N1253" s="31"/>
      <c r="O1253" s="32"/>
      <c r="P1253">
        <v>1332</v>
      </c>
    </row>
    <row r="1254" spans="4:16" customFormat="1" x14ac:dyDescent="0.25">
      <c r="D1254" s="5"/>
      <c r="E1254" s="1" t="e">
        <f>AVERAGE(C1254:C1255)</f>
        <v>#DIV/0!</v>
      </c>
      <c r="F1254" s="7">
        <f t="shared" si="44"/>
        <v>0</v>
      </c>
      <c r="G1254" s="2">
        <f>AVERAGE(F1254:F1255)</f>
        <v>0</v>
      </c>
      <c r="H1254" s="2" t="e">
        <f>STDEV(B1254:B1255)/AVERAGE(B1254:B1255)*100</f>
        <v>#DIV/0!</v>
      </c>
      <c r="I1254" t="e">
        <f>IF(OR(H1254&gt;15,(AND(H1254&gt;10,E1254&gt;0.25))),"RERUN","")</f>
        <v>#DIV/0!</v>
      </c>
      <c r="J1254" t="e">
        <f>IF(E1254&gt;2, "DILUTE","")</f>
        <v>#DIV/0!</v>
      </c>
      <c r="K1254" t="str">
        <f t="shared" si="45"/>
        <v>BDL</v>
      </c>
      <c r="N1254" s="31"/>
      <c r="O1254" s="32"/>
      <c r="P1254">
        <v>1333</v>
      </c>
    </row>
    <row r="1255" spans="4:16" customFormat="1" x14ac:dyDescent="0.25">
      <c r="D1255" s="5"/>
      <c r="E1255" s="1"/>
      <c r="F1255" s="7">
        <f t="shared" si="44"/>
        <v>0</v>
      </c>
      <c r="G1255" s="2"/>
      <c r="K1255" t="str">
        <f t="shared" si="45"/>
        <v>BDL</v>
      </c>
      <c r="N1255" s="31"/>
      <c r="O1255" s="32"/>
      <c r="P1255">
        <v>1334</v>
      </c>
    </row>
    <row r="1256" spans="4:16" customFormat="1" x14ac:dyDescent="0.25">
      <c r="D1256" s="5"/>
      <c r="E1256" s="1" t="e">
        <f>AVERAGE(C1256:C1257)</f>
        <v>#DIV/0!</v>
      </c>
      <c r="F1256" s="7">
        <f t="shared" si="44"/>
        <v>0</v>
      </c>
      <c r="G1256" s="2">
        <f>AVERAGE(F1256:F1257)</f>
        <v>0</v>
      </c>
      <c r="H1256" s="2" t="e">
        <f>STDEV(B1256:B1257)/AVERAGE(B1256:B1257)*100</f>
        <v>#DIV/0!</v>
      </c>
      <c r="I1256" t="e">
        <f>IF(OR(H1256&gt;15,(AND(H1256&gt;10,E1256&gt;0.25))),"RERUN","")</f>
        <v>#DIV/0!</v>
      </c>
      <c r="J1256" t="e">
        <f>IF(E1256&gt;2, "DILUTE","")</f>
        <v>#DIV/0!</v>
      </c>
      <c r="K1256" t="str">
        <f t="shared" si="45"/>
        <v>BDL</v>
      </c>
      <c r="N1256" s="31"/>
      <c r="O1256" s="32"/>
      <c r="P1256">
        <v>1335</v>
      </c>
    </row>
    <row r="1257" spans="4:16" customFormat="1" x14ac:dyDescent="0.25">
      <c r="D1257" s="5"/>
      <c r="E1257" s="1"/>
      <c r="F1257" s="7">
        <f t="shared" si="44"/>
        <v>0</v>
      </c>
      <c r="G1257" s="2"/>
      <c r="K1257" t="str">
        <f t="shared" si="45"/>
        <v>BDL</v>
      </c>
      <c r="N1257" s="31"/>
      <c r="O1257" s="32"/>
      <c r="P1257">
        <v>1336</v>
      </c>
    </row>
    <row r="1258" spans="4:16" customFormat="1" x14ac:dyDescent="0.25">
      <c r="D1258" s="5"/>
      <c r="E1258" s="1" t="e">
        <f>AVERAGE(C1258:C1259)</f>
        <v>#DIV/0!</v>
      </c>
      <c r="F1258" s="7">
        <f t="shared" si="44"/>
        <v>0</v>
      </c>
      <c r="G1258" s="2">
        <f>AVERAGE(F1258:F1259)</f>
        <v>0</v>
      </c>
      <c r="H1258" s="2" t="e">
        <f>STDEV(B1258:B1259)/AVERAGE(B1258:B1259)*100</f>
        <v>#DIV/0!</v>
      </c>
      <c r="I1258" t="e">
        <f>IF(OR(H1258&gt;15,(AND(H1258&gt;10,E1258&gt;0.25))),"RERUN","")</f>
        <v>#DIV/0!</v>
      </c>
      <c r="J1258" t="e">
        <f>IF(E1258&gt;2, "DILUTE","")</f>
        <v>#DIV/0!</v>
      </c>
      <c r="K1258" t="str">
        <f t="shared" si="45"/>
        <v>BDL</v>
      </c>
      <c r="N1258" s="31"/>
      <c r="O1258" s="32"/>
      <c r="P1258">
        <v>1337</v>
      </c>
    </row>
    <row r="1259" spans="4:16" customFormat="1" x14ac:dyDescent="0.25">
      <c r="D1259" s="5"/>
      <c r="E1259" s="1"/>
      <c r="F1259" s="7">
        <f t="shared" si="44"/>
        <v>0</v>
      </c>
      <c r="G1259" s="2"/>
      <c r="K1259" t="str">
        <f t="shared" si="45"/>
        <v>BDL</v>
      </c>
      <c r="N1259" s="31"/>
      <c r="O1259" s="32"/>
      <c r="P1259">
        <v>1338</v>
      </c>
    </row>
    <row r="1260" spans="4:16" customFormat="1" x14ac:dyDescent="0.25">
      <c r="D1260" s="5"/>
      <c r="E1260" s="1" t="e">
        <f>AVERAGE(C1260:C1261)</f>
        <v>#DIV/0!</v>
      </c>
      <c r="F1260" s="7">
        <f t="shared" si="44"/>
        <v>0</v>
      </c>
      <c r="G1260" s="2">
        <f>AVERAGE(F1260:F1261)</f>
        <v>0</v>
      </c>
      <c r="H1260" s="2" t="e">
        <f>STDEV(B1260:B1261)/AVERAGE(B1260:B1261)*100</f>
        <v>#DIV/0!</v>
      </c>
      <c r="I1260" t="e">
        <f>IF(OR(H1260&gt;15,(AND(H1260&gt;10,E1260&gt;0.25))),"RERUN","")</f>
        <v>#DIV/0!</v>
      </c>
      <c r="J1260" t="e">
        <f>IF(E1260&gt;2, "DILUTE","")</f>
        <v>#DIV/0!</v>
      </c>
      <c r="K1260" t="str">
        <f t="shared" si="45"/>
        <v>BDL</v>
      </c>
      <c r="N1260" s="31"/>
      <c r="O1260" s="32"/>
      <c r="P1260">
        <v>1339</v>
      </c>
    </row>
    <row r="1261" spans="4:16" customFormat="1" x14ac:dyDescent="0.25">
      <c r="D1261" s="5"/>
      <c r="E1261" s="1"/>
      <c r="F1261" s="7">
        <f t="shared" si="44"/>
        <v>0</v>
      </c>
      <c r="G1261" s="2"/>
      <c r="K1261" t="str">
        <f t="shared" si="45"/>
        <v>BDL</v>
      </c>
      <c r="N1261" s="31"/>
      <c r="O1261" s="32"/>
      <c r="P1261">
        <v>1340</v>
      </c>
    </row>
    <row r="1262" spans="4:16" customFormat="1" x14ac:dyDescent="0.25">
      <c r="D1262" s="5"/>
      <c r="E1262" s="1" t="e">
        <f>AVERAGE(C1262:C1263)</f>
        <v>#DIV/0!</v>
      </c>
      <c r="F1262" s="7">
        <f t="shared" si="44"/>
        <v>0</v>
      </c>
      <c r="G1262" s="2">
        <f>AVERAGE(F1262:F1263)</f>
        <v>0</v>
      </c>
      <c r="H1262" s="2" t="e">
        <f>STDEV(B1262:B1263)/AVERAGE(B1262:B1263)*100</f>
        <v>#DIV/0!</v>
      </c>
      <c r="I1262" t="e">
        <f>IF(OR(H1262&gt;15,(AND(H1262&gt;10,E1262&gt;0.25))),"RERUN","")</f>
        <v>#DIV/0!</v>
      </c>
      <c r="J1262" t="e">
        <f>IF(E1262&gt;2, "DILUTE","")</f>
        <v>#DIV/0!</v>
      </c>
      <c r="K1262" t="str">
        <f t="shared" si="45"/>
        <v>BDL</v>
      </c>
      <c r="N1262" s="31"/>
      <c r="O1262" s="32"/>
      <c r="P1262">
        <v>1341</v>
      </c>
    </row>
    <row r="1263" spans="4:16" customFormat="1" x14ac:dyDescent="0.25">
      <c r="D1263" s="5"/>
      <c r="E1263" s="1"/>
      <c r="F1263" s="7">
        <f t="shared" si="44"/>
        <v>0</v>
      </c>
      <c r="G1263" s="2"/>
      <c r="K1263" t="str">
        <f t="shared" si="45"/>
        <v>BDL</v>
      </c>
      <c r="N1263" s="31"/>
      <c r="O1263" s="32"/>
      <c r="P1263">
        <v>1342</v>
      </c>
    </row>
    <row r="1264" spans="4:16" customFormat="1" x14ac:dyDescent="0.25">
      <c r="D1264" s="5"/>
      <c r="E1264" s="1" t="e">
        <f>AVERAGE(C1264:C1265)</f>
        <v>#DIV/0!</v>
      </c>
      <c r="F1264" s="7">
        <f t="shared" si="44"/>
        <v>0</v>
      </c>
      <c r="G1264" s="2">
        <f>AVERAGE(F1264:F1265)</f>
        <v>0</v>
      </c>
      <c r="H1264" s="2" t="e">
        <f>STDEV(B1264:B1265)/AVERAGE(B1264:B1265)*100</f>
        <v>#DIV/0!</v>
      </c>
      <c r="I1264" t="e">
        <f>IF(OR(H1264&gt;15,(AND(H1264&gt;10,E1264&gt;0.25))),"RERUN","")</f>
        <v>#DIV/0!</v>
      </c>
      <c r="J1264" t="e">
        <f>IF(E1264&gt;2, "DILUTE","")</f>
        <v>#DIV/0!</v>
      </c>
      <c r="K1264" t="str">
        <f t="shared" si="45"/>
        <v>BDL</v>
      </c>
      <c r="N1264" s="31"/>
      <c r="O1264" s="32"/>
      <c r="P1264">
        <v>1343</v>
      </c>
    </row>
    <row r="1265" spans="4:16" customFormat="1" x14ac:dyDescent="0.25">
      <c r="D1265" s="5"/>
      <c r="E1265" s="1"/>
      <c r="F1265" s="7">
        <f t="shared" si="44"/>
        <v>0</v>
      </c>
      <c r="G1265" s="2"/>
      <c r="K1265" t="str">
        <f t="shared" si="45"/>
        <v>BDL</v>
      </c>
      <c r="N1265" s="31"/>
      <c r="O1265" s="32"/>
      <c r="P1265">
        <v>1344</v>
      </c>
    </row>
    <row r="1266" spans="4:16" customFormat="1" x14ac:dyDescent="0.25">
      <c r="D1266" s="5"/>
      <c r="E1266" s="1" t="e">
        <f>AVERAGE(C1266:C1267)</f>
        <v>#DIV/0!</v>
      </c>
      <c r="F1266" s="7">
        <f t="shared" si="44"/>
        <v>0</v>
      </c>
      <c r="G1266" s="2">
        <f>AVERAGE(F1266:F1267)</f>
        <v>0</v>
      </c>
      <c r="H1266" s="2" t="e">
        <f>STDEV(B1266:B1267)/AVERAGE(B1266:B1267)*100</f>
        <v>#DIV/0!</v>
      </c>
      <c r="I1266" t="e">
        <f>IF(OR(H1266&gt;15,(AND(H1266&gt;10,E1266&gt;0.25))),"RERUN","")</f>
        <v>#DIV/0!</v>
      </c>
      <c r="J1266" t="e">
        <f>IF(E1266&gt;2, "DILUTE","")</f>
        <v>#DIV/0!</v>
      </c>
      <c r="K1266" t="str">
        <f t="shared" si="45"/>
        <v>BDL</v>
      </c>
      <c r="N1266" s="31"/>
      <c r="O1266" s="32"/>
      <c r="P1266">
        <v>1345</v>
      </c>
    </row>
    <row r="1267" spans="4:16" customFormat="1" x14ac:dyDescent="0.25">
      <c r="D1267" s="5"/>
      <c r="E1267" s="1"/>
      <c r="F1267" s="7">
        <f t="shared" ref="F1267:F1330" si="46">C1267*D1267</f>
        <v>0</v>
      </c>
      <c r="G1267" s="2"/>
      <c r="K1267" t="str">
        <f t="shared" ref="K1267:K1330" si="47">IF(C1267&lt;0.04,"BDL","")</f>
        <v>BDL</v>
      </c>
      <c r="N1267" s="31"/>
      <c r="O1267" s="32"/>
      <c r="P1267">
        <v>1346</v>
      </c>
    </row>
    <row r="1268" spans="4:16" customFormat="1" x14ac:dyDescent="0.25">
      <c r="D1268" s="5"/>
      <c r="E1268" s="1" t="e">
        <f>AVERAGE(C1268:C1269)</f>
        <v>#DIV/0!</v>
      </c>
      <c r="F1268" s="7">
        <f t="shared" si="46"/>
        <v>0</v>
      </c>
      <c r="G1268" s="2">
        <f>AVERAGE(F1268:F1269)</f>
        <v>0</v>
      </c>
      <c r="H1268" s="2" t="e">
        <f>STDEV(B1268:B1269)/AVERAGE(B1268:B1269)*100</f>
        <v>#DIV/0!</v>
      </c>
      <c r="I1268" t="e">
        <f>IF(OR(H1268&gt;15,(AND(H1268&gt;10,E1268&gt;0.25))),"RERUN","")</f>
        <v>#DIV/0!</v>
      </c>
      <c r="J1268" t="e">
        <f>IF(E1268&gt;2, "DILUTE","")</f>
        <v>#DIV/0!</v>
      </c>
      <c r="K1268" t="str">
        <f t="shared" si="47"/>
        <v>BDL</v>
      </c>
      <c r="N1268" s="31"/>
      <c r="O1268" s="32"/>
      <c r="P1268">
        <v>1347</v>
      </c>
    </row>
    <row r="1269" spans="4:16" customFormat="1" x14ac:dyDescent="0.25">
      <c r="D1269" s="5"/>
      <c r="E1269" s="1"/>
      <c r="F1269" s="7">
        <f t="shared" si="46"/>
        <v>0</v>
      </c>
      <c r="G1269" s="2"/>
      <c r="K1269" t="str">
        <f t="shared" si="47"/>
        <v>BDL</v>
      </c>
      <c r="N1269" s="31"/>
      <c r="O1269" s="32"/>
      <c r="P1269">
        <v>1348</v>
      </c>
    </row>
    <row r="1270" spans="4:16" customFormat="1" x14ac:dyDescent="0.25">
      <c r="D1270" s="5"/>
      <c r="E1270" s="1" t="e">
        <f>AVERAGE(C1270:C1271)</f>
        <v>#DIV/0!</v>
      </c>
      <c r="F1270" s="7">
        <f t="shared" si="46"/>
        <v>0</v>
      </c>
      <c r="G1270" s="2">
        <f>AVERAGE(F1270:F1271)</f>
        <v>0</v>
      </c>
      <c r="H1270" s="2" t="e">
        <f>STDEV(B1270:B1271)/AVERAGE(B1270:B1271)*100</f>
        <v>#DIV/0!</v>
      </c>
      <c r="I1270" t="e">
        <f>IF(OR(H1270&gt;15,(AND(H1270&gt;10,E1270&gt;0.25))),"RERUN","")</f>
        <v>#DIV/0!</v>
      </c>
      <c r="J1270" t="e">
        <f>IF(E1270&gt;2, "DILUTE","")</f>
        <v>#DIV/0!</v>
      </c>
      <c r="K1270" t="str">
        <f t="shared" si="47"/>
        <v>BDL</v>
      </c>
      <c r="N1270" s="31"/>
      <c r="O1270" s="32"/>
      <c r="P1270">
        <v>1349</v>
      </c>
    </row>
    <row r="1271" spans="4:16" customFormat="1" x14ac:dyDescent="0.25">
      <c r="D1271" s="5"/>
      <c r="E1271" s="1"/>
      <c r="F1271" s="7">
        <f t="shared" si="46"/>
        <v>0</v>
      </c>
      <c r="G1271" s="2"/>
      <c r="K1271" t="str">
        <f t="shared" si="47"/>
        <v>BDL</v>
      </c>
      <c r="N1271" s="31"/>
      <c r="O1271" s="32"/>
      <c r="P1271">
        <v>1350</v>
      </c>
    </row>
    <row r="1272" spans="4:16" customFormat="1" x14ac:dyDescent="0.25">
      <c r="D1272" s="5"/>
      <c r="E1272" s="1" t="e">
        <f>AVERAGE(C1272:C1273)</f>
        <v>#DIV/0!</v>
      </c>
      <c r="F1272" s="7">
        <f t="shared" si="46"/>
        <v>0</v>
      </c>
      <c r="G1272" s="2">
        <f>AVERAGE(F1272:F1273)</f>
        <v>0</v>
      </c>
      <c r="H1272" s="2" t="e">
        <f>STDEV(B1272:B1273)/AVERAGE(B1272:B1273)*100</f>
        <v>#DIV/0!</v>
      </c>
      <c r="I1272" t="e">
        <f>IF(OR(H1272&gt;15,(AND(H1272&gt;10,E1272&gt;0.25))),"RERUN","")</f>
        <v>#DIV/0!</v>
      </c>
      <c r="J1272" t="e">
        <f>IF(E1272&gt;2, "DILUTE","")</f>
        <v>#DIV/0!</v>
      </c>
      <c r="K1272" t="str">
        <f t="shared" si="47"/>
        <v>BDL</v>
      </c>
      <c r="N1272" s="31"/>
      <c r="O1272" s="32"/>
      <c r="P1272">
        <v>1351</v>
      </c>
    </row>
    <row r="1273" spans="4:16" customFormat="1" x14ac:dyDescent="0.25">
      <c r="D1273" s="5"/>
      <c r="E1273" s="1"/>
      <c r="F1273" s="7">
        <f t="shared" si="46"/>
        <v>0</v>
      </c>
      <c r="G1273" s="2"/>
      <c r="K1273" t="str">
        <f t="shared" si="47"/>
        <v>BDL</v>
      </c>
      <c r="N1273" s="31"/>
      <c r="O1273" s="32"/>
      <c r="P1273">
        <v>1352</v>
      </c>
    </row>
    <row r="1274" spans="4:16" customFormat="1" x14ac:dyDescent="0.25">
      <c r="D1274" s="5"/>
      <c r="E1274" s="1" t="e">
        <f>AVERAGE(C1274:C1275)</f>
        <v>#DIV/0!</v>
      </c>
      <c r="F1274" s="7">
        <f t="shared" si="46"/>
        <v>0</v>
      </c>
      <c r="G1274" s="2">
        <f>AVERAGE(F1274:F1275)</f>
        <v>0</v>
      </c>
      <c r="H1274" s="2" t="e">
        <f>STDEV(B1274:B1275)/AVERAGE(B1274:B1275)*100</f>
        <v>#DIV/0!</v>
      </c>
      <c r="I1274" t="e">
        <f>IF(OR(H1274&gt;15,(AND(H1274&gt;10,E1274&gt;0.25))),"RERUN","")</f>
        <v>#DIV/0!</v>
      </c>
      <c r="J1274" t="e">
        <f>IF(E1274&gt;2, "DILUTE","")</f>
        <v>#DIV/0!</v>
      </c>
      <c r="K1274" t="str">
        <f t="shared" si="47"/>
        <v>BDL</v>
      </c>
      <c r="N1274" s="31"/>
      <c r="O1274" s="32"/>
      <c r="P1274">
        <v>1353</v>
      </c>
    </row>
    <row r="1275" spans="4:16" customFormat="1" x14ac:dyDescent="0.25">
      <c r="D1275" s="5"/>
      <c r="E1275" s="1"/>
      <c r="F1275" s="7">
        <f t="shared" si="46"/>
        <v>0</v>
      </c>
      <c r="G1275" s="2"/>
      <c r="K1275" t="str">
        <f t="shared" si="47"/>
        <v>BDL</v>
      </c>
      <c r="N1275" s="31"/>
      <c r="O1275" s="32"/>
      <c r="P1275">
        <v>1354</v>
      </c>
    </row>
    <row r="1276" spans="4:16" customFormat="1" x14ac:dyDescent="0.25">
      <c r="D1276" s="5"/>
      <c r="E1276" s="1" t="e">
        <f>AVERAGE(C1276:C1277)</f>
        <v>#DIV/0!</v>
      </c>
      <c r="F1276" s="7">
        <f t="shared" si="46"/>
        <v>0</v>
      </c>
      <c r="G1276" s="2">
        <f>AVERAGE(F1276:F1277)</f>
        <v>0</v>
      </c>
      <c r="H1276" s="2" t="e">
        <f>STDEV(B1276:B1277)/AVERAGE(B1276:B1277)*100</f>
        <v>#DIV/0!</v>
      </c>
      <c r="I1276" t="e">
        <f>IF(OR(H1276&gt;15,(AND(H1276&gt;10,E1276&gt;0.25))),"RERUN","")</f>
        <v>#DIV/0!</v>
      </c>
      <c r="J1276" t="e">
        <f>IF(E1276&gt;2, "DILUTE","")</f>
        <v>#DIV/0!</v>
      </c>
      <c r="K1276" t="str">
        <f t="shared" si="47"/>
        <v>BDL</v>
      </c>
      <c r="N1276" s="31"/>
      <c r="O1276" s="32"/>
      <c r="P1276">
        <v>1355</v>
      </c>
    </row>
    <row r="1277" spans="4:16" customFormat="1" x14ac:dyDescent="0.25">
      <c r="D1277" s="5"/>
      <c r="E1277" s="1"/>
      <c r="F1277" s="7">
        <f t="shared" si="46"/>
        <v>0</v>
      </c>
      <c r="G1277" s="2"/>
      <c r="K1277" t="str">
        <f t="shared" si="47"/>
        <v>BDL</v>
      </c>
      <c r="N1277" s="31"/>
      <c r="O1277" s="32"/>
      <c r="P1277">
        <v>1356</v>
      </c>
    </row>
    <row r="1278" spans="4:16" customFormat="1" x14ac:dyDescent="0.25">
      <c r="D1278" s="5"/>
      <c r="E1278" s="1" t="e">
        <f>AVERAGE(C1278:C1279)</f>
        <v>#DIV/0!</v>
      </c>
      <c r="F1278" s="7">
        <f t="shared" si="46"/>
        <v>0</v>
      </c>
      <c r="G1278" s="2">
        <f>AVERAGE(F1278:F1279)</f>
        <v>0</v>
      </c>
      <c r="H1278" s="2" t="e">
        <f>STDEV(B1278:B1279)/AVERAGE(B1278:B1279)*100</f>
        <v>#DIV/0!</v>
      </c>
      <c r="I1278" t="e">
        <f>IF(OR(H1278&gt;15,(AND(H1278&gt;10,E1278&gt;0.25))),"RERUN","")</f>
        <v>#DIV/0!</v>
      </c>
      <c r="J1278" t="e">
        <f>IF(E1278&gt;2, "DILUTE","")</f>
        <v>#DIV/0!</v>
      </c>
      <c r="K1278" t="str">
        <f t="shared" si="47"/>
        <v>BDL</v>
      </c>
      <c r="N1278" s="31"/>
      <c r="O1278" s="32"/>
      <c r="P1278">
        <v>1357</v>
      </c>
    </row>
    <row r="1279" spans="4:16" customFormat="1" x14ac:dyDescent="0.25">
      <c r="D1279" s="5"/>
      <c r="E1279" s="1"/>
      <c r="F1279" s="7">
        <f t="shared" si="46"/>
        <v>0</v>
      </c>
      <c r="G1279" s="2"/>
      <c r="K1279" t="str">
        <f t="shared" si="47"/>
        <v>BDL</v>
      </c>
      <c r="N1279" s="31"/>
      <c r="O1279" s="32"/>
      <c r="P1279">
        <v>1358</v>
      </c>
    </row>
    <row r="1280" spans="4:16" customFormat="1" x14ac:dyDescent="0.25">
      <c r="D1280" s="5"/>
      <c r="E1280" s="1" t="e">
        <f>AVERAGE(C1280:C1281)</f>
        <v>#DIV/0!</v>
      </c>
      <c r="F1280" s="7">
        <f t="shared" si="46"/>
        <v>0</v>
      </c>
      <c r="G1280" s="2">
        <f>AVERAGE(F1280:F1281)</f>
        <v>0</v>
      </c>
      <c r="H1280" s="2" t="e">
        <f>STDEV(B1280:B1281)/AVERAGE(B1280:B1281)*100</f>
        <v>#DIV/0!</v>
      </c>
      <c r="I1280" t="e">
        <f>IF(OR(H1280&gt;15,(AND(H1280&gt;10,E1280&gt;0.25))),"RERUN","")</f>
        <v>#DIV/0!</v>
      </c>
      <c r="J1280" t="e">
        <f>IF(E1280&gt;2, "DILUTE","")</f>
        <v>#DIV/0!</v>
      </c>
      <c r="K1280" t="str">
        <f t="shared" si="47"/>
        <v>BDL</v>
      </c>
      <c r="N1280" s="31"/>
      <c r="O1280" s="32"/>
      <c r="P1280">
        <v>1359</v>
      </c>
    </row>
    <row r="1281" spans="4:16" customFormat="1" x14ac:dyDescent="0.25">
      <c r="D1281" s="5"/>
      <c r="E1281" s="1"/>
      <c r="F1281" s="7">
        <f t="shared" si="46"/>
        <v>0</v>
      </c>
      <c r="G1281" s="2"/>
      <c r="K1281" t="str">
        <f t="shared" si="47"/>
        <v>BDL</v>
      </c>
      <c r="N1281" s="31"/>
      <c r="O1281" s="32"/>
      <c r="P1281">
        <v>1360</v>
      </c>
    </row>
    <row r="1282" spans="4:16" customFormat="1" x14ac:dyDescent="0.25">
      <c r="D1282" s="5"/>
      <c r="E1282" s="1" t="e">
        <f>AVERAGE(C1282:C1283)</f>
        <v>#DIV/0!</v>
      </c>
      <c r="F1282" s="7">
        <f t="shared" si="46"/>
        <v>0</v>
      </c>
      <c r="G1282" s="2">
        <f>AVERAGE(F1282:F1283)</f>
        <v>0</v>
      </c>
      <c r="H1282" s="2" t="e">
        <f>STDEV(B1282:B1283)/AVERAGE(B1282:B1283)*100</f>
        <v>#DIV/0!</v>
      </c>
      <c r="I1282" t="e">
        <f>IF(OR(H1282&gt;15,(AND(H1282&gt;10,E1282&gt;0.25))),"RERUN","")</f>
        <v>#DIV/0!</v>
      </c>
      <c r="J1282" t="e">
        <f>IF(E1282&gt;2, "DILUTE","")</f>
        <v>#DIV/0!</v>
      </c>
      <c r="K1282" t="str">
        <f t="shared" si="47"/>
        <v>BDL</v>
      </c>
      <c r="N1282" s="31"/>
      <c r="O1282" s="32"/>
      <c r="P1282">
        <v>1361</v>
      </c>
    </row>
    <row r="1283" spans="4:16" customFormat="1" x14ac:dyDescent="0.25">
      <c r="D1283" s="5"/>
      <c r="E1283" s="1"/>
      <c r="F1283" s="7">
        <f t="shared" si="46"/>
        <v>0</v>
      </c>
      <c r="G1283" s="2"/>
      <c r="K1283" t="str">
        <f t="shared" si="47"/>
        <v>BDL</v>
      </c>
      <c r="N1283" s="31"/>
      <c r="O1283" s="32"/>
      <c r="P1283">
        <v>1362</v>
      </c>
    </row>
    <row r="1284" spans="4:16" customFormat="1" x14ac:dyDescent="0.25">
      <c r="D1284" s="5"/>
      <c r="E1284" s="1" t="e">
        <f>AVERAGE(C1284:C1285)</f>
        <v>#DIV/0!</v>
      </c>
      <c r="F1284" s="7">
        <f t="shared" si="46"/>
        <v>0</v>
      </c>
      <c r="G1284" s="2">
        <f>AVERAGE(F1284:F1285)</f>
        <v>0</v>
      </c>
      <c r="H1284" s="2" t="e">
        <f>STDEV(B1284:B1285)/AVERAGE(B1284:B1285)*100</f>
        <v>#DIV/0!</v>
      </c>
      <c r="I1284" t="e">
        <f>IF(OR(H1284&gt;15,(AND(H1284&gt;10,E1284&gt;0.25))),"RERUN","")</f>
        <v>#DIV/0!</v>
      </c>
      <c r="J1284" t="e">
        <f>IF(E1284&gt;2, "DILUTE","")</f>
        <v>#DIV/0!</v>
      </c>
      <c r="K1284" t="str">
        <f t="shared" si="47"/>
        <v>BDL</v>
      </c>
      <c r="N1284" s="31"/>
      <c r="O1284" s="32"/>
      <c r="P1284">
        <v>1363</v>
      </c>
    </row>
    <row r="1285" spans="4:16" customFormat="1" x14ac:dyDescent="0.25">
      <c r="D1285" s="5"/>
      <c r="E1285" s="1"/>
      <c r="F1285" s="7">
        <f t="shared" si="46"/>
        <v>0</v>
      </c>
      <c r="G1285" s="2"/>
      <c r="K1285" t="str">
        <f t="shared" si="47"/>
        <v>BDL</v>
      </c>
      <c r="N1285" s="31"/>
      <c r="O1285" s="32"/>
      <c r="P1285">
        <v>1364</v>
      </c>
    </row>
    <row r="1286" spans="4:16" customFormat="1" x14ac:dyDescent="0.25">
      <c r="D1286" s="5"/>
      <c r="E1286" s="1" t="e">
        <f>AVERAGE(C1286:C1287)</f>
        <v>#DIV/0!</v>
      </c>
      <c r="F1286" s="7">
        <f t="shared" si="46"/>
        <v>0</v>
      </c>
      <c r="G1286" s="2">
        <f>AVERAGE(F1286:F1287)</f>
        <v>0</v>
      </c>
      <c r="H1286" s="2" t="e">
        <f>STDEV(B1286:B1287)/AVERAGE(B1286:B1287)*100</f>
        <v>#DIV/0!</v>
      </c>
      <c r="I1286" t="e">
        <f>IF(OR(H1286&gt;15,(AND(H1286&gt;10,E1286&gt;0.25))),"RERUN","")</f>
        <v>#DIV/0!</v>
      </c>
      <c r="J1286" t="e">
        <f>IF(E1286&gt;2, "DILUTE","")</f>
        <v>#DIV/0!</v>
      </c>
      <c r="K1286" t="str">
        <f t="shared" si="47"/>
        <v>BDL</v>
      </c>
      <c r="N1286" s="31"/>
      <c r="O1286" s="32"/>
      <c r="P1286">
        <v>1365</v>
      </c>
    </row>
    <row r="1287" spans="4:16" customFormat="1" x14ac:dyDescent="0.25">
      <c r="D1287" s="5"/>
      <c r="E1287" s="1"/>
      <c r="F1287" s="7">
        <f t="shared" si="46"/>
        <v>0</v>
      </c>
      <c r="G1287" s="2"/>
      <c r="K1287" t="str">
        <f t="shared" si="47"/>
        <v>BDL</v>
      </c>
      <c r="N1287" s="31"/>
      <c r="O1287" s="32"/>
      <c r="P1287">
        <v>1366</v>
      </c>
    </row>
    <row r="1288" spans="4:16" customFormat="1" x14ac:dyDescent="0.25">
      <c r="D1288" s="5"/>
      <c r="E1288" s="1" t="e">
        <f>AVERAGE(C1288:C1289)</f>
        <v>#DIV/0!</v>
      </c>
      <c r="F1288" s="7">
        <f t="shared" si="46"/>
        <v>0</v>
      </c>
      <c r="G1288" s="2">
        <f>AVERAGE(F1288:F1289)</f>
        <v>0</v>
      </c>
      <c r="H1288" s="2" t="e">
        <f>STDEV(B1288:B1289)/AVERAGE(B1288:B1289)*100</f>
        <v>#DIV/0!</v>
      </c>
      <c r="I1288" t="e">
        <f>IF(OR(H1288&gt;15,(AND(H1288&gt;10,E1288&gt;0.25))),"RERUN","")</f>
        <v>#DIV/0!</v>
      </c>
      <c r="J1288" t="e">
        <f>IF(E1288&gt;2, "DILUTE","")</f>
        <v>#DIV/0!</v>
      </c>
      <c r="K1288" t="str">
        <f t="shared" si="47"/>
        <v>BDL</v>
      </c>
      <c r="N1288" s="31"/>
      <c r="O1288" s="32"/>
      <c r="P1288">
        <v>1367</v>
      </c>
    </row>
    <row r="1289" spans="4:16" customFormat="1" x14ac:dyDescent="0.25">
      <c r="D1289" s="5"/>
      <c r="E1289" s="1"/>
      <c r="F1289" s="7">
        <f t="shared" si="46"/>
        <v>0</v>
      </c>
      <c r="G1289" s="2"/>
      <c r="K1289" t="str">
        <f t="shared" si="47"/>
        <v>BDL</v>
      </c>
      <c r="N1289" s="31"/>
      <c r="O1289" s="32"/>
      <c r="P1289">
        <v>1368</v>
      </c>
    </row>
    <row r="1290" spans="4:16" customFormat="1" x14ac:dyDescent="0.25">
      <c r="D1290" s="5"/>
      <c r="E1290" s="1" t="e">
        <f>AVERAGE(C1290:C1291)</f>
        <v>#DIV/0!</v>
      </c>
      <c r="F1290" s="7">
        <f t="shared" si="46"/>
        <v>0</v>
      </c>
      <c r="G1290" s="2">
        <f>AVERAGE(F1290:F1291)</f>
        <v>0</v>
      </c>
      <c r="H1290" s="2" t="e">
        <f>STDEV(B1290:B1291)/AVERAGE(B1290:B1291)*100</f>
        <v>#DIV/0!</v>
      </c>
      <c r="I1290" t="e">
        <f>IF(OR(H1290&gt;15,(AND(H1290&gt;10,E1290&gt;0.25))),"RERUN","")</f>
        <v>#DIV/0!</v>
      </c>
      <c r="J1290" t="e">
        <f>IF(E1290&gt;2, "DILUTE","")</f>
        <v>#DIV/0!</v>
      </c>
      <c r="K1290" t="str">
        <f t="shared" si="47"/>
        <v>BDL</v>
      </c>
      <c r="N1290" s="31"/>
      <c r="O1290" s="32"/>
      <c r="P1290">
        <v>1369</v>
      </c>
    </row>
    <row r="1291" spans="4:16" customFormat="1" x14ac:dyDescent="0.25">
      <c r="D1291" s="5"/>
      <c r="E1291" s="1"/>
      <c r="F1291" s="7">
        <f t="shared" si="46"/>
        <v>0</v>
      </c>
      <c r="G1291" s="2"/>
      <c r="K1291" t="str">
        <f t="shared" si="47"/>
        <v>BDL</v>
      </c>
      <c r="N1291" s="31"/>
      <c r="O1291" s="32"/>
      <c r="P1291">
        <v>1370</v>
      </c>
    </row>
    <row r="1292" spans="4:16" customFormat="1" x14ac:dyDescent="0.25">
      <c r="D1292" s="5"/>
      <c r="E1292" s="1" t="e">
        <f>AVERAGE(C1292:C1293)</f>
        <v>#DIV/0!</v>
      </c>
      <c r="F1292" s="7">
        <f t="shared" si="46"/>
        <v>0</v>
      </c>
      <c r="G1292" s="2">
        <f>AVERAGE(F1292:F1293)</f>
        <v>0</v>
      </c>
      <c r="H1292" s="2" t="e">
        <f>STDEV(B1292:B1293)/AVERAGE(B1292:B1293)*100</f>
        <v>#DIV/0!</v>
      </c>
      <c r="I1292" t="e">
        <f>IF(OR(H1292&gt;15,(AND(H1292&gt;10,E1292&gt;0.25))),"RERUN","")</f>
        <v>#DIV/0!</v>
      </c>
      <c r="J1292" t="e">
        <f>IF(E1292&gt;2, "DILUTE","")</f>
        <v>#DIV/0!</v>
      </c>
      <c r="K1292" t="str">
        <f t="shared" si="47"/>
        <v>BDL</v>
      </c>
      <c r="N1292" s="31"/>
      <c r="O1292" s="32"/>
      <c r="P1292">
        <v>1371</v>
      </c>
    </row>
    <row r="1293" spans="4:16" customFormat="1" x14ac:dyDescent="0.25">
      <c r="D1293" s="5"/>
      <c r="E1293" s="1"/>
      <c r="F1293" s="7">
        <f t="shared" si="46"/>
        <v>0</v>
      </c>
      <c r="G1293" s="2"/>
      <c r="K1293" t="str">
        <f t="shared" si="47"/>
        <v>BDL</v>
      </c>
      <c r="N1293" s="31"/>
      <c r="O1293" s="32"/>
      <c r="P1293">
        <v>1372</v>
      </c>
    </row>
    <row r="1294" spans="4:16" customFormat="1" x14ac:dyDescent="0.25">
      <c r="D1294" s="5"/>
      <c r="E1294" s="1" t="e">
        <f>AVERAGE(C1294:C1295)</f>
        <v>#DIV/0!</v>
      </c>
      <c r="F1294" s="7">
        <f t="shared" si="46"/>
        <v>0</v>
      </c>
      <c r="G1294" s="2">
        <f>AVERAGE(F1294:F1295)</f>
        <v>0</v>
      </c>
      <c r="H1294" s="2" t="e">
        <f>STDEV(B1294:B1295)/AVERAGE(B1294:B1295)*100</f>
        <v>#DIV/0!</v>
      </c>
      <c r="I1294" t="e">
        <f>IF(OR(H1294&gt;15,(AND(H1294&gt;10,E1294&gt;0.25))),"RERUN","")</f>
        <v>#DIV/0!</v>
      </c>
      <c r="J1294" t="e">
        <f>IF(E1294&gt;2, "DILUTE","")</f>
        <v>#DIV/0!</v>
      </c>
      <c r="K1294" t="str">
        <f t="shared" si="47"/>
        <v>BDL</v>
      </c>
      <c r="N1294" s="31"/>
      <c r="O1294" s="32"/>
      <c r="P1294">
        <v>1373</v>
      </c>
    </row>
    <row r="1295" spans="4:16" customFormat="1" x14ac:dyDescent="0.25">
      <c r="D1295" s="5"/>
      <c r="E1295" s="1"/>
      <c r="F1295" s="7">
        <f t="shared" si="46"/>
        <v>0</v>
      </c>
      <c r="G1295" s="2"/>
      <c r="K1295" t="str">
        <f t="shared" si="47"/>
        <v>BDL</v>
      </c>
      <c r="N1295" s="31"/>
      <c r="O1295" s="32"/>
      <c r="P1295">
        <v>1374</v>
      </c>
    </row>
    <row r="1296" spans="4:16" customFormat="1" x14ac:dyDescent="0.25">
      <c r="D1296" s="5"/>
      <c r="E1296" s="1" t="e">
        <f>AVERAGE(C1296:C1297)</f>
        <v>#DIV/0!</v>
      </c>
      <c r="F1296" s="7">
        <f t="shared" si="46"/>
        <v>0</v>
      </c>
      <c r="G1296" s="2">
        <f>AVERAGE(F1296:F1297)</f>
        <v>0</v>
      </c>
      <c r="H1296" s="2" t="e">
        <f>STDEV(B1296:B1297)/AVERAGE(B1296:B1297)*100</f>
        <v>#DIV/0!</v>
      </c>
      <c r="I1296" t="e">
        <f>IF(OR(H1296&gt;15,(AND(H1296&gt;10,E1296&gt;0.25))),"RERUN","")</f>
        <v>#DIV/0!</v>
      </c>
      <c r="J1296" t="e">
        <f>IF(E1296&gt;2, "DILUTE","")</f>
        <v>#DIV/0!</v>
      </c>
      <c r="K1296" t="str">
        <f t="shared" si="47"/>
        <v>BDL</v>
      </c>
      <c r="N1296" s="31"/>
      <c r="O1296" s="32"/>
      <c r="P1296">
        <v>1375</v>
      </c>
    </row>
    <row r="1297" spans="4:16" customFormat="1" x14ac:dyDescent="0.25">
      <c r="D1297" s="5"/>
      <c r="E1297" s="1"/>
      <c r="F1297" s="7">
        <f t="shared" si="46"/>
        <v>0</v>
      </c>
      <c r="G1297" s="2"/>
      <c r="K1297" t="str">
        <f t="shared" si="47"/>
        <v>BDL</v>
      </c>
      <c r="N1297" s="31"/>
      <c r="O1297" s="32"/>
      <c r="P1297">
        <v>1376</v>
      </c>
    </row>
    <row r="1298" spans="4:16" customFormat="1" x14ac:dyDescent="0.25">
      <c r="D1298" s="5"/>
      <c r="E1298" s="1" t="e">
        <f>AVERAGE(C1298:C1299)</f>
        <v>#DIV/0!</v>
      </c>
      <c r="F1298" s="7">
        <f t="shared" si="46"/>
        <v>0</v>
      </c>
      <c r="G1298" s="2">
        <f>AVERAGE(F1298:F1299)</f>
        <v>0</v>
      </c>
      <c r="H1298" s="2" t="e">
        <f>STDEV(B1298:B1299)/AVERAGE(B1298:B1299)*100</f>
        <v>#DIV/0!</v>
      </c>
      <c r="I1298" t="e">
        <f>IF(OR(H1298&gt;15,(AND(H1298&gt;10,E1298&gt;0.25))),"RERUN","")</f>
        <v>#DIV/0!</v>
      </c>
      <c r="J1298" t="e">
        <f>IF(E1298&gt;2, "DILUTE","")</f>
        <v>#DIV/0!</v>
      </c>
      <c r="K1298" t="str">
        <f t="shared" si="47"/>
        <v>BDL</v>
      </c>
      <c r="N1298" s="31"/>
      <c r="O1298" s="32"/>
      <c r="P1298">
        <v>1377</v>
      </c>
    </row>
    <row r="1299" spans="4:16" customFormat="1" x14ac:dyDescent="0.25">
      <c r="D1299" s="5"/>
      <c r="E1299" s="1"/>
      <c r="F1299" s="7">
        <f t="shared" si="46"/>
        <v>0</v>
      </c>
      <c r="G1299" s="2"/>
      <c r="K1299" t="str">
        <f t="shared" si="47"/>
        <v>BDL</v>
      </c>
      <c r="N1299" s="31"/>
      <c r="O1299" s="32"/>
      <c r="P1299">
        <v>1378</v>
      </c>
    </row>
    <row r="1300" spans="4:16" customFormat="1" x14ac:dyDescent="0.25">
      <c r="D1300" s="5"/>
      <c r="E1300" s="1" t="e">
        <f>AVERAGE(C1300:C1301)</f>
        <v>#DIV/0!</v>
      </c>
      <c r="F1300" s="7">
        <f t="shared" si="46"/>
        <v>0</v>
      </c>
      <c r="G1300" s="2">
        <f>AVERAGE(F1300:F1301)</f>
        <v>0</v>
      </c>
      <c r="H1300" s="2" t="e">
        <f>STDEV(B1300:B1301)/AVERAGE(B1300:B1301)*100</f>
        <v>#DIV/0!</v>
      </c>
      <c r="I1300" t="e">
        <f>IF(OR(H1300&gt;15,(AND(H1300&gt;10,E1300&gt;0.25))),"RERUN","")</f>
        <v>#DIV/0!</v>
      </c>
      <c r="J1300" t="e">
        <f>IF(E1300&gt;2, "DILUTE","")</f>
        <v>#DIV/0!</v>
      </c>
      <c r="K1300" t="str">
        <f t="shared" si="47"/>
        <v>BDL</v>
      </c>
      <c r="N1300" s="31"/>
      <c r="O1300" s="32"/>
      <c r="P1300">
        <v>1379</v>
      </c>
    </row>
    <row r="1301" spans="4:16" customFormat="1" x14ac:dyDescent="0.25">
      <c r="D1301" s="5"/>
      <c r="E1301" s="1"/>
      <c r="F1301" s="7">
        <f t="shared" si="46"/>
        <v>0</v>
      </c>
      <c r="G1301" s="2"/>
      <c r="K1301" t="str">
        <f t="shared" si="47"/>
        <v>BDL</v>
      </c>
      <c r="N1301" s="31"/>
      <c r="O1301" s="32"/>
      <c r="P1301">
        <v>1380</v>
      </c>
    </row>
    <row r="1302" spans="4:16" customFormat="1" x14ac:dyDescent="0.25">
      <c r="D1302" s="5"/>
      <c r="E1302" s="1" t="e">
        <f>AVERAGE(C1302:C1303)</f>
        <v>#DIV/0!</v>
      </c>
      <c r="F1302" s="7">
        <f t="shared" si="46"/>
        <v>0</v>
      </c>
      <c r="G1302" s="2">
        <f>AVERAGE(F1302:F1303)</f>
        <v>0</v>
      </c>
      <c r="H1302" s="2" t="e">
        <f>STDEV(B1302:B1303)/AVERAGE(B1302:B1303)*100</f>
        <v>#DIV/0!</v>
      </c>
      <c r="I1302" t="e">
        <f>IF(OR(H1302&gt;15,(AND(H1302&gt;10,E1302&gt;0.25))),"RERUN","")</f>
        <v>#DIV/0!</v>
      </c>
      <c r="J1302" t="e">
        <f>IF(E1302&gt;2, "DILUTE","")</f>
        <v>#DIV/0!</v>
      </c>
      <c r="K1302" t="str">
        <f t="shared" si="47"/>
        <v>BDL</v>
      </c>
      <c r="N1302" s="31"/>
      <c r="O1302" s="32"/>
      <c r="P1302">
        <v>1381</v>
      </c>
    </row>
    <row r="1303" spans="4:16" customFormat="1" x14ac:dyDescent="0.25">
      <c r="D1303" s="5"/>
      <c r="E1303" s="1"/>
      <c r="F1303" s="7">
        <f t="shared" si="46"/>
        <v>0</v>
      </c>
      <c r="G1303" s="2"/>
      <c r="K1303" t="str">
        <f t="shared" si="47"/>
        <v>BDL</v>
      </c>
      <c r="N1303" s="31"/>
      <c r="O1303" s="32"/>
      <c r="P1303">
        <v>1382</v>
      </c>
    </row>
    <row r="1304" spans="4:16" customFormat="1" x14ac:dyDescent="0.25">
      <c r="D1304" s="5"/>
      <c r="E1304" s="1" t="e">
        <f>AVERAGE(C1304:C1305)</f>
        <v>#DIV/0!</v>
      </c>
      <c r="F1304" s="7">
        <f t="shared" si="46"/>
        <v>0</v>
      </c>
      <c r="G1304" s="2">
        <f>AVERAGE(F1304:F1305)</f>
        <v>0</v>
      </c>
      <c r="H1304" s="2" t="e">
        <f>STDEV(B1304:B1305)/AVERAGE(B1304:B1305)*100</f>
        <v>#DIV/0!</v>
      </c>
      <c r="I1304" t="e">
        <f>IF(OR(H1304&gt;15,(AND(H1304&gt;10,E1304&gt;0.25))),"RERUN","")</f>
        <v>#DIV/0!</v>
      </c>
      <c r="J1304" t="e">
        <f>IF(E1304&gt;2, "DILUTE","")</f>
        <v>#DIV/0!</v>
      </c>
      <c r="K1304" t="str">
        <f t="shared" si="47"/>
        <v>BDL</v>
      </c>
      <c r="N1304" s="31"/>
      <c r="O1304" s="32"/>
      <c r="P1304">
        <v>1383</v>
      </c>
    </row>
    <row r="1305" spans="4:16" customFormat="1" x14ac:dyDescent="0.25">
      <c r="D1305" s="5"/>
      <c r="E1305" s="1"/>
      <c r="F1305" s="7">
        <f t="shared" si="46"/>
        <v>0</v>
      </c>
      <c r="G1305" s="2"/>
      <c r="K1305" t="str">
        <f t="shared" si="47"/>
        <v>BDL</v>
      </c>
      <c r="N1305" s="31"/>
      <c r="O1305" s="32"/>
      <c r="P1305">
        <v>1384</v>
      </c>
    </row>
    <row r="1306" spans="4:16" customFormat="1" x14ac:dyDescent="0.25">
      <c r="D1306" s="5"/>
      <c r="E1306" s="1" t="e">
        <f>AVERAGE(C1306:C1307)</f>
        <v>#DIV/0!</v>
      </c>
      <c r="F1306" s="7">
        <f t="shared" si="46"/>
        <v>0</v>
      </c>
      <c r="G1306" s="2">
        <f>AVERAGE(F1306:F1307)</f>
        <v>0</v>
      </c>
      <c r="H1306" s="2" t="e">
        <f>STDEV(B1306:B1307)/AVERAGE(B1306:B1307)*100</f>
        <v>#DIV/0!</v>
      </c>
      <c r="I1306" t="e">
        <f>IF(OR(H1306&gt;15,(AND(H1306&gt;10,E1306&gt;0.25))),"RERUN","")</f>
        <v>#DIV/0!</v>
      </c>
      <c r="J1306" t="e">
        <f>IF(E1306&gt;2, "DILUTE","")</f>
        <v>#DIV/0!</v>
      </c>
      <c r="K1306" t="str">
        <f t="shared" si="47"/>
        <v>BDL</v>
      </c>
      <c r="N1306" s="31"/>
      <c r="O1306" s="32"/>
      <c r="P1306">
        <v>1385</v>
      </c>
    </row>
    <row r="1307" spans="4:16" customFormat="1" x14ac:dyDescent="0.25">
      <c r="D1307" s="5"/>
      <c r="E1307" s="1"/>
      <c r="F1307" s="7">
        <f t="shared" si="46"/>
        <v>0</v>
      </c>
      <c r="G1307" s="2"/>
      <c r="K1307" t="str">
        <f t="shared" si="47"/>
        <v>BDL</v>
      </c>
      <c r="N1307" s="31"/>
      <c r="O1307" s="32"/>
      <c r="P1307">
        <v>1386</v>
      </c>
    </row>
    <row r="1308" spans="4:16" customFormat="1" x14ac:dyDescent="0.25">
      <c r="D1308" s="5"/>
      <c r="E1308" s="1" t="e">
        <f>AVERAGE(C1308:C1309)</f>
        <v>#DIV/0!</v>
      </c>
      <c r="F1308" s="7">
        <f t="shared" si="46"/>
        <v>0</v>
      </c>
      <c r="G1308" s="2">
        <f>AVERAGE(F1308:F1309)</f>
        <v>0</v>
      </c>
      <c r="H1308" s="2" t="e">
        <f>STDEV(B1308:B1309)/AVERAGE(B1308:B1309)*100</f>
        <v>#DIV/0!</v>
      </c>
      <c r="I1308" t="e">
        <f>IF(OR(H1308&gt;15,(AND(H1308&gt;10,E1308&gt;0.25))),"RERUN","")</f>
        <v>#DIV/0!</v>
      </c>
      <c r="J1308" t="e">
        <f>IF(E1308&gt;2, "DILUTE","")</f>
        <v>#DIV/0!</v>
      </c>
      <c r="K1308" t="str">
        <f t="shared" si="47"/>
        <v>BDL</v>
      </c>
      <c r="N1308" s="31"/>
      <c r="O1308" s="32"/>
      <c r="P1308">
        <v>1387</v>
      </c>
    </row>
    <row r="1309" spans="4:16" customFormat="1" x14ac:dyDescent="0.25">
      <c r="D1309" s="5"/>
      <c r="E1309" s="1"/>
      <c r="F1309" s="7">
        <f t="shared" si="46"/>
        <v>0</v>
      </c>
      <c r="G1309" s="2"/>
      <c r="K1309" t="str">
        <f t="shared" si="47"/>
        <v>BDL</v>
      </c>
      <c r="N1309" s="31"/>
      <c r="O1309" s="32"/>
      <c r="P1309">
        <v>1388</v>
      </c>
    </row>
    <row r="1310" spans="4:16" customFormat="1" x14ac:dyDescent="0.25">
      <c r="D1310" s="5"/>
      <c r="E1310" s="1" t="e">
        <f>AVERAGE(C1310:C1311)</f>
        <v>#DIV/0!</v>
      </c>
      <c r="F1310" s="7">
        <f t="shared" si="46"/>
        <v>0</v>
      </c>
      <c r="G1310" s="2">
        <f>AVERAGE(F1310:F1311)</f>
        <v>0</v>
      </c>
      <c r="H1310" s="2" t="e">
        <f>STDEV(B1310:B1311)/AVERAGE(B1310:B1311)*100</f>
        <v>#DIV/0!</v>
      </c>
      <c r="I1310" t="e">
        <f>IF(OR(H1310&gt;15,(AND(H1310&gt;10,E1310&gt;0.25))),"RERUN","")</f>
        <v>#DIV/0!</v>
      </c>
      <c r="J1310" t="e">
        <f>IF(E1310&gt;2, "DILUTE","")</f>
        <v>#DIV/0!</v>
      </c>
      <c r="K1310" t="str">
        <f t="shared" si="47"/>
        <v>BDL</v>
      </c>
      <c r="N1310" s="31"/>
      <c r="O1310" s="32"/>
      <c r="P1310">
        <v>1389</v>
      </c>
    </row>
    <row r="1311" spans="4:16" customFormat="1" x14ac:dyDescent="0.25">
      <c r="D1311" s="5"/>
      <c r="E1311" s="1"/>
      <c r="F1311" s="7">
        <f t="shared" si="46"/>
        <v>0</v>
      </c>
      <c r="G1311" s="2"/>
      <c r="K1311" t="str">
        <f t="shared" si="47"/>
        <v>BDL</v>
      </c>
      <c r="N1311" s="31"/>
      <c r="O1311" s="32"/>
      <c r="P1311">
        <v>1390</v>
      </c>
    </row>
    <row r="1312" spans="4:16" customFormat="1" x14ac:dyDescent="0.25">
      <c r="D1312" s="5"/>
      <c r="E1312" s="1" t="e">
        <f>AVERAGE(C1312:C1313)</f>
        <v>#DIV/0!</v>
      </c>
      <c r="F1312" s="7">
        <f t="shared" si="46"/>
        <v>0</v>
      </c>
      <c r="G1312" s="2">
        <f>AVERAGE(F1312:F1313)</f>
        <v>0</v>
      </c>
      <c r="H1312" s="2" t="e">
        <f>STDEV(B1312:B1313)/AVERAGE(B1312:B1313)*100</f>
        <v>#DIV/0!</v>
      </c>
      <c r="I1312" t="e">
        <f>IF(OR(H1312&gt;15,(AND(H1312&gt;10,E1312&gt;0.25))),"RERUN","")</f>
        <v>#DIV/0!</v>
      </c>
      <c r="J1312" t="e">
        <f>IF(E1312&gt;2, "DILUTE","")</f>
        <v>#DIV/0!</v>
      </c>
      <c r="K1312" t="str">
        <f t="shared" si="47"/>
        <v>BDL</v>
      </c>
      <c r="N1312" s="31"/>
      <c r="O1312" s="32"/>
      <c r="P1312">
        <v>1391</v>
      </c>
    </row>
    <row r="1313" spans="4:16" customFormat="1" x14ac:dyDescent="0.25">
      <c r="D1313" s="5"/>
      <c r="E1313" s="1"/>
      <c r="F1313" s="7">
        <f t="shared" si="46"/>
        <v>0</v>
      </c>
      <c r="G1313" s="2"/>
      <c r="K1313" t="str">
        <f t="shared" si="47"/>
        <v>BDL</v>
      </c>
      <c r="N1313" s="31"/>
      <c r="O1313" s="32"/>
      <c r="P1313">
        <v>1392</v>
      </c>
    </row>
    <row r="1314" spans="4:16" customFormat="1" x14ac:dyDescent="0.25">
      <c r="D1314" s="5"/>
      <c r="E1314" s="1" t="e">
        <f>AVERAGE(C1314:C1315)</f>
        <v>#DIV/0!</v>
      </c>
      <c r="F1314" s="7">
        <f t="shared" si="46"/>
        <v>0</v>
      </c>
      <c r="G1314" s="2">
        <f>AVERAGE(F1314:F1315)</f>
        <v>0</v>
      </c>
      <c r="H1314" s="2" t="e">
        <f>STDEV(B1314:B1315)/AVERAGE(B1314:B1315)*100</f>
        <v>#DIV/0!</v>
      </c>
      <c r="I1314" t="e">
        <f>IF(OR(H1314&gt;15,(AND(H1314&gt;10,E1314&gt;0.25))),"RERUN","")</f>
        <v>#DIV/0!</v>
      </c>
      <c r="J1314" t="e">
        <f>IF(E1314&gt;2, "DILUTE","")</f>
        <v>#DIV/0!</v>
      </c>
      <c r="K1314" t="str">
        <f t="shared" si="47"/>
        <v>BDL</v>
      </c>
      <c r="N1314" s="31"/>
      <c r="O1314" s="32"/>
      <c r="P1314">
        <v>1393</v>
      </c>
    </row>
    <row r="1315" spans="4:16" customFormat="1" x14ac:dyDescent="0.25">
      <c r="D1315" s="5"/>
      <c r="E1315" s="1"/>
      <c r="F1315" s="7">
        <f t="shared" si="46"/>
        <v>0</v>
      </c>
      <c r="G1315" s="2"/>
      <c r="K1315" t="str">
        <f t="shared" si="47"/>
        <v>BDL</v>
      </c>
      <c r="N1315" s="31"/>
      <c r="O1315" s="32"/>
      <c r="P1315">
        <v>1394</v>
      </c>
    </row>
    <row r="1316" spans="4:16" customFormat="1" x14ac:dyDescent="0.25">
      <c r="D1316" s="5"/>
      <c r="E1316" s="1" t="e">
        <f>AVERAGE(C1316:C1317)</f>
        <v>#DIV/0!</v>
      </c>
      <c r="F1316" s="7">
        <f t="shared" si="46"/>
        <v>0</v>
      </c>
      <c r="G1316" s="2">
        <f>AVERAGE(F1316:F1317)</f>
        <v>0</v>
      </c>
      <c r="H1316" s="2" t="e">
        <f>STDEV(B1316:B1317)/AVERAGE(B1316:B1317)*100</f>
        <v>#DIV/0!</v>
      </c>
      <c r="I1316" t="e">
        <f>IF(OR(H1316&gt;15,(AND(H1316&gt;10,E1316&gt;0.25))),"RERUN","")</f>
        <v>#DIV/0!</v>
      </c>
      <c r="J1316" t="e">
        <f>IF(E1316&gt;2, "DILUTE","")</f>
        <v>#DIV/0!</v>
      </c>
      <c r="K1316" t="str">
        <f t="shared" si="47"/>
        <v>BDL</v>
      </c>
      <c r="N1316" s="31"/>
      <c r="O1316" s="32"/>
      <c r="P1316">
        <v>1395</v>
      </c>
    </row>
    <row r="1317" spans="4:16" customFormat="1" x14ac:dyDescent="0.25">
      <c r="D1317" s="5"/>
      <c r="E1317" s="1"/>
      <c r="F1317" s="7">
        <f t="shared" si="46"/>
        <v>0</v>
      </c>
      <c r="G1317" s="2"/>
      <c r="K1317" t="str">
        <f t="shared" si="47"/>
        <v>BDL</v>
      </c>
      <c r="N1317" s="31"/>
      <c r="O1317" s="32"/>
      <c r="P1317">
        <v>1396</v>
      </c>
    </row>
    <row r="1318" spans="4:16" customFormat="1" x14ac:dyDescent="0.25">
      <c r="D1318" s="5"/>
      <c r="E1318" s="1" t="e">
        <f>AVERAGE(C1318:C1319)</f>
        <v>#DIV/0!</v>
      </c>
      <c r="F1318" s="7">
        <f t="shared" si="46"/>
        <v>0</v>
      </c>
      <c r="G1318" s="2">
        <f>AVERAGE(F1318:F1319)</f>
        <v>0</v>
      </c>
      <c r="H1318" s="2" t="e">
        <f>STDEV(B1318:B1319)/AVERAGE(B1318:B1319)*100</f>
        <v>#DIV/0!</v>
      </c>
      <c r="I1318" t="e">
        <f>IF(OR(H1318&gt;15,(AND(H1318&gt;10,E1318&gt;0.25))),"RERUN","")</f>
        <v>#DIV/0!</v>
      </c>
      <c r="J1318" t="e">
        <f>IF(E1318&gt;2, "DILUTE","")</f>
        <v>#DIV/0!</v>
      </c>
      <c r="K1318" t="str">
        <f t="shared" si="47"/>
        <v>BDL</v>
      </c>
      <c r="N1318" s="31"/>
      <c r="O1318" s="32"/>
      <c r="P1318">
        <v>1397</v>
      </c>
    </row>
    <row r="1319" spans="4:16" customFormat="1" x14ac:dyDescent="0.25">
      <c r="D1319" s="5"/>
      <c r="E1319" s="1"/>
      <c r="F1319" s="7">
        <f t="shared" si="46"/>
        <v>0</v>
      </c>
      <c r="G1319" s="2"/>
      <c r="K1319" t="str">
        <f t="shared" si="47"/>
        <v>BDL</v>
      </c>
      <c r="N1319" s="31"/>
      <c r="O1319" s="32"/>
      <c r="P1319">
        <v>1398</v>
      </c>
    </row>
    <row r="1320" spans="4:16" customFormat="1" x14ac:dyDescent="0.25">
      <c r="D1320" s="5"/>
      <c r="E1320" s="1" t="e">
        <f>AVERAGE(C1320:C1321)</f>
        <v>#DIV/0!</v>
      </c>
      <c r="F1320" s="7">
        <f t="shared" si="46"/>
        <v>0</v>
      </c>
      <c r="G1320" s="2">
        <f>AVERAGE(F1320:F1321)</f>
        <v>0</v>
      </c>
      <c r="H1320" s="2" t="e">
        <f>STDEV(B1320:B1321)/AVERAGE(B1320:B1321)*100</f>
        <v>#DIV/0!</v>
      </c>
      <c r="I1320" t="e">
        <f>IF(OR(H1320&gt;15,(AND(H1320&gt;10,E1320&gt;0.25))),"RERUN","")</f>
        <v>#DIV/0!</v>
      </c>
      <c r="J1320" t="e">
        <f>IF(E1320&gt;2, "DILUTE","")</f>
        <v>#DIV/0!</v>
      </c>
      <c r="K1320" t="str">
        <f t="shared" si="47"/>
        <v>BDL</v>
      </c>
      <c r="N1320" s="31"/>
      <c r="O1320" s="32"/>
      <c r="P1320">
        <v>1399</v>
      </c>
    </row>
    <row r="1321" spans="4:16" customFormat="1" x14ac:dyDescent="0.25">
      <c r="D1321" s="5"/>
      <c r="E1321" s="1"/>
      <c r="F1321" s="7">
        <f t="shared" si="46"/>
        <v>0</v>
      </c>
      <c r="G1321" s="2"/>
      <c r="K1321" t="str">
        <f t="shared" si="47"/>
        <v>BDL</v>
      </c>
      <c r="N1321" s="31"/>
      <c r="O1321" s="32"/>
      <c r="P1321">
        <v>1400</v>
      </c>
    </row>
    <row r="1322" spans="4:16" customFormat="1" x14ac:dyDescent="0.25">
      <c r="D1322" s="5"/>
      <c r="E1322" s="1" t="e">
        <f>AVERAGE(C1322:C1323)</f>
        <v>#DIV/0!</v>
      </c>
      <c r="F1322" s="7">
        <f t="shared" si="46"/>
        <v>0</v>
      </c>
      <c r="G1322" s="2">
        <f>AVERAGE(F1322:F1323)</f>
        <v>0</v>
      </c>
      <c r="H1322" s="2" t="e">
        <f>STDEV(B1322:B1323)/AVERAGE(B1322:B1323)*100</f>
        <v>#DIV/0!</v>
      </c>
      <c r="I1322" t="e">
        <f>IF(OR(H1322&gt;15,(AND(H1322&gt;10,E1322&gt;0.25))),"RERUN","")</f>
        <v>#DIV/0!</v>
      </c>
      <c r="J1322" t="e">
        <f>IF(E1322&gt;2, "DILUTE","")</f>
        <v>#DIV/0!</v>
      </c>
      <c r="K1322" t="str">
        <f t="shared" si="47"/>
        <v>BDL</v>
      </c>
      <c r="N1322" s="31"/>
      <c r="O1322" s="32"/>
      <c r="P1322">
        <v>1401</v>
      </c>
    </row>
    <row r="1323" spans="4:16" customFormat="1" x14ac:dyDescent="0.25">
      <c r="D1323" s="5"/>
      <c r="E1323" s="1"/>
      <c r="F1323" s="7">
        <f t="shared" si="46"/>
        <v>0</v>
      </c>
      <c r="G1323" s="2"/>
      <c r="K1323" t="str">
        <f t="shared" si="47"/>
        <v>BDL</v>
      </c>
      <c r="N1323" s="31"/>
      <c r="O1323" s="32"/>
      <c r="P1323">
        <v>1402</v>
      </c>
    </row>
    <row r="1324" spans="4:16" customFormat="1" x14ac:dyDescent="0.25">
      <c r="D1324" s="5"/>
      <c r="E1324" s="1" t="e">
        <f>AVERAGE(C1324:C1325)</f>
        <v>#DIV/0!</v>
      </c>
      <c r="F1324" s="7">
        <f t="shared" si="46"/>
        <v>0</v>
      </c>
      <c r="G1324" s="2">
        <f>AVERAGE(F1324:F1325)</f>
        <v>0</v>
      </c>
      <c r="H1324" s="2" t="e">
        <f>STDEV(B1324:B1325)/AVERAGE(B1324:B1325)*100</f>
        <v>#DIV/0!</v>
      </c>
      <c r="I1324" t="e">
        <f>IF(OR(H1324&gt;15,(AND(H1324&gt;10,E1324&gt;0.25))),"RERUN","")</f>
        <v>#DIV/0!</v>
      </c>
      <c r="J1324" t="e">
        <f>IF(E1324&gt;2, "DILUTE","")</f>
        <v>#DIV/0!</v>
      </c>
      <c r="K1324" t="str">
        <f t="shared" si="47"/>
        <v>BDL</v>
      </c>
      <c r="N1324" s="31"/>
      <c r="O1324" s="32"/>
      <c r="P1324">
        <v>1403</v>
      </c>
    </row>
    <row r="1325" spans="4:16" customFormat="1" x14ac:dyDescent="0.25">
      <c r="D1325" s="5"/>
      <c r="E1325" s="1"/>
      <c r="F1325" s="7">
        <f t="shared" si="46"/>
        <v>0</v>
      </c>
      <c r="G1325" s="2"/>
      <c r="K1325" t="str">
        <f t="shared" si="47"/>
        <v>BDL</v>
      </c>
      <c r="N1325" s="31"/>
      <c r="O1325" s="32"/>
      <c r="P1325">
        <v>1404</v>
      </c>
    </row>
    <row r="1326" spans="4:16" customFormat="1" x14ac:dyDescent="0.25">
      <c r="D1326" s="5"/>
      <c r="E1326" s="1" t="e">
        <f>AVERAGE(C1326:C1327)</f>
        <v>#DIV/0!</v>
      </c>
      <c r="F1326" s="7">
        <f t="shared" si="46"/>
        <v>0</v>
      </c>
      <c r="G1326" s="2">
        <f>AVERAGE(F1326:F1327)</f>
        <v>0</v>
      </c>
      <c r="H1326" s="2" t="e">
        <f>STDEV(B1326:B1327)/AVERAGE(B1326:B1327)*100</f>
        <v>#DIV/0!</v>
      </c>
      <c r="I1326" t="e">
        <f>IF(OR(H1326&gt;15,(AND(H1326&gt;10,E1326&gt;0.25))),"RERUN","")</f>
        <v>#DIV/0!</v>
      </c>
      <c r="J1326" t="e">
        <f>IF(E1326&gt;2, "DILUTE","")</f>
        <v>#DIV/0!</v>
      </c>
      <c r="K1326" t="str">
        <f t="shared" si="47"/>
        <v>BDL</v>
      </c>
      <c r="N1326" s="31"/>
      <c r="O1326" s="32"/>
      <c r="P1326">
        <v>1405</v>
      </c>
    </row>
    <row r="1327" spans="4:16" customFormat="1" x14ac:dyDescent="0.25">
      <c r="D1327" s="5"/>
      <c r="E1327" s="1"/>
      <c r="F1327" s="7">
        <f t="shared" si="46"/>
        <v>0</v>
      </c>
      <c r="G1327" s="2"/>
      <c r="K1327" t="str">
        <f t="shared" si="47"/>
        <v>BDL</v>
      </c>
      <c r="N1327" s="31"/>
      <c r="O1327" s="32"/>
      <c r="P1327">
        <v>1406</v>
      </c>
    </row>
    <row r="1328" spans="4:16" customFormat="1" x14ac:dyDescent="0.25">
      <c r="D1328" s="5"/>
      <c r="E1328" s="1" t="e">
        <f>AVERAGE(C1328:C1329)</f>
        <v>#DIV/0!</v>
      </c>
      <c r="F1328" s="7">
        <f t="shared" si="46"/>
        <v>0</v>
      </c>
      <c r="G1328" s="2">
        <f>AVERAGE(F1328:F1329)</f>
        <v>0</v>
      </c>
      <c r="H1328" s="2" t="e">
        <f>STDEV(B1328:B1329)/AVERAGE(B1328:B1329)*100</f>
        <v>#DIV/0!</v>
      </c>
      <c r="I1328" t="e">
        <f>IF(OR(H1328&gt;15,(AND(H1328&gt;10,E1328&gt;0.25))),"RERUN","")</f>
        <v>#DIV/0!</v>
      </c>
      <c r="J1328" t="e">
        <f>IF(E1328&gt;2, "DILUTE","")</f>
        <v>#DIV/0!</v>
      </c>
      <c r="K1328" t="str">
        <f t="shared" si="47"/>
        <v>BDL</v>
      </c>
      <c r="N1328" s="31"/>
      <c r="O1328" s="32"/>
      <c r="P1328">
        <v>1407</v>
      </c>
    </row>
    <row r="1329" spans="4:16" customFormat="1" x14ac:dyDescent="0.25">
      <c r="D1329" s="5"/>
      <c r="E1329" s="1"/>
      <c r="F1329" s="7">
        <f t="shared" si="46"/>
        <v>0</v>
      </c>
      <c r="G1329" s="2"/>
      <c r="K1329" t="str">
        <f t="shared" si="47"/>
        <v>BDL</v>
      </c>
      <c r="N1329" s="31"/>
      <c r="O1329" s="32"/>
      <c r="P1329">
        <v>1408</v>
      </c>
    </row>
    <row r="1330" spans="4:16" customFormat="1" x14ac:dyDescent="0.25">
      <c r="D1330" s="5"/>
      <c r="E1330" s="1" t="e">
        <f>AVERAGE(C1330:C1331)</f>
        <v>#DIV/0!</v>
      </c>
      <c r="F1330" s="7">
        <f t="shared" si="46"/>
        <v>0</v>
      </c>
      <c r="G1330" s="2">
        <f>AVERAGE(F1330:F1331)</f>
        <v>0</v>
      </c>
      <c r="H1330" s="2" t="e">
        <f>STDEV(B1330:B1331)/AVERAGE(B1330:B1331)*100</f>
        <v>#DIV/0!</v>
      </c>
      <c r="I1330" t="e">
        <f>IF(OR(H1330&gt;15,(AND(H1330&gt;10,E1330&gt;0.25))),"RERUN","")</f>
        <v>#DIV/0!</v>
      </c>
      <c r="J1330" t="e">
        <f>IF(E1330&gt;2, "DILUTE","")</f>
        <v>#DIV/0!</v>
      </c>
      <c r="K1330" t="str">
        <f t="shared" si="47"/>
        <v>BDL</v>
      </c>
      <c r="N1330" s="31"/>
      <c r="O1330" s="32"/>
      <c r="P1330">
        <v>1409</v>
      </c>
    </row>
    <row r="1331" spans="4:16" customFormat="1" x14ac:dyDescent="0.25">
      <c r="D1331" s="5"/>
      <c r="E1331" s="1"/>
      <c r="F1331" s="7">
        <f t="shared" ref="F1331:F1394" si="48">C1331*D1331</f>
        <v>0</v>
      </c>
      <c r="G1331" s="2"/>
      <c r="K1331" t="str">
        <f t="shared" ref="K1331:K1394" si="49">IF(C1331&lt;0.04,"BDL","")</f>
        <v>BDL</v>
      </c>
      <c r="N1331" s="31"/>
      <c r="O1331" s="32"/>
      <c r="P1331">
        <v>1410</v>
      </c>
    </row>
    <row r="1332" spans="4:16" customFormat="1" x14ac:dyDescent="0.25">
      <c r="D1332" s="5"/>
      <c r="E1332" s="1" t="e">
        <f>AVERAGE(C1332:C1333)</f>
        <v>#DIV/0!</v>
      </c>
      <c r="F1332" s="7">
        <f t="shared" si="48"/>
        <v>0</v>
      </c>
      <c r="G1332" s="2">
        <f>AVERAGE(F1332:F1333)</f>
        <v>0</v>
      </c>
      <c r="H1332" s="2" t="e">
        <f>STDEV(B1332:B1333)/AVERAGE(B1332:B1333)*100</f>
        <v>#DIV/0!</v>
      </c>
      <c r="I1332" t="e">
        <f>IF(OR(H1332&gt;15,(AND(H1332&gt;10,E1332&gt;0.25))),"RERUN","")</f>
        <v>#DIV/0!</v>
      </c>
      <c r="J1332" t="e">
        <f>IF(E1332&gt;2, "DILUTE","")</f>
        <v>#DIV/0!</v>
      </c>
      <c r="K1332" t="str">
        <f t="shared" si="49"/>
        <v>BDL</v>
      </c>
      <c r="N1332" s="31"/>
      <c r="O1332" s="32"/>
      <c r="P1332">
        <v>1411</v>
      </c>
    </row>
    <row r="1333" spans="4:16" customFormat="1" x14ac:dyDescent="0.25">
      <c r="D1333" s="5"/>
      <c r="E1333" s="1"/>
      <c r="F1333" s="7">
        <f t="shared" si="48"/>
        <v>0</v>
      </c>
      <c r="G1333" s="2"/>
      <c r="K1333" t="str">
        <f t="shared" si="49"/>
        <v>BDL</v>
      </c>
      <c r="N1333" s="31"/>
      <c r="O1333" s="32"/>
      <c r="P1333">
        <v>1412</v>
      </c>
    </row>
    <row r="1334" spans="4:16" customFormat="1" x14ac:dyDescent="0.25">
      <c r="D1334" s="5"/>
      <c r="E1334" s="1" t="e">
        <f>AVERAGE(C1334:C1335)</f>
        <v>#DIV/0!</v>
      </c>
      <c r="F1334" s="7">
        <f t="shared" si="48"/>
        <v>0</v>
      </c>
      <c r="G1334" s="2">
        <f>AVERAGE(F1334:F1335)</f>
        <v>0</v>
      </c>
      <c r="H1334" s="2" t="e">
        <f>STDEV(B1334:B1335)/AVERAGE(B1334:B1335)*100</f>
        <v>#DIV/0!</v>
      </c>
      <c r="I1334" t="e">
        <f>IF(OR(H1334&gt;15,(AND(H1334&gt;10,E1334&gt;0.25))),"RERUN","")</f>
        <v>#DIV/0!</v>
      </c>
      <c r="J1334" t="e">
        <f>IF(E1334&gt;2, "DILUTE","")</f>
        <v>#DIV/0!</v>
      </c>
      <c r="K1334" t="str">
        <f t="shared" si="49"/>
        <v>BDL</v>
      </c>
      <c r="N1334" s="31"/>
      <c r="O1334" s="32"/>
      <c r="P1334">
        <v>1413</v>
      </c>
    </row>
    <row r="1335" spans="4:16" customFormat="1" x14ac:dyDescent="0.25">
      <c r="D1335" s="5"/>
      <c r="E1335" s="1"/>
      <c r="F1335" s="7">
        <f t="shared" si="48"/>
        <v>0</v>
      </c>
      <c r="G1335" s="2"/>
      <c r="K1335" t="str">
        <f t="shared" si="49"/>
        <v>BDL</v>
      </c>
      <c r="N1335" s="31"/>
      <c r="O1335" s="32"/>
      <c r="P1335">
        <v>1414</v>
      </c>
    </row>
    <row r="1336" spans="4:16" customFormat="1" x14ac:dyDescent="0.25">
      <c r="D1336" s="5"/>
      <c r="E1336" s="1" t="e">
        <f>AVERAGE(C1336:C1337)</f>
        <v>#DIV/0!</v>
      </c>
      <c r="F1336" s="7">
        <f t="shared" si="48"/>
        <v>0</v>
      </c>
      <c r="G1336" s="2">
        <f>AVERAGE(F1336:F1337)</f>
        <v>0</v>
      </c>
      <c r="H1336" s="2" t="e">
        <f>STDEV(B1336:B1337)/AVERAGE(B1336:B1337)*100</f>
        <v>#DIV/0!</v>
      </c>
      <c r="I1336" t="e">
        <f>IF(OR(H1336&gt;15,(AND(H1336&gt;10,E1336&gt;0.25))),"RERUN","")</f>
        <v>#DIV/0!</v>
      </c>
      <c r="J1336" t="e">
        <f>IF(E1336&gt;2, "DILUTE","")</f>
        <v>#DIV/0!</v>
      </c>
      <c r="K1336" t="str">
        <f t="shared" si="49"/>
        <v>BDL</v>
      </c>
      <c r="N1336" s="31"/>
      <c r="O1336" s="32"/>
      <c r="P1336">
        <v>1415</v>
      </c>
    </row>
    <row r="1337" spans="4:16" customFormat="1" x14ac:dyDescent="0.25">
      <c r="D1337" s="5"/>
      <c r="E1337" s="1"/>
      <c r="F1337" s="7">
        <f t="shared" si="48"/>
        <v>0</v>
      </c>
      <c r="G1337" s="2"/>
      <c r="K1337" t="str">
        <f t="shared" si="49"/>
        <v>BDL</v>
      </c>
      <c r="N1337" s="31"/>
      <c r="O1337" s="32"/>
      <c r="P1337">
        <v>1416</v>
      </c>
    </row>
    <row r="1338" spans="4:16" customFormat="1" x14ac:dyDescent="0.25">
      <c r="D1338" s="5"/>
      <c r="E1338" s="1" t="e">
        <f>AVERAGE(C1338:C1339)</f>
        <v>#DIV/0!</v>
      </c>
      <c r="F1338" s="7">
        <f t="shared" si="48"/>
        <v>0</v>
      </c>
      <c r="G1338" s="2">
        <f>AVERAGE(F1338:F1339)</f>
        <v>0</v>
      </c>
      <c r="H1338" s="2" t="e">
        <f>STDEV(B1338:B1339)/AVERAGE(B1338:B1339)*100</f>
        <v>#DIV/0!</v>
      </c>
      <c r="I1338" t="e">
        <f>IF(OR(H1338&gt;15,(AND(H1338&gt;10,E1338&gt;0.25))),"RERUN","")</f>
        <v>#DIV/0!</v>
      </c>
      <c r="J1338" t="e">
        <f>IF(E1338&gt;2, "DILUTE","")</f>
        <v>#DIV/0!</v>
      </c>
      <c r="K1338" t="str">
        <f t="shared" si="49"/>
        <v>BDL</v>
      </c>
      <c r="N1338" s="31"/>
      <c r="O1338" s="32"/>
      <c r="P1338">
        <v>1417</v>
      </c>
    </row>
    <row r="1339" spans="4:16" customFormat="1" x14ac:dyDescent="0.25">
      <c r="D1339" s="5"/>
      <c r="E1339" s="1"/>
      <c r="F1339" s="7">
        <f t="shared" si="48"/>
        <v>0</v>
      </c>
      <c r="G1339" s="2"/>
      <c r="K1339" t="str">
        <f t="shared" si="49"/>
        <v>BDL</v>
      </c>
      <c r="N1339" s="31"/>
      <c r="O1339" s="32"/>
      <c r="P1339">
        <v>1418</v>
      </c>
    </row>
    <row r="1340" spans="4:16" customFormat="1" x14ac:dyDescent="0.25">
      <c r="D1340" s="5"/>
      <c r="E1340" s="1" t="e">
        <f>AVERAGE(C1340:C1341)</f>
        <v>#DIV/0!</v>
      </c>
      <c r="F1340" s="7">
        <f t="shared" si="48"/>
        <v>0</v>
      </c>
      <c r="G1340" s="2">
        <f>AVERAGE(F1340:F1341)</f>
        <v>0</v>
      </c>
      <c r="H1340" s="2" t="e">
        <f>STDEV(B1340:B1341)/AVERAGE(B1340:B1341)*100</f>
        <v>#DIV/0!</v>
      </c>
      <c r="I1340" t="e">
        <f>IF(OR(H1340&gt;15,(AND(H1340&gt;10,E1340&gt;0.25))),"RERUN","")</f>
        <v>#DIV/0!</v>
      </c>
      <c r="J1340" t="e">
        <f>IF(E1340&gt;2, "DILUTE","")</f>
        <v>#DIV/0!</v>
      </c>
      <c r="K1340" t="str">
        <f t="shared" si="49"/>
        <v>BDL</v>
      </c>
      <c r="N1340" s="31"/>
      <c r="O1340" s="32"/>
      <c r="P1340">
        <v>1419</v>
      </c>
    </row>
    <row r="1341" spans="4:16" customFormat="1" x14ac:dyDescent="0.25">
      <c r="D1341" s="5"/>
      <c r="E1341" s="1"/>
      <c r="F1341" s="7">
        <f t="shared" si="48"/>
        <v>0</v>
      </c>
      <c r="G1341" s="2"/>
      <c r="K1341" t="str">
        <f t="shared" si="49"/>
        <v>BDL</v>
      </c>
      <c r="N1341" s="31"/>
      <c r="O1341" s="32"/>
      <c r="P1341">
        <v>1420</v>
      </c>
    </row>
    <row r="1342" spans="4:16" customFormat="1" x14ac:dyDescent="0.25">
      <c r="D1342" s="5"/>
      <c r="E1342" s="1" t="e">
        <f>AVERAGE(C1342:C1343)</f>
        <v>#DIV/0!</v>
      </c>
      <c r="F1342" s="7">
        <f t="shared" si="48"/>
        <v>0</v>
      </c>
      <c r="G1342" s="2">
        <f>AVERAGE(F1342:F1343)</f>
        <v>0</v>
      </c>
      <c r="H1342" s="2" t="e">
        <f>STDEV(B1342:B1343)/AVERAGE(B1342:B1343)*100</f>
        <v>#DIV/0!</v>
      </c>
      <c r="I1342" t="e">
        <f>IF(OR(H1342&gt;15,(AND(H1342&gt;10,E1342&gt;0.25))),"RERUN","")</f>
        <v>#DIV/0!</v>
      </c>
      <c r="J1342" t="e">
        <f>IF(E1342&gt;2, "DILUTE","")</f>
        <v>#DIV/0!</v>
      </c>
      <c r="K1342" t="str">
        <f t="shared" si="49"/>
        <v>BDL</v>
      </c>
      <c r="N1342" s="31"/>
      <c r="O1342" s="32"/>
      <c r="P1342">
        <v>1421</v>
      </c>
    </row>
    <row r="1343" spans="4:16" customFormat="1" x14ac:dyDescent="0.25">
      <c r="D1343" s="5"/>
      <c r="E1343" s="1"/>
      <c r="F1343" s="7">
        <f t="shared" si="48"/>
        <v>0</v>
      </c>
      <c r="G1343" s="2"/>
      <c r="K1343" t="str">
        <f t="shared" si="49"/>
        <v>BDL</v>
      </c>
      <c r="N1343" s="31"/>
      <c r="O1343" s="32"/>
      <c r="P1343">
        <v>1422</v>
      </c>
    </row>
    <row r="1344" spans="4:16" customFormat="1" x14ac:dyDescent="0.25">
      <c r="D1344" s="5"/>
      <c r="E1344" s="1" t="e">
        <f>AVERAGE(C1344:C1345)</f>
        <v>#DIV/0!</v>
      </c>
      <c r="F1344" s="7">
        <f t="shared" si="48"/>
        <v>0</v>
      </c>
      <c r="G1344" s="2">
        <f>AVERAGE(F1344:F1345)</f>
        <v>0</v>
      </c>
      <c r="H1344" s="2" t="e">
        <f>STDEV(B1344:B1345)/AVERAGE(B1344:B1345)*100</f>
        <v>#DIV/0!</v>
      </c>
      <c r="I1344" t="e">
        <f>IF(OR(H1344&gt;15,(AND(H1344&gt;10,E1344&gt;0.25))),"RERUN","")</f>
        <v>#DIV/0!</v>
      </c>
      <c r="J1344" t="e">
        <f>IF(E1344&gt;2, "DILUTE","")</f>
        <v>#DIV/0!</v>
      </c>
      <c r="K1344" t="str">
        <f t="shared" si="49"/>
        <v>BDL</v>
      </c>
      <c r="N1344" s="31"/>
      <c r="O1344" s="32"/>
      <c r="P1344">
        <v>1423</v>
      </c>
    </row>
    <row r="1345" spans="4:16" customFormat="1" x14ac:dyDescent="0.25">
      <c r="D1345" s="5"/>
      <c r="E1345" s="1"/>
      <c r="F1345" s="7">
        <f t="shared" si="48"/>
        <v>0</v>
      </c>
      <c r="G1345" s="2"/>
      <c r="K1345" t="str">
        <f t="shared" si="49"/>
        <v>BDL</v>
      </c>
      <c r="N1345" s="31"/>
      <c r="O1345" s="32"/>
      <c r="P1345">
        <v>1424</v>
      </c>
    </row>
    <row r="1346" spans="4:16" customFormat="1" x14ac:dyDescent="0.25">
      <c r="D1346" s="5"/>
      <c r="E1346" s="1" t="e">
        <f>AVERAGE(C1346:C1347)</f>
        <v>#DIV/0!</v>
      </c>
      <c r="F1346" s="7">
        <f t="shared" si="48"/>
        <v>0</v>
      </c>
      <c r="G1346" s="2">
        <f>AVERAGE(F1346:F1347)</f>
        <v>0</v>
      </c>
      <c r="H1346" s="2" t="e">
        <f>STDEV(B1346:B1347)/AVERAGE(B1346:B1347)*100</f>
        <v>#DIV/0!</v>
      </c>
      <c r="I1346" t="e">
        <f>IF(OR(H1346&gt;15,(AND(H1346&gt;10,E1346&gt;0.25))),"RERUN","")</f>
        <v>#DIV/0!</v>
      </c>
      <c r="J1346" t="e">
        <f>IF(E1346&gt;2, "DILUTE","")</f>
        <v>#DIV/0!</v>
      </c>
      <c r="K1346" t="str">
        <f t="shared" si="49"/>
        <v>BDL</v>
      </c>
      <c r="N1346" s="31"/>
      <c r="O1346" s="32"/>
      <c r="P1346">
        <v>1425</v>
      </c>
    </row>
    <row r="1347" spans="4:16" customFormat="1" x14ac:dyDescent="0.25">
      <c r="D1347" s="5"/>
      <c r="E1347" s="1"/>
      <c r="F1347" s="7">
        <f t="shared" si="48"/>
        <v>0</v>
      </c>
      <c r="G1347" s="2"/>
      <c r="K1347" t="str">
        <f t="shared" si="49"/>
        <v>BDL</v>
      </c>
      <c r="N1347" s="31"/>
      <c r="O1347" s="32"/>
      <c r="P1347">
        <v>1426</v>
      </c>
    </row>
    <row r="1348" spans="4:16" customFormat="1" x14ac:dyDescent="0.25">
      <c r="D1348" s="5"/>
      <c r="E1348" s="1" t="e">
        <f>AVERAGE(C1348:C1349)</f>
        <v>#DIV/0!</v>
      </c>
      <c r="F1348" s="7">
        <f t="shared" si="48"/>
        <v>0</v>
      </c>
      <c r="G1348" s="2">
        <f>AVERAGE(F1348:F1349)</f>
        <v>0</v>
      </c>
      <c r="H1348" s="2" t="e">
        <f>STDEV(B1348:B1349)/AVERAGE(B1348:B1349)*100</f>
        <v>#DIV/0!</v>
      </c>
      <c r="I1348" t="e">
        <f>IF(OR(H1348&gt;15,(AND(H1348&gt;10,E1348&gt;0.25))),"RERUN","")</f>
        <v>#DIV/0!</v>
      </c>
      <c r="J1348" t="e">
        <f>IF(E1348&gt;2, "DILUTE","")</f>
        <v>#DIV/0!</v>
      </c>
      <c r="K1348" t="str">
        <f t="shared" si="49"/>
        <v>BDL</v>
      </c>
      <c r="N1348" s="31"/>
      <c r="O1348" s="32"/>
      <c r="P1348">
        <v>1427</v>
      </c>
    </row>
    <row r="1349" spans="4:16" customFormat="1" x14ac:dyDescent="0.25">
      <c r="D1349" s="5"/>
      <c r="E1349" s="1"/>
      <c r="F1349" s="7">
        <f t="shared" si="48"/>
        <v>0</v>
      </c>
      <c r="G1349" s="2"/>
      <c r="K1349" t="str">
        <f t="shared" si="49"/>
        <v>BDL</v>
      </c>
      <c r="N1349" s="31"/>
      <c r="O1349" s="32"/>
      <c r="P1349">
        <v>1428</v>
      </c>
    </row>
    <row r="1350" spans="4:16" customFormat="1" x14ac:dyDescent="0.25">
      <c r="D1350" s="5"/>
      <c r="E1350" s="1" t="e">
        <f>AVERAGE(C1350:C1351)</f>
        <v>#DIV/0!</v>
      </c>
      <c r="F1350" s="7">
        <f t="shared" si="48"/>
        <v>0</v>
      </c>
      <c r="G1350" s="2">
        <f>AVERAGE(F1350:F1351)</f>
        <v>0</v>
      </c>
      <c r="H1350" s="2" t="e">
        <f>STDEV(B1350:B1351)/AVERAGE(B1350:B1351)*100</f>
        <v>#DIV/0!</v>
      </c>
      <c r="I1350" t="e">
        <f>IF(OR(H1350&gt;15,(AND(H1350&gt;10,E1350&gt;0.25))),"RERUN","")</f>
        <v>#DIV/0!</v>
      </c>
      <c r="J1350" t="e">
        <f>IF(E1350&gt;2, "DILUTE","")</f>
        <v>#DIV/0!</v>
      </c>
      <c r="K1350" t="str">
        <f t="shared" si="49"/>
        <v>BDL</v>
      </c>
      <c r="N1350" s="31"/>
      <c r="O1350" s="32"/>
      <c r="P1350">
        <v>1429</v>
      </c>
    </row>
    <row r="1351" spans="4:16" customFormat="1" x14ac:dyDescent="0.25">
      <c r="D1351" s="5"/>
      <c r="E1351" s="1"/>
      <c r="F1351" s="7">
        <f t="shared" si="48"/>
        <v>0</v>
      </c>
      <c r="G1351" s="2"/>
      <c r="K1351" t="str">
        <f t="shared" si="49"/>
        <v>BDL</v>
      </c>
      <c r="N1351" s="31"/>
      <c r="O1351" s="32"/>
      <c r="P1351">
        <v>1430</v>
      </c>
    </row>
    <row r="1352" spans="4:16" customFormat="1" x14ac:dyDescent="0.25">
      <c r="D1352" s="5"/>
      <c r="E1352" s="1" t="e">
        <f>AVERAGE(C1352:C1353)</f>
        <v>#DIV/0!</v>
      </c>
      <c r="F1352" s="7">
        <f t="shared" si="48"/>
        <v>0</v>
      </c>
      <c r="G1352" s="2">
        <f>AVERAGE(F1352:F1353)</f>
        <v>0</v>
      </c>
      <c r="H1352" s="2" t="e">
        <f>STDEV(B1352:B1353)/AVERAGE(B1352:B1353)*100</f>
        <v>#DIV/0!</v>
      </c>
      <c r="I1352" t="e">
        <f>IF(OR(H1352&gt;15,(AND(H1352&gt;10,E1352&gt;0.25))),"RERUN","")</f>
        <v>#DIV/0!</v>
      </c>
      <c r="J1352" t="e">
        <f>IF(E1352&gt;2, "DILUTE","")</f>
        <v>#DIV/0!</v>
      </c>
      <c r="K1352" t="str">
        <f t="shared" si="49"/>
        <v>BDL</v>
      </c>
      <c r="N1352" s="31"/>
      <c r="O1352" s="32"/>
      <c r="P1352">
        <v>1431</v>
      </c>
    </row>
    <row r="1353" spans="4:16" customFormat="1" x14ac:dyDescent="0.25">
      <c r="D1353" s="5"/>
      <c r="E1353" s="1"/>
      <c r="F1353" s="7">
        <f t="shared" si="48"/>
        <v>0</v>
      </c>
      <c r="G1353" s="2"/>
      <c r="K1353" t="str">
        <f t="shared" si="49"/>
        <v>BDL</v>
      </c>
      <c r="N1353" s="31"/>
      <c r="O1353" s="32"/>
      <c r="P1353">
        <v>1432</v>
      </c>
    </row>
    <row r="1354" spans="4:16" customFormat="1" x14ac:dyDescent="0.25">
      <c r="D1354" s="5"/>
      <c r="E1354" s="1" t="e">
        <f>AVERAGE(C1354:C1355)</f>
        <v>#DIV/0!</v>
      </c>
      <c r="F1354" s="7">
        <f t="shared" si="48"/>
        <v>0</v>
      </c>
      <c r="G1354" s="2">
        <f>AVERAGE(F1354:F1355)</f>
        <v>0</v>
      </c>
      <c r="H1354" s="2" t="e">
        <f>STDEV(B1354:B1355)/AVERAGE(B1354:B1355)*100</f>
        <v>#DIV/0!</v>
      </c>
      <c r="I1354" t="e">
        <f>IF(OR(H1354&gt;15,(AND(H1354&gt;10,E1354&gt;0.25))),"RERUN","")</f>
        <v>#DIV/0!</v>
      </c>
      <c r="J1354" t="e">
        <f>IF(E1354&gt;2, "DILUTE","")</f>
        <v>#DIV/0!</v>
      </c>
      <c r="K1354" t="str">
        <f t="shared" si="49"/>
        <v>BDL</v>
      </c>
      <c r="N1354" s="31"/>
      <c r="O1354" s="32"/>
      <c r="P1354">
        <v>1433</v>
      </c>
    </row>
    <row r="1355" spans="4:16" customFormat="1" x14ac:dyDescent="0.25">
      <c r="D1355" s="5"/>
      <c r="E1355" s="1"/>
      <c r="F1355" s="7">
        <f t="shared" si="48"/>
        <v>0</v>
      </c>
      <c r="G1355" s="2"/>
      <c r="K1355" t="str">
        <f t="shared" si="49"/>
        <v>BDL</v>
      </c>
      <c r="N1355" s="31"/>
      <c r="O1355" s="32"/>
      <c r="P1355">
        <v>1434</v>
      </c>
    </row>
    <row r="1356" spans="4:16" customFormat="1" x14ac:dyDescent="0.25">
      <c r="D1356" s="5"/>
      <c r="E1356" s="1" t="e">
        <f>AVERAGE(C1356:C1357)</f>
        <v>#DIV/0!</v>
      </c>
      <c r="F1356" s="7">
        <f t="shared" si="48"/>
        <v>0</v>
      </c>
      <c r="G1356" s="2">
        <f>AVERAGE(F1356:F1357)</f>
        <v>0</v>
      </c>
      <c r="H1356" s="2" t="e">
        <f>STDEV(B1356:B1357)/AVERAGE(B1356:B1357)*100</f>
        <v>#DIV/0!</v>
      </c>
      <c r="I1356" t="e">
        <f>IF(OR(H1356&gt;15,(AND(H1356&gt;10,E1356&gt;0.25))),"RERUN","")</f>
        <v>#DIV/0!</v>
      </c>
      <c r="J1356" t="e">
        <f>IF(E1356&gt;2, "DILUTE","")</f>
        <v>#DIV/0!</v>
      </c>
      <c r="K1356" t="str">
        <f t="shared" si="49"/>
        <v>BDL</v>
      </c>
      <c r="N1356" s="31"/>
      <c r="O1356" s="32"/>
      <c r="P1356">
        <v>1435</v>
      </c>
    </row>
    <row r="1357" spans="4:16" customFormat="1" x14ac:dyDescent="0.25">
      <c r="D1357" s="5"/>
      <c r="E1357" s="1"/>
      <c r="F1357" s="7">
        <f t="shared" si="48"/>
        <v>0</v>
      </c>
      <c r="G1357" s="2"/>
      <c r="K1357" t="str">
        <f t="shared" si="49"/>
        <v>BDL</v>
      </c>
      <c r="N1357" s="31"/>
      <c r="O1357" s="32"/>
      <c r="P1357">
        <v>1436</v>
      </c>
    </row>
    <row r="1358" spans="4:16" customFormat="1" x14ac:dyDescent="0.25">
      <c r="D1358" s="5"/>
      <c r="E1358" s="1" t="e">
        <f>AVERAGE(C1358:C1359)</f>
        <v>#DIV/0!</v>
      </c>
      <c r="F1358" s="7">
        <f t="shared" si="48"/>
        <v>0</v>
      </c>
      <c r="G1358" s="2">
        <f>AVERAGE(F1358:F1359)</f>
        <v>0</v>
      </c>
      <c r="H1358" s="2" t="e">
        <f>STDEV(B1358:B1359)/AVERAGE(B1358:B1359)*100</f>
        <v>#DIV/0!</v>
      </c>
      <c r="I1358" t="e">
        <f>IF(OR(H1358&gt;15,(AND(H1358&gt;10,E1358&gt;0.25))),"RERUN","")</f>
        <v>#DIV/0!</v>
      </c>
      <c r="J1358" t="e">
        <f>IF(E1358&gt;2, "DILUTE","")</f>
        <v>#DIV/0!</v>
      </c>
      <c r="K1358" t="str">
        <f t="shared" si="49"/>
        <v>BDL</v>
      </c>
      <c r="N1358" s="31"/>
      <c r="O1358" s="32"/>
      <c r="P1358">
        <v>1437</v>
      </c>
    </row>
    <row r="1359" spans="4:16" customFormat="1" x14ac:dyDescent="0.25">
      <c r="D1359" s="5"/>
      <c r="E1359" s="1"/>
      <c r="F1359" s="7">
        <f t="shared" si="48"/>
        <v>0</v>
      </c>
      <c r="G1359" s="2"/>
      <c r="K1359" t="str">
        <f t="shared" si="49"/>
        <v>BDL</v>
      </c>
      <c r="N1359" s="31"/>
      <c r="O1359" s="32"/>
      <c r="P1359">
        <v>1438</v>
      </c>
    </row>
    <row r="1360" spans="4:16" customFormat="1" x14ac:dyDescent="0.25">
      <c r="D1360" s="5"/>
      <c r="E1360" s="1" t="e">
        <f>AVERAGE(C1360:C1361)</f>
        <v>#DIV/0!</v>
      </c>
      <c r="F1360" s="7">
        <f t="shared" si="48"/>
        <v>0</v>
      </c>
      <c r="G1360" s="2">
        <f>AVERAGE(F1360:F1361)</f>
        <v>0</v>
      </c>
      <c r="H1360" s="2" t="e">
        <f>STDEV(B1360:B1361)/AVERAGE(B1360:B1361)*100</f>
        <v>#DIV/0!</v>
      </c>
      <c r="I1360" t="e">
        <f>IF(OR(H1360&gt;15,(AND(H1360&gt;10,E1360&gt;0.25))),"RERUN","")</f>
        <v>#DIV/0!</v>
      </c>
      <c r="J1360" t="e">
        <f>IF(E1360&gt;2, "DILUTE","")</f>
        <v>#DIV/0!</v>
      </c>
      <c r="K1360" t="str">
        <f t="shared" si="49"/>
        <v>BDL</v>
      </c>
      <c r="N1360" s="31"/>
      <c r="O1360" s="32"/>
      <c r="P1360">
        <v>1439</v>
      </c>
    </row>
    <row r="1361" spans="4:16" customFormat="1" x14ac:dyDescent="0.25">
      <c r="D1361" s="5"/>
      <c r="E1361" s="1"/>
      <c r="F1361" s="7">
        <f t="shared" si="48"/>
        <v>0</v>
      </c>
      <c r="G1361" s="2"/>
      <c r="K1361" t="str">
        <f t="shared" si="49"/>
        <v>BDL</v>
      </c>
      <c r="N1361" s="31"/>
      <c r="O1361" s="32"/>
      <c r="P1361">
        <v>1440</v>
      </c>
    </row>
    <row r="1362" spans="4:16" customFormat="1" x14ac:dyDescent="0.25">
      <c r="D1362" s="5"/>
      <c r="E1362" s="1" t="e">
        <f>AVERAGE(C1362:C1363)</f>
        <v>#DIV/0!</v>
      </c>
      <c r="F1362" s="7">
        <f t="shared" si="48"/>
        <v>0</v>
      </c>
      <c r="G1362" s="2">
        <f>AVERAGE(F1362:F1363)</f>
        <v>0</v>
      </c>
      <c r="H1362" s="2" t="e">
        <f>STDEV(B1362:B1363)/AVERAGE(B1362:B1363)*100</f>
        <v>#DIV/0!</v>
      </c>
      <c r="I1362" t="e">
        <f>IF(OR(H1362&gt;15,(AND(H1362&gt;10,E1362&gt;0.25))),"RERUN","")</f>
        <v>#DIV/0!</v>
      </c>
      <c r="J1362" t="e">
        <f>IF(E1362&gt;2, "DILUTE","")</f>
        <v>#DIV/0!</v>
      </c>
      <c r="K1362" t="str">
        <f t="shared" si="49"/>
        <v>BDL</v>
      </c>
      <c r="N1362" s="31"/>
      <c r="O1362" s="32"/>
      <c r="P1362">
        <v>1441</v>
      </c>
    </row>
    <row r="1363" spans="4:16" customFormat="1" x14ac:dyDescent="0.25">
      <c r="D1363" s="5"/>
      <c r="E1363" s="1"/>
      <c r="F1363" s="7">
        <f t="shared" si="48"/>
        <v>0</v>
      </c>
      <c r="G1363" s="2"/>
      <c r="K1363" t="str">
        <f t="shared" si="49"/>
        <v>BDL</v>
      </c>
      <c r="N1363" s="31"/>
      <c r="O1363" s="32"/>
      <c r="P1363">
        <v>1442</v>
      </c>
    </row>
    <row r="1364" spans="4:16" customFormat="1" x14ac:dyDescent="0.25">
      <c r="D1364" s="5"/>
      <c r="E1364" s="1" t="e">
        <f>AVERAGE(C1364:C1365)</f>
        <v>#DIV/0!</v>
      </c>
      <c r="F1364" s="7">
        <f t="shared" si="48"/>
        <v>0</v>
      </c>
      <c r="G1364" s="2">
        <f>AVERAGE(F1364:F1365)</f>
        <v>0</v>
      </c>
      <c r="H1364" s="2" t="e">
        <f>STDEV(B1364:B1365)/AVERAGE(B1364:B1365)*100</f>
        <v>#DIV/0!</v>
      </c>
      <c r="I1364" t="e">
        <f>IF(OR(H1364&gt;15,(AND(H1364&gt;10,E1364&gt;0.25))),"RERUN","")</f>
        <v>#DIV/0!</v>
      </c>
      <c r="J1364" t="e">
        <f>IF(E1364&gt;2, "DILUTE","")</f>
        <v>#DIV/0!</v>
      </c>
      <c r="K1364" t="str">
        <f t="shared" si="49"/>
        <v>BDL</v>
      </c>
      <c r="N1364" s="31"/>
      <c r="O1364" s="32"/>
      <c r="P1364">
        <v>1443</v>
      </c>
    </row>
    <row r="1365" spans="4:16" customFormat="1" x14ac:dyDescent="0.25">
      <c r="D1365" s="5"/>
      <c r="E1365" s="1"/>
      <c r="F1365" s="7">
        <f t="shared" si="48"/>
        <v>0</v>
      </c>
      <c r="G1365" s="2"/>
      <c r="K1365" t="str">
        <f t="shared" si="49"/>
        <v>BDL</v>
      </c>
      <c r="N1365" s="31"/>
      <c r="O1365" s="32"/>
      <c r="P1365">
        <v>1444</v>
      </c>
    </row>
    <row r="1366" spans="4:16" customFormat="1" x14ac:dyDescent="0.25">
      <c r="D1366" s="5"/>
      <c r="E1366" s="1" t="e">
        <f>AVERAGE(C1366:C1367)</f>
        <v>#DIV/0!</v>
      </c>
      <c r="F1366" s="7">
        <f t="shared" si="48"/>
        <v>0</v>
      </c>
      <c r="G1366" s="2">
        <f>AVERAGE(F1366:F1367)</f>
        <v>0</v>
      </c>
      <c r="H1366" s="2" t="e">
        <f>STDEV(B1366:B1367)/AVERAGE(B1366:B1367)*100</f>
        <v>#DIV/0!</v>
      </c>
      <c r="I1366" t="e">
        <f>IF(OR(H1366&gt;15,(AND(H1366&gt;10,E1366&gt;0.25))),"RERUN","")</f>
        <v>#DIV/0!</v>
      </c>
      <c r="J1366" t="e">
        <f>IF(E1366&gt;2, "DILUTE","")</f>
        <v>#DIV/0!</v>
      </c>
      <c r="K1366" t="str">
        <f t="shared" si="49"/>
        <v>BDL</v>
      </c>
      <c r="N1366" s="31"/>
      <c r="O1366" s="32"/>
      <c r="P1366">
        <v>1445</v>
      </c>
    </row>
    <row r="1367" spans="4:16" customFormat="1" x14ac:dyDescent="0.25">
      <c r="D1367" s="5"/>
      <c r="E1367" s="1"/>
      <c r="F1367" s="7">
        <f t="shared" si="48"/>
        <v>0</v>
      </c>
      <c r="G1367" s="2"/>
      <c r="K1367" t="str">
        <f t="shared" si="49"/>
        <v>BDL</v>
      </c>
      <c r="N1367" s="31"/>
      <c r="O1367" s="32"/>
      <c r="P1367">
        <v>1446</v>
      </c>
    </row>
    <row r="1368" spans="4:16" customFormat="1" x14ac:dyDescent="0.25">
      <c r="D1368" s="5"/>
      <c r="E1368" s="1" t="e">
        <f>AVERAGE(C1368:C1369)</f>
        <v>#DIV/0!</v>
      </c>
      <c r="F1368" s="7">
        <f t="shared" si="48"/>
        <v>0</v>
      </c>
      <c r="G1368" s="2">
        <f>AVERAGE(F1368:F1369)</f>
        <v>0</v>
      </c>
      <c r="H1368" s="2" t="e">
        <f>STDEV(B1368:B1369)/AVERAGE(B1368:B1369)*100</f>
        <v>#DIV/0!</v>
      </c>
      <c r="I1368" t="e">
        <f>IF(OR(H1368&gt;15,(AND(H1368&gt;10,E1368&gt;0.25))),"RERUN","")</f>
        <v>#DIV/0!</v>
      </c>
      <c r="J1368" t="e">
        <f>IF(E1368&gt;2, "DILUTE","")</f>
        <v>#DIV/0!</v>
      </c>
      <c r="K1368" t="str">
        <f t="shared" si="49"/>
        <v>BDL</v>
      </c>
      <c r="N1368" s="31"/>
      <c r="O1368" s="32"/>
      <c r="P1368">
        <v>1447</v>
      </c>
    </row>
    <row r="1369" spans="4:16" customFormat="1" x14ac:dyDescent="0.25">
      <c r="D1369" s="5"/>
      <c r="E1369" s="1"/>
      <c r="F1369" s="7">
        <f t="shared" si="48"/>
        <v>0</v>
      </c>
      <c r="G1369" s="2"/>
      <c r="K1369" t="str">
        <f t="shared" si="49"/>
        <v>BDL</v>
      </c>
      <c r="N1369" s="31"/>
      <c r="O1369" s="32"/>
      <c r="P1369">
        <v>1448</v>
      </c>
    </row>
    <row r="1370" spans="4:16" customFormat="1" x14ac:dyDescent="0.25">
      <c r="D1370" s="5"/>
      <c r="E1370" s="1" t="e">
        <f>AVERAGE(C1370:C1371)</f>
        <v>#DIV/0!</v>
      </c>
      <c r="F1370" s="7">
        <f t="shared" si="48"/>
        <v>0</v>
      </c>
      <c r="G1370" s="2">
        <f>AVERAGE(F1370:F1371)</f>
        <v>0</v>
      </c>
      <c r="H1370" s="2" t="e">
        <f>STDEV(B1370:B1371)/AVERAGE(B1370:B1371)*100</f>
        <v>#DIV/0!</v>
      </c>
      <c r="I1370" t="e">
        <f>IF(OR(H1370&gt;15,(AND(H1370&gt;10,E1370&gt;0.25))),"RERUN","")</f>
        <v>#DIV/0!</v>
      </c>
      <c r="J1370" t="e">
        <f>IF(E1370&gt;2, "DILUTE","")</f>
        <v>#DIV/0!</v>
      </c>
      <c r="K1370" t="str">
        <f t="shared" si="49"/>
        <v>BDL</v>
      </c>
      <c r="N1370" s="31"/>
      <c r="O1370" s="32"/>
      <c r="P1370">
        <v>1449</v>
      </c>
    </row>
    <row r="1371" spans="4:16" customFormat="1" x14ac:dyDescent="0.25">
      <c r="D1371" s="5"/>
      <c r="E1371" s="1"/>
      <c r="F1371" s="7">
        <f t="shared" si="48"/>
        <v>0</v>
      </c>
      <c r="G1371" s="2"/>
      <c r="K1371" t="str">
        <f t="shared" si="49"/>
        <v>BDL</v>
      </c>
      <c r="N1371" s="31"/>
      <c r="O1371" s="32"/>
      <c r="P1371">
        <v>1450</v>
      </c>
    </row>
    <row r="1372" spans="4:16" customFormat="1" x14ac:dyDescent="0.25">
      <c r="D1372" s="5"/>
      <c r="E1372" s="1" t="e">
        <f>AVERAGE(C1372:C1373)</f>
        <v>#DIV/0!</v>
      </c>
      <c r="F1372" s="7">
        <f t="shared" si="48"/>
        <v>0</v>
      </c>
      <c r="G1372" s="2">
        <f>AVERAGE(F1372:F1373)</f>
        <v>0</v>
      </c>
      <c r="H1372" s="2" t="e">
        <f>STDEV(B1372:B1373)/AVERAGE(B1372:B1373)*100</f>
        <v>#DIV/0!</v>
      </c>
      <c r="I1372" t="e">
        <f>IF(OR(H1372&gt;15,(AND(H1372&gt;10,E1372&gt;0.25))),"RERUN","")</f>
        <v>#DIV/0!</v>
      </c>
      <c r="J1372" t="e">
        <f>IF(E1372&gt;2, "DILUTE","")</f>
        <v>#DIV/0!</v>
      </c>
      <c r="K1372" t="str">
        <f t="shared" si="49"/>
        <v>BDL</v>
      </c>
      <c r="N1372" s="31"/>
      <c r="O1372" s="32"/>
      <c r="P1372">
        <v>1451</v>
      </c>
    </row>
    <row r="1373" spans="4:16" customFormat="1" x14ac:dyDescent="0.25">
      <c r="D1373" s="5"/>
      <c r="E1373" s="1"/>
      <c r="F1373" s="7">
        <f t="shared" si="48"/>
        <v>0</v>
      </c>
      <c r="G1373" s="2"/>
      <c r="K1373" t="str">
        <f t="shared" si="49"/>
        <v>BDL</v>
      </c>
      <c r="N1373" s="31"/>
      <c r="O1373" s="32"/>
      <c r="P1373">
        <v>1452</v>
      </c>
    </row>
    <row r="1374" spans="4:16" customFormat="1" x14ac:dyDescent="0.25">
      <c r="D1374" s="5"/>
      <c r="E1374" s="1" t="e">
        <f>AVERAGE(C1374:C1375)</f>
        <v>#DIV/0!</v>
      </c>
      <c r="F1374" s="7">
        <f t="shared" si="48"/>
        <v>0</v>
      </c>
      <c r="G1374" s="2">
        <f>AVERAGE(F1374:F1375)</f>
        <v>0</v>
      </c>
      <c r="H1374" s="2" t="e">
        <f>STDEV(B1374:B1375)/AVERAGE(B1374:B1375)*100</f>
        <v>#DIV/0!</v>
      </c>
      <c r="I1374" t="e">
        <f>IF(OR(H1374&gt;15,(AND(H1374&gt;10,E1374&gt;0.25))),"RERUN","")</f>
        <v>#DIV/0!</v>
      </c>
      <c r="J1374" t="e">
        <f>IF(E1374&gt;2, "DILUTE","")</f>
        <v>#DIV/0!</v>
      </c>
      <c r="K1374" t="str">
        <f t="shared" si="49"/>
        <v>BDL</v>
      </c>
      <c r="N1374" s="31"/>
      <c r="O1374" s="32"/>
      <c r="P1374">
        <v>1453</v>
      </c>
    </row>
    <row r="1375" spans="4:16" customFormat="1" x14ac:dyDescent="0.25">
      <c r="D1375" s="5"/>
      <c r="E1375" s="1"/>
      <c r="F1375" s="7">
        <f t="shared" si="48"/>
        <v>0</v>
      </c>
      <c r="G1375" s="2"/>
      <c r="K1375" t="str">
        <f t="shared" si="49"/>
        <v>BDL</v>
      </c>
      <c r="N1375" s="31"/>
      <c r="O1375" s="32"/>
      <c r="P1375">
        <v>1454</v>
      </c>
    </row>
    <row r="1376" spans="4:16" customFormat="1" x14ac:dyDescent="0.25">
      <c r="D1376" s="5"/>
      <c r="E1376" s="1" t="e">
        <f>AVERAGE(C1376:C1377)</f>
        <v>#DIV/0!</v>
      </c>
      <c r="F1376" s="7">
        <f t="shared" si="48"/>
        <v>0</v>
      </c>
      <c r="G1376" s="2">
        <f>AVERAGE(F1376:F1377)</f>
        <v>0</v>
      </c>
      <c r="H1376" s="2" t="e">
        <f>STDEV(B1376:B1377)/AVERAGE(B1376:B1377)*100</f>
        <v>#DIV/0!</v>
      </c>
      <c r="I1376" t="e">
        <f>IF(OR(H1376&gt;15,(AND(H1376&gt;10,E1376&gt;0.25))),"RERUN","")</f>
        <v>#DIV/0!</v>
      </c>
      <c r="J1376" t="e">
        <f>IF(E1376&gt;2, "DILUTE","")</f>
        <v>#DIV/0!</v>
      </c>
      <c r="K1376" t="str">
        <f t="shared" si="49"/>
        <v>BDL</v>
      </c>
      <c r="N1376" s="31"/>
      <c r="O1376" s="32"/>
      <c r="P1376">
        <v>1455</v>
      </c>
    </row>
    <row r="1377" spans="4:16" customFormat="1" x14ac:dyDescent="0.25">
      <c r="D1377" s="5"/>
      <c r="E1377" s="1"/>
      <c r="F1377" s="7">
        <f t="shared" si="48"/>
        <v>0</v>
      </c>
      <c r="G1377" s="2"/>
      <c r="K1377" t="str">
        <f t="shared" si="49"/>
        <v>BDL</v>
      </c>
      <c r="N1377" s="31"/>
      <c r="O1377" s="32"/>
      <c r="P1377">
        <v>1456</v>
      </c>
    </row>
    <row r="1378" spans="4:16" customFormat="1" x14ac:dyDescent="0.25">
      <c r="D1378" s="5"/>
      <c r="E1378" s="1" t="e">
        <f>AVERAGE(C1378:C1379)</f>
        <v>#DIV/0!</v>
      </c>
      <c r="F1378" s="7">
        <f t="shared" si="48"/>
        <v>0</v>
      </c>
      <c r="G1378" s="2">
        <f>AVERAGE(F1378:F1379)</f>
        <v>0</v>
      </c>
      <c r="H1378" s="2" t="e">
        <f>STDEV(B1378:B1379)/AVERAGE(B1378:B1379)*100</f>
        <v>#DIV/0!</v>
      </c>
      <c r="I1378" t="e">
        <f>IF(OR(H1378&gt;15,(AND(H1378&gt;10,E1378&gt;0.25))),"RERUN","")</f>
        <v>#DIV/0!</v>
      </c>
      <c r="J1378" t="e">
        <f>IF(E1378&gt;2, "DILUTE","")</f>
        <v>#DIV/0!</v>
      </c>
      <c r="K1378" t="str">
        <f t="shared" si="49"/>
        <v>BDL</v>
      </c>
      <c r="N1378" s="31"/>
      <c r="O1378" s="32"/>
      <c r="P1378">
        <v>1457</v>
      </c>
    </row>
    <row r="1379" spans="4:16" customFormat="1" x14ac:dyDescent="0.25">
      <c r="D1379" s="5"/>
      <c r="E1379" s="1"/>
      <c r="F1379" s="7">
        <f t="shared" si="48"/>
        <v>0</v>
      </c>
      <c r="G1379" s="2"/>
      <c r="K1379" t="str">
        <f t="shared" si="49"/>
        <v>BDL</v>
      </c>
      <c r="N1379" s="31"/>
      <c r="O1379" s="32"/>
      <c r="P1379">
        <v>1458</v>
      </c>
    </row>
    <row r="1380" spans="4:16" customFormat="1" x14ac:dyDescent="0.25">
      <c r="D1380" s="5"/>
      <c r="E1380" s="1" t="e">
        <f>AVERAGE(C1380:C1381)</f>
        <v>#DIV/0!</v>
      </c>
      <c r="F1380" s="7">
        <f t="shared" si="48"/>
        <v>0</v>
      </c>
      <c r="G1380" s="2">
        <f>AVERAGE(F1380:F1381)</f>
        <v>0</v>
      </c>
      <c r="H1380" s="2" t="e">
        <f>STDEV(B1380:B1381)/AVERAGE(B1380:B1381)*100</f>
        <v>#DIV/0!</v>
      </c>
      <c r="I1380" t="e">
        <f>IF(OR(H1380&gt;15,(AND(H1380&gt;10,E1380&gt;0.25))),"RERUN","")</f>
        <v>#DIV/0!</v>
      </c>
      <c r="J1380" t="e">
        <f>IF(E1380&gt;2, "DILUTE","")</f>
        <v>#DIV/0!</v>
      </c>
      <c r="K1380" t="str">
        <f t="shared" si="49"/>
        <v>BDL</v>
      </c>
      <c r="N1380" s="31"/>
      <c r="O1380" s="32"/>
      <c r="P1380">
        <v>1459</v>
      </c>
    </row>
    <row r="1381" spans="4:16" customFormat="1" x14ac:dyDescent="0.25">
      <c r="D1381" s="5"/>
      <c r="E1381" s="1"/>
      <c r="F1381" s="7">
        <f t="shared" si="48"/>
        <v>0</v>
      </c>
      <c r="G1381" s="2"/>
      <c r="K1381" t="str">
        <f t="shared" si="49"/>
        <v>BDL</v>
      </c>
      <c r="N1381" s="31"/>
      <c r="O1381" s="32"/>
      <c r="P1381">
        <v>1460</v>
      </c>
    </row>
    <row r="1382" spans="4:16" customFormat="1" x14ac:dyDescent="0.25">
      <c r="D1382" s="5"/>
      <c r="E1382" s="1" t="e">
        <f>AVERAGE(C1382:C1383)</f>
        <v>#DIV/0!</v>
      </c>
      <c r="F1382" s="7">
        <f t="shared" si="48"/>
        <v>0</v>
      </c>
      <c r="G1382" s="2">
        <f>AVERAGE(F1382:F1383)</f>
        <v>0</v>
      </c>
      <c r="H1382" s="2" t="e">
        <f>STDEV(B1382:B1383)/AVERAGE(B1382:B1383)*100</f>
        <v>#DIV/0!</v>
      </c>
      <c r="I1382" t="e">
        <f>IF(OR(H1382&gt;15,(AND(H1382&gt;10,E1382&gt;0.25))),"RERUN","")</f>
        <v>#DIV/0!</v>
      </c>
      <c r="J1382" t="e">
        <f>IF(E1382&gt;2, "DILUTE","")</f>
        <v>#DIV/0!</v>
      </c>
      <c r="K1382" t="str">
        <f t="shared" si="49"/>
        <v>BDL</v>
      </c>
      <c r="N1382" s="31"/>
      <c r="O1382" s="32"/>
      <c r="P1382">
        <v>1461</v>
      </c>
    </row>
    <row r="1383" spans="4:16" customFormat="1" x14ac:dyDescent="0.25">
      <c r="D1383" s="5"/>
      <c r="E1383" s="1"/>
      <c r="F1383" s="7">
        <f t="shared" si="48"/>
        <v>0</v>
      </c>
      <c r="G1383" s="2"/>
      <c r="K1383" t="str">
        <f t="shared" si="49"/>
        <v>BDL</v>
      </c>
      <c r="N1383" s="31"/>
      <c r="O1383" s="32"/>
      <c r="P1383">
        <v>1462</v>
      </c>
    </row>
    <row r="1384" spans="4:16" customFormat="1" x14ac:dyDescent="0.25">
      <c r="D1384" s="5"/>
      <c r="E1384" s="1" t="e">
        <f>AVERAGE(C1384:C1385)</f>
        <v>#DIV/0!</v>
      </c>
      <c r="F1384" s="7">
        <f t="shared" si="48"/>
        <v>0</v>
      </c>
      <c r="G1384" s="2">
        <f>AVERAGE(F1384:F1385)</f>
        <v>0</v>
      </c>
      <c r="H1384" s="2" t="e">
        <f>STDEV(B1384:B1385)/AVERAGE(B1384:B1385)*100</f>
        <v>#DIV/0!</v>
      </c>
      <c r="I1384" t="e">
        <f>IF(OR(H1384&gt;15,(AND(H1384&gt;10,E1384&gt;0.25))),"RERUN","")</f>
        <v>#DIV/0!</v>
      </c>
      <c r="J1384" t="e">
        <f>IF(E1384&gt;2, "DILUTE","")</f>
        <v>#DIV/0!</v>
      </c>
      <c r="K1384" t="str">
        <f t="shared" si="49"/>
        <v>BDL</v>
      </c>
      <c r="N1384" s="31"/>
      <c r="O1384" s="32"/>
      <c r="P1384">
        <v>1463</v>
      </c>
    </row>
    <row r="1385" spans="4:16" customFormat="1" x14ac:dyDescent="0.25">
      <c r="D1385" s="5"/>
      <c r="E1385" s="1"/>
      <c r="F1385" s="7">
        <f t="shared" si="48"/>
        <v>0</v>
      </c>
      <c r="G1385" s="2"/>
      <c r="K1385" t="str">
        <f t="shared" si="49"/>
        <v>BDL</v>
      </c>
      <c r="N1385" s="31"/>
      <c r="O1385" s="32"/>
      <c r="P1385">
        <v>1464</v>
      </c>
    </row>
    <row r="1386" spans="4:16" customFormat="1" x14ac:dyDescent="0.25">
      <c r="D1386" s="5"/>
      <c r="E1386" s="1" t="e">
        <f>AVERAGE(C1386:C1387)</f>
        <v>#DIV/0!</v>
      </c>
      <c r="F1386" s="7">
        <f t="shared" si="48"/>
        <v>0</v>
      </c>
      <c r="G1386" s="2">
        <f>AVERAGE(F1386:F1387)</f>
        <v>0</v>
      </c>
      <c r="H1386" s="2" t="e">
        <f>STDEV(B1386:B1387)/AVERAGE(B1386:B1387)*100</f>
        <v>#DIV/0!</v>
      </c>
      <c r="I1386" t="e">
        <f>IF(OR(H1386&gt;15,(AND(H1386&gt;10,E1386&gt;0.25))),"RERUN","")</f>
        <v>#DIV/0!</v>
      </c>
      <c r="J1386" t="e">
        <f>IF(E1386&gt;2, "DILUTE","")</f>
        <v>#DIV/0!</v>
      </c>
      <c r="K1386" t="str">
        <f t="shared" si="49"/>
        <v>BDL</v>
      </c>
      <c r="N1386" s="31"/>
      <c r="O1386" s="32"/>
      <c r="P1386">
        <v>1465</v>
      </c>
    </row>
    <row r="1387" spans="4:16" customFormat="1" x14ac:dyDescent="0.25">
      <c r="D1387" s="5"/>
      <c r="E1387" s="1"/>
      <c r="F1387" s="7">
        <f t="shared" si="48"/>
        <v>0</v>
      </c>
      <c r="G1387" s="2"/>
      <c r="K1387" t="str">
        <f t="shared" si="49"/>
        <v>BDL</v>
      </c>
      <c r="N1387" s="31"/>
      <c r="O1387" s="32"/>
      <c r="P1387">
        <v>1466</v>
      </c>
    </row>
    <row r="1388" spans="4:16" customFormat="1" x14ac:dyDescent="0.25">
      <c r="D1388" s="5"/>
      <c r="E1388" s="1" t="e">
        <f>AVERAGE(C1388:C1389)</f>
        <v>#DIV/0!</v>
      </c>
      <c r="F1388" s="7">
        <f t="shared" si="48"/>
        <v>0</v>
      </c>
      <c r="G1388" s="2">
        <f>AVERAGE(F1388:F1389)</f>
        <v>0</v>
      </c>
      <c r="H1388" s="2" t="e">
        <f>STDEV(B1388:B1389)/AVERAGE(B1388:B1389)*100</f>
        <v>#DIV/0!</v>
      </c>
      <c r="I1388" t="e">
        <f>IF(OR(H1388&gt;15,(AND(H1388&gt;10,E1388&gt;0.25))),"RERUN","")</f>
        <v>#DIV/0!</v>
      </c>
      <c r="J1388" t="e">
        <f>IF(E1388&gt;2, "DILUTE","")</f>
        <v>#DIV/0!</v>
      </c>
      <c r="K1388" t="str">
        <f t="shared" si="49"/>
        <v>BDL</v>
      </c>
      <c r="N1388" s="31"/>
      <c r="O1388" s="32"/>
      <c r="P1388">
        <v>1467</v>
      </c>
    </row>
    <row r="1389" spans="4:16" customFormat="1" x14ac:dyDescent="0.25">
      <c r="D1389" s="5"/>
      <c r="E1389" s="1"/>
      <c r="F1389" s="7">
        <f t="shared" si="48"/>
        <v>0</v>
      </c>
      <c r="G1389" s="2"/>
      <c r="K1389" t="str">
        <f t="shared" si="49"/>
        <v>BDL</v>
      </c>
      <c r="N1389" s="31"/>
      <c r="O1389" s="32"/>
      <c r="P1389">
        <v>1468</v>
      </c>
    </row>
    <row r="1390" spans="4:16" customFormat="1" x14ac:dyDescent="0.25">
      <c r="D1390" s="5"/>
      <c r="E1390" s="1" t="e">
        <f>AVERAGE(C1390:C1391)</f>
        <v>#DIV/0!</v>
      </c>
      <c r="F1390" s="7">
        <f t="shared" si="48"/>
        <v>0</v>
      </c>
      <c r="G1390" s="2">
        <f>AVERAGE(F1390:F1391)</f>
        <v>0</v>
      </c>
      <c r="H1390" s="2" t="e">
        <f>STDEV(B1390:B1391)/AVERAGE(B1390:B1391)*100</f>
        <v>#DIV/0!</v>
      </c>
      <c r="I1390" t="e">
        <f>IF(OR(H1390&gt;15,(AND(H1390&gt;10,E1390&gt;0.25))),"RERUN","")</f>
        <v>#DIV/0!</v>
      </c>
      <c r="J1390" t="e">
        <f>IF(E1390&gt;2, "DILUTE","")</f>
        <v>#DIV/0!</v>
      </c>
      <c r="K1390" t="str">
        <f t="shared" si="49"/>
        <v>BDL</v>
      </c>
      <c r="N1390" s="31"/>
      <c r="O1390" s="32"/>
      <c r="P1390">
        <v>1469</v>
      </c>
    </row>
    <row r="1391" spans="4:16" customFormat="1" x14ac:dyDescent="0.25">
      <c r="D1391" s="5"/>
      <c r="E1391" s="1"/>
      <c r="F1391" s="7">
        <f t="shared" si="48"/>
        <v>0</v>
      </c>
      <c r="G1391" s="2"/>
      <c r="K1391" t="str">
        <f t="shared" si="49"/>
        <v>BDL</v>
      </c>
      <c r="N1391" s="31"/>
      <c r="O1391" s="32"/>
      <c r="P1391">
        <v>1470</v>
      </c>
    </row>
    <row r="1392" spans="4:16" customFormat="1" x14ac:dyDescent="0.25">
      <c r="D1392" s="5"/>
      <c r="E1392" s="1" t="e">
        <f>AVERAGE(C1392:C1393)</f>
        <v>#DIV/0!</v>
      </c>
      <c r="F1392" s="7">
        <f t="shared" si="48"/>
        <v>0</v>
      </c>
      <c r="G1392" s="2">
        <f>AVERAGE(F1392:F1393)</f>
        <v>0</v>
      </c>
      <c r="H1392" s="2" t="e">
        <f>STDEV(B1392:B1393)/AVERAGE(B1392:B1393)*100</f>
        <v>#DIV/0!</v>
      </c>
      <c r="I1392" t="e">
        <f>IF(OR(H1392&gt;15,(AND(H1392&gt;10,E1392&gt;0.25))),"RERUN","")</f>
        <v>#DIV/0!</v>
      </c>
      <c r="J1392" t="e">
        <f>IF(E1392&gt;2, "DILUTE","")</f>
        <v>#DIV/0!</v>
      </c>
      <c r="K1392" t="str">
        <f t="shared" si="49"/>
        <v>BDL</v>
      </c>
      <c r="N1392" s="31"/>
      <c r="O1392" s="32"/>
      <c r="P1392">
        <v>1471</v>
      </c>
    </row>
    <row r="1393" spans="4:16" customFormat="1" x14ac:dyDescent="0.25">
      <c r="D1393" s="5"/>
      <c r="E1393" s="1"/>
      <c r="F1393" s="7">
        <f t="shared" si="48"/>
        <v>0</v>
      </c>
      <c r="G1393" s="2"/>
      <c r="K1393" t="str">
        <f t="shared" si="49"/>
        <v>BDL</v>
      </c>
      <c r="N1393" s="31"/>
      <c r="O1393" s="32"/>
      <c r="P1393">
        <v>1472</v>
      </c>
    </row>
    <row r="1394" spans="4:16" customFormat="1" x14ac:dyDescent="0.25">
      <c r="D1394" s="5"/>
      <c r="E1394" s="1" t="e">
        <f>AVERAGE(C1394:C1395)</f>
        <v>#DIV/0!</v>
      </c>
      <c r="F1394" s="7">
        <f t="shared" si="48"/>
        <v>0</v>
      </c>
      <c r="G1394" s="2">
        <f>AVERAGE(F1394:F1395)</f>
        <v>0</v>
      </c>
      <c r="H1394" s="2" t="e">
        <f>STDEV(B1394:B1395)/AVERAGE(B1394:B1395)*100</f>
        <v>#DIV/0!</v>
      </c>
      <c r="I1394" t="e">
        <f>IF(OR(H1394&gt;15,(AND(H1394&gt;10,E1394&gt;0.25))),"RERUN","")</f>
        <v>#DIV/0!</v>
      </c>
      <c r="J1394" t="e">
        <f>IF(E1394&gt;2, "DILUTE","")</f>
        <v>#DIV/0!</v>
      </c>
      <c r="K1394" t="str">
        <f t="shared" si="49"/>
        <v>BDL</v>
      </c>
      <c r="N1394" s="31"/>
      <c r="O1394" s="32"/>
      <c r="P1394">
        <v>1473</v>
      </c>
    </row>
    <row r="1395" spans="4:16" customFormat="1" x14ac:dyDescent="0.25">
      <c r="D1395" s="5"/>
      <c r="E1395" s="1"/>
      <c r="F1395" s="7">
        <f t="shared" ref="F1395:F1458" si="50">C1395*D1395</f>
        <v>0</v>
      </c>
      <c r="G1395" s="2"/>
      <c r="K1395" t="str">
        <f t="shared" ref="K1395:K1458" si="51">IF(C1395&lt;0.04,"BDL","")</f>
        <v>BDL</v>
      </c>
      <c r="N1395" s="31"/>
      <c r="O1395" s="32"/>
      <c r="P1395">
        <v>1474</v>
      </c>
    </row>
    <row r="1396" spans="4:16" customFormat="1" x14ac:dyDescent="0.25">
      <c r="D1396" s="5"/>
      <c r="E1396" s="1" t="e">
        <f>AVERAGE(C1396:C1397)</f>
        <v>#DIV/0!</v>
      </c>
      <c r="F1396" s="7">
        <f t="shared" si="50"/>
        <v>0</v>
      </c>
      <c r="G1396" s="2">
        <f>AVERAGE(F1396:F1397)</f>
        <v>0</v>
      </c>
      <c r="H1396" s="2" t="e">
        <f>STDEV(B1396:B1397)/AVERAGE(B1396:B1397)*100</f>
        <v>#DIV/0!</v>
      </c>
      <c r="I1396" t="e">
        <f>IF(OR(H1396&gt;15,(AND(H1396&gt;10,E1396&gt;0.25))),"RERUN","")</f>
        <v>#DIV/0!</v>
      </c>
      <c r="J1396" t="e">
        <f>IF(E1396&gt;2, "DILUTE","")</f>
        <v>#DIV/0!</v>
      </c>
      <c r="K1396" t="str">
        <f t="shared" si="51"/>
        <v>BDL</v>
      </c>
      <c r="N1396" s="31"/>
      <c r="O1396" s="32"/>
      <c r="P1396">
        <v>1475</v>
      </c>
    </row>
    <row r="1397" spans="4:16" customFormat="1" x14ac:dyDescent="0.25">
      <c r="D1397" s="5"/>
      <c r="E1397" s="1"/>
      <c r="F1397" s="7">
        <f t="shared" si="50"/>
        <v>0</v>
      </c>
      <c r="G1397" s="2"/>
      <c r="K1397" t="str">
        <f t="shared" si="51"/>
        <v>BDL</v>
      </c>
      <c r="N1397" s="31"/>
      <c r="O1397" s="32"/>
      <c r="P1397">
        <v>1476</v>
      </c>
    </row>
    <row r="1398" spans="4:16" customFormat="1" x14ac:dyDescent="0.25">
      <c r="D1398" s="5"/>
      <c r="E1398" s="1" t="e">
        <f>AVERAGE(C1398:C1399)</f>
        <v>#DIV/0!</v>
      </c>
      <c r="F1398" s="7">
        <f t="shared" si="50"/>
        <v>0</v>
      </c>
      <c r="G1398" s="2">
        <f>AVERAGE(F1398:F1399)</f>
        <v>0</v>
      </c>
      <c r="H1398" s="2" t="e">
        <f>STDEV(B1398:B1399)/AVERAGE(B1398:B1399)*100</f>
        <v>#DIV/0!</v>
      </c>
      <c r="I1398" t="e">
        <f>IF(OR(H1398&gt;15,(AND(H1398&gt;10,E1398&gt;0.25))),"RERUN","")</f>
        <v>#DIV/0!</v>
      </c>
      <c r="J1398" t="e">
        <f>IF(E1398&gt;2, "DILUTE","")</f>
        <v>#DIV/0!</v>
      </c>
      <c r="K1398" t="str">
        <f t="shared" si="51"/>
        <v>BDL</v>
      </c>
      <c r="N1398" s="31"/>
      <c r="O1398" s="32"/>
      <c r="P1398">
        <v>1477</v>
      </c>
    </row>
    <row r="1399" spans="4:16" customFormat="1" x14ac:dyDescent="0.25">
      <c r="D1399" s="5"/>
      <c r="E1399" s="1"/>
      <c r="F1399" s="7">
        <f t="shared" si="50"/>
        <v>0</v>
      </c>
      <c r="G1399" s="2"/>
      <c r="K1399" t="str">
        <f t="shared" si="51"/>
        <v>BDL</v>
      </c>
      <c r="N1399" s="31"/>
      <c r="O1399" s="32"/>
      <c r="P1399">
        <v>1478</v>
      </c>
    </row>
    <row r="1400" spans="4:16" customFormat="1" x14ac:dyDescent="0.25">
      <c r="D1400" s="5"/>
      <c r="E1400" s="1" t="e">
        <f>AVERAGE(C1400:C1401)</f>
        <v>#DIV/0!</v>
      </c>
      <c r="F1400" s="7">
        <f t="shared" si="50"/>
        <v>0</v>
      </c>
      <c r="G1400" s="2">
        <f>AVERAGE(F1400:F1401)</f>
        <v>0</v>
      </c>
      <c r="H1400" s="2" t="e">
        <f>STDEV(B1400:B1401)/AVERAGE(B1400:B1401)*100</f>
        <v>#DIV/0!</v>
      </c>
      <c r="I1400" t="e">
        <f>IF(OR(H1400&gt;15,(AND(H1400&gt;10,E1400&gt;0.25))),"RERUN","")</f>
        <v>#DIV/0!</v>
      </c>
      <c r="J1400" t="e">
        <f>IF(E1400&gt;2, "DILUTE","")</f>
        <v>#DIV/0!</v>
      </c>
      <c r="K1400" t="str">
        <f t="shared" si="51"/>
        <v>BDL</v>
      </c>
      <c r="N1400" s="31"/>
      <c r="O1400" s="32"/>
      <c r="P1400">
        <v>1479</v>
      </c>
    </row>
    <row r="1401" spans="4:16" customFormat="1" x14ac:dyDescent="0.25">
      <c r="D1401" s="5"/>
      <c r="E1401" s="1"/>
      <c r="F1401" s="7">
        <f t="shared" si="50"/>
        <v>0</v>
      </c>
      <c r="G1401" s="2"/>
      <c r="K1401" t="str">
        <f t="shared" si="51"/>
        <v>BDL</v>
      </c>
      <c r="N1401" s="31"/>
      <c r="O1401" s="32"/>
      <c r="P1401">
        <v>1480</v>
      </c>
    </row>
    <row r="1402" spans="4:16" customFormat="1" x14ac:dyDescent="0.25">
      <c r="D1402" s="5"/>
      <c r="E1402" s="1" t="e">
        <f>AVERAGE(C1402:C1403)</f>
        <v>#DIV/0!</v>
      </c>
      <c r="F1402" s="7">
        <f t="shared" si="50"/>
        <v>0</v>
      </c>
      <c r="G1402" s="2">
        <f>AVERAGE(F1402:F1403)</f>
        <v>0</v>
      </c>
      <c r="H1402" s="2" t="e">
        <f>STDEV(B1402:B1403)/AVERAGE(B1402:B1403)*100</f>
        <v>#DIV/0!</v>
      </c>
      <c r="I1402" t="e">
        <f>IF(OR(H1402&gt;15,(AND(H1402&gt;10,E1402&gt;0.25))),"RERUN","")</f>
        <v>#DIV/0!</v>
      </c>
      <c r="J1402" t="e">
        <f>IF(E1402&gt;2, "DILUTE","")</f>
        <v>#DIV/0!</v>
      </c>
      <c r="K1402" t="str">
        <f t="shared" si="51"/>
        <v>BDL</v>
      </c>
      <c r="N1402" s="31"/>
      <c r="O1402" s="32"/>
      <c r="P1402">
        <v>1481</v>
      </c>
    </row>
    <row r="1403" spans="4:16" customFormat="1" x14ac:dyDescent="0.25">
      <c r="D1403" s="5"/>
      <c r="E1403" s="1"/>
      <c r="F1403" s="7">
        <f t="shared" si="50"/>
        <v>0</v>
      </c>
      <c r="G1403" s="2"/>
      <c r="K1403" t="str">
        <f t="shared" si="51"/>
        <v>BDL</v>
      </c>
      <c r="N1403" s="31"/>
      <c r="O1403" s="32"/>
      <c r="P1403">
        <v>1482</v>
      </c>
    </row>
    <row r="1404" spans="4:16" customFormat="1" x14ac:dyDescent="0.25">
      <c r="D1404" s="5"/>
      <c r="E1404" s="1" t="e">
        <f>AVERAGE(C1404:C1405)</f>
        <v>#DIV/0!</v>
      </c>
      <c r="F1404" s="7">
        <f t="shared" si="50"/>
        <v>0</v>
      </c>
      <c r="G1404" s="2">
        <f>AVERAGE(F1404:F1405)</f>
        <v>0</v>
      </c>
      <c r="H1404" s="2" t="e">
        <f>STDEV(B1404:B1405)/AVERAGE(B1404:B1405)*100</f>
        <v>#DIV/0!</v>
      </c>
      <c r="I1404" t="e">
        <f>IF(OR(H1404&gt;15,(AND(H1404&gt;10,E1404&gt;0.25))),"RERUN","")</f>
        <v>#DIV/0!</v>
      </c>
      <c r="J1404" t="e">
        <f>IF(E1404&gt;2, "DILUTE","")</f>
        <v>#DIV/0!</v>
      </c>
      <c r="K1404" t="str">
        <f t="shared" si="51"/>
        <v>BDL</v>
      </c>
      <c r="N1404" s="31"/>
      <c r="O1404" s="32"/>
      <c r="P1404">
        <v>1483</v>
      </c>
    </row>
    <row r="1405" spans="4:16" customFormat="1" x14ac:dyDescent="0.25">
      <c r="D1405" s="5"/>
      <c r="E1405" s="1"/>
      <c r="F1405" s="7">
        <f t="shared" si="50"/>
        <v>0</v>
      </c>
      <c r="G1405" s="2"/>
      <c r="K1405" t="str">
        <f t="shared" si="51"/>
        <v>BDL</v>
      </c>
      <c r="N1405" s="31"/>
      <c r="O1405" s="32"/>
      <c r="P1405">
        <v>1484</v>
      </c>
    </row>
    <row r="1406" spans="4:16" customFormat="1" x14ac:dyDescent="0.25">
      <c r="D1406" s="5"/>
      <c r="E1406" s="1" t="e">
        <f>AVERAGE(C1406:C1407)</f>
        <v>#DIV/0!</v>
      </c>
      <c r="F1406" s="7">
        <f t="shared" si="50"/>
        <v>0</v>
      </c>
      <c r="G1406" s="2">
        <f>AVERAGE(F1406:F1407)</f>
        <v>0</v>
      </c>
      <c r="H1406" s="2" t="e">
        <f>STDEV(B1406:B1407)/AVERAGE(B1406:B1407)*100</f>
        <v>#DIV/0!</v>
      </c>
      <c r="I1406" t="e">
        <f>IF(OR(H1406&gt;15,(AND(H1406&gt;10,E1406&gt;0.25))),"RERUN","")</f>
        <v>#DIV/0!</v>
      </c>
      <c r="J1406" t="e">
        <f>IF(E1406&gt;2, "DILUTE","")</f>
        <v>#DIV/0!</v>
      </c>
      <c r="K1406" t="str">
        <f t="shared" si="51"/>
        <v>BDL</v>
      </c>
      <c r="N1406" s="31"/>
      <c r="O1406" s="32"/>
      <c r="P1406">
        <v>1485</v>
      </c>
    </row>
    <row r="1407" spans="4:16" customFormat="1" x14ac:dyDescent="0.25">
      <c r="D1407" s="5"/>
      <c r="E1407" s="1"/>
      <c r="F1407" s="7">
        <f t="shared" si="50"/>
        <v>0</v>
      </c>
      <c r="G1407" s="2"/>
      <c r="K1407" t="str">
        <f t="shared" si="51"/>
        <v>BDL</v>
      </c>
      <c r="N1407" s="31"/>
      <c r="O1407" s="32"/>
      <c r="P1407">
        <v>1486</v>
      </c>
    </row>
    <row r="1408" spans="4:16" customFormat="1" x14ac:dyDescent="0.25">
      <c r="D1408" s="5"/>
      <c r="E1408" s="1" t="e">
        <f>AVERAGE(C1408:C1409)</f>
        <v>#DIV/0!</v>
      </c>
      <c r="F1408" s="7">
        <f t="shared" si="50"/>
        <v>0</v>
      </c>
      <c r="G1408" s="2">
        <f>AVERAGE(F1408:F1409)</f>
        <v>0</v>
      </c>
      <c r="H1408" s="2" t="e">
        <f>STDEV(B1408:B1409)/AVERAGE(B1408:B1409)*100</f>
        <v>#DIV/0!</v>
      </c>
      <c r="I1408" t="e">
        <f>IF(OR(H1408&gt;15,(AND(H1408&gt;10,E1408&gt;0.25))),"RERUN","")</f>
        <v>#DIV/0!</v>
      </c>
      <c r="J1408" t="e">
        <f>IF(E1408&gt;2, "DILUTE","")</f>
        <v>#DIV/0!</v>
      </c>
      <c r="K1408" t="str">
        <f t="shared" si="51"/>
        <v>BDL</v>
      </c>
      <c r="N1408" s="31"/>
      <c r="O1408" s="32"/>
      <c r="P1408">
        <v>1487</v>
      </c>
    </row>
    <row r="1409" spans="4:16" customFormat="1" x14ac:dyDescent="0.25">
      <c r="D1409" s="5"/>
      <c r="E1409" s="1"/>
      <c r="F1409" s="7">
        <f t="shared" si="50"/>
        <v>0</v>
      </c>
      <c r="G1409" s="2"/>
      <c r="K1409" t="str">
        <f t="shared" si="51"/>
        <v>BDL</v>
      </c>
      <c r="N1409" s="31"/>
      <c r="O1409" s="32"/>
      <c r="P1409">
        <v>1488</v>
      </c>
    </row>
    <row r="1410" spans="4:16" customFormat="1" x14ac:dyDescent="0.25">
      <c r="D1410" s="5"/>
      <c r="E1410" s="1" t="e">
        <f>AVERAGE(C1410:C1411)</f>
        <v>#DIV/0!</v>
      </c>
      <c r="F1410" s="7">
        <f t="shared" si="50"/>
        <v>0</v>
      </c>
      <c r="G1410" s="2">
        <f>AVERAGE(F1410:F1411)</f>
        <v>0</v>
      </c>
      <c r="H1410" s="2" t="e">
        <f>STDEV(B1410:B1411)/AVERAGE(B1410:B1411)*100</f>
        <v>#DIV/0!</v>
      </c>
      <c r="I1410" t="e">
        <f>IF(OR(H1410&gt;15,(AND(H1410&gt;10,E1410&gt;0.25))),"RERUN","")</f>
        <v>#DIV/0!</v>
      </c>
      <c r="J1410" t="e">
        <f>IF(E1410&gt;2, "DILUTE","")</f>
        <v>#DIV/0!</v>
      </c>
      <c r="K1410" t="str">
        <f t="shared" si="51"/>
        <v>BDL</v>
      </c>
      <c r="N1410" s="31"/>
      <c r="O1410" s="32"/>
      <c r="P1410">
        <v>1489</v>
      </c>
    </row>
    <row r="1411" spans="4:16" customFormat="1" x14ac:dyDescent="0.25">
      <c r="D1411" s="5"/>
      <c r="E1411" s="1"/>
      <c r="F1411" s="7">
        <f t="shared" si="50"/>
        <v>0</v>
      </c>
      <c r="G1411" s="2"/>
      <c r="K1411" t="str">
        <f t="shared" si="51"/>
        <v>BDL</v>
      </c>
      <c r="N1411" s="31"/>
      <c r="O1411" s="32"/>
      <c r="P1411">
        <v>1490</v>
      </c>
    </row>
    <row r="1412" spans="4:16" customFormat="1" x14ac:dyDescent="0.25">
      <c r="D1412" s="5"/>
      <c r="E1412" s="1" t="e">
        <f>AVERAGE(C1412:C1413)</f>
        <v>#DIV/0!</v>
      </c>
      <c r="F1412" s="7">
        <f t="shared" si="50"/>
        <v>0</v>
      </c>
      <c r="G1412" s="2">
        <f>AVERAGE(F1412:F1413)</f>
        <v>0</v>
      </c>
      <c r="H1412" s="2" t="e">
        <f>STDEV(B1412:B1413)/AVERAGE(B1412:B1413)*100</f>
        <v>#DIV/0!</v>
      </c>
      <c r="I1412" t="e">
        <f>IF(OR(H1412&gt;15,(AND(H1412&gt;10,E1412&gt;0.25))),"RERUN","")</f>
        <v>#DIV/0!</v>
      </c>
      <c r="J1412" t="e">
        <f>IF(E1412&gt;2, "DILUTE","")</f>
        <v>#DIV/0!</v>
      </c>
      <c r="K1412" t="str">
        <f t="shared" si="51"/>
        <v>BDL</v>
      </c>
      <c r="N1412" s="31"/>
      <c r="O1412" s="32"/>
      <c r="P1412">
        <v>1491</v>
      </c>
    </row>
    <row r="1413" spans="4:16" customFormat="1" x14ac:dyDescent="0.25">
      <c r="D1413" s="5"/>
      <c r="E1413" s="1"/>
      <c r="F1413" s="7">
        <f t="shared" si="50"/>
        <v>0</v>
      </c>
      <c r="G1413" s="2"/>
      <c r="K1413" t="str">
        <f t="shared" si="51"/>
        <v>BDL</v>
      </c>
      <c r="N1413" s="31"/>
      <c r="O1413" s="32"/>
      <c r="P1413">
        <v>1492</v>
      </c>
    </row>
    <row r="1414" spans="4:16" customFormat="1" x14ac:dyDescent="0.25">
      <c r="D1414" s="5"/>
      <c r="E1414" s="1" t="e">
        <f>AVERAGE(C1414:C1415)</f>
        <v>#DIV/0!</v>
      </c>
      <c r="F1414" s="7">
        <f t="shared" si="50"/>
        <v>0</v>
      </c>
      <c r="G1414" s="2">
        <f>AVERAGE(F1414:F1415)</f>
        <v>0</v>
      </c>
      <c r="H1414" s="2" t="e">
        <f>STDEV(B1414:B1415)/AVERAGE(B1414:B1415)*100</f>
        <v>#DIV/0!</v>
      </c>
      <c r="I1414" t="e">
        <f>IF(OR(H1414&gt;15,(AND(H1414&gt;10,E1414&gt;0.25))),"RERUN","")</f>
        <v>#DIV/0!</v>
      </c>
      <c r="J1414" t="e">
        <f>IF(E1414&gt;2, "DILUTE","")</f>
        <v>#DIV/0!</v>
      </c>
      <c r="K1414" t="str">
        <f t="shared" si="51"/>
        <v>BDL</v>
      </c>
      <c r="N1414" s="31"/>
      <c r="O1414" s="32"/>
      <c r="P1414">
        <v>1493</v>
      </c>
    </row>
    <row r="1415" spans="4:16" customFormat="1" x14ac:dyDescent="0.25">
      <c r="D1415" s="5"/>
      <c r="E1415" s="1"/>
      <c r="F1415" s="7">
        <f t="shared" si="50"/>
        <v>0</v>
      </c>
      <c r="G1415" s="2"/>
      <c r="K1415" t="str">
        <f t="shared" si="51"/>
        <v>BDL</v>
      </c>
      <c r="N1415" s="31"/>
      <c r="O1415" s="32"/>
      <c r="P1415">
        <v>1494</v>
      </c>
    </row>
    <row r="1416" spans="4:16" customFormat="1" x14ac:dyDescent="0.25">
      <c r="D1416" s="5"/>
      <c r="E1416" s="1" t="e">
        <f>AVERAGE(C1416:C1417)</f>
        <v>#DIV/0!</v>
      </c>
      <c r="F1416" s="7">
        <f t="shared" si="50"/>
        <v>0</v>
      </c>
      <c r="G1416" s="2">
        <f>AVERAGE(F1416:F1417)</f>
        <v>0</v>
      </c>
      <c r="H1416" s="2" t="e">
        <f>STDEV(B1416:B1417)/AVERAGE(B1416:B1417)*100</f>
        <v>#DIV/0!</v>
      </c>
      <c r="I1416" t="e">
        <f>IF(OR(H1416&gt;15,(AND(H1416&gt;10,E1416&gt;0.25))),"RERUN","")</f>
        <v>#DIV/0!</v>
      </c>
      <c r="J1416" t="e">
        <f>IF(E1416&gt;2, "DILUTE","")</f>
        <v>#DIV/0!</v>
      </c>
      <c r="K1416" t="str">
        <f t="shared" si="51"/>
        <v>BDL</v>
      </c>
      <c r="N1416" s="31"/>
      <c r="O1416" s="32"/>
      <c r="P1416">
        <v>1495</v>
      </c>
    </row>
    <row r="1417" spans="4:16" customFormat="1" x14ac:dyDescent="0.25">
      <c r="D1417" s="5"/>
      <c r="E1417" s="1"/>
      <c r="F1417" s="7">
        <f t="shared" si="50"/>
        <v>0</v>
      </c>
      <c r="G1417" s="2"/>
      <c r="K1417" t="str">
        <f t="shared" si="51"/>
        <v>BDL</v>
      </c>
      <c r="N1417" s="31"/>
      <c r="O1417" s="32"/>
      <c r="P1417">
        <v>1496</v>
      </c>
    </row>
    <row r="1418" spans="4:16" customFormat="1" x14ac:dyDescent="0.25">
      <c r="D1418" s="5"/>
      <c r="E1418" s="1" t="e">
        <f>AVERAGE(C1418:C1419)</f>
        <v>#DIV/0!</v>
      </c>
      <c r="F1418" s="7"/>
      <c r="G1418" s="2">
        <f>AVERAGE(F1418:F1419)</f>
        <v>0</v>
      </c>
      <c r="H1418" s="2" t="e">
        <f>STDEV(B1418:B1419)/AVERAGE(B1418:B1419)*100</f>
        <v>#DIV/0!</v>
      </c>
      <c r="I1418" t="e">
        <f>IF(OR(H1418&gt;15,(AND(H1418&gt;10,E1418&gt;0.25))),"RERUN","")</f>
        <v>#DIV/0!</v>
      </c>
      <c r="J1418" t="e">
        <f>IF(E1418&gt;2, "DILUTE","")</f>
        <v>#DIV/0!</v>
      </c>
      <c r="K1418" t="str">
        <f t="shared" si="51"/>
        <v>BDL</v>
      </c>
      <c r="N1418" s="31"/>
      <c r="O1418" s="32"/>
      <c r="P1418">
        <v>1497</v>
      </c>
    </row>
    <row r="1419" spans="4:16" customFormat="1" x14ac:dyDescent="0.25">
      <c r="D1419" s="5"/>
      <c r="E1419" s="1"/>
      <c r="F1419" s="7">
        <f t="shared" si="50"/>
        <v>0</v>
      </c>
      <c r="G1419" s="2"/>
      <c r="K1419" t="str">
        <f t="shared" si="51"/>
        <v>BDL</v>
      </c>
      <c r="N1419" s="31"/>
      <c r="O1419" s="32"/>
      <c r="P1419">
        <v>1498</v>
      </c>
    </row>
    <row r="1420" spans="4:16" customFormat="1" x14ac:dyDescent="0.25">
      <c r="D1420" s="5"/>
      <c r="E1420" s="1" t="e">
        <f>AVERAGE(C1420:C1421)</f>
        <v>#DIV/0!</v>
      </c>
      <c r="F1420" s="7">
        <f t="shared" si="50"/>
        <v>0</v>
      </c>
      <c r="G1420" s="2">
        <f>AVERAGE(F1420:F1421)</f>
        <v>0</v>
      </c>
      <c r="H1420" s="2" t="e">
        <f>STDEV(B1420:B1421)/AVERAGE(B1420:B1421)*100</f>
        <v>#DIV/0!</v>
      </c>
      <c r="I1420" t="e">
        <f>IF(OR(H1420&gt;15,(AND(H1420&gt;10,E1420&gt;0.25))),"RERUN","")</f>
        <v>#DIV/0!</v>
      </c>
      <c r="J1420" t="e">
        <f>IF(E1420&gt;2, "DILUTE","")</f>
        <v>#DIV/0!</v>
      </c>
      <c r="K1420" t="str">
        <f t="shared" si="51"/>
        <v>BDL</v>
      </c>
      <c r="N1420" s="31"/>
      <c r="O1420" s="32"/>
      <c r="P1420">
        <v>1499</v>
      </c>
    </row>
    <row r="1421" spans="4:16" customFormat="1" x14ac:dyDescent="0.25">
      <c r="D1421" s="5"/>
      <c r="E1421" s="1"/>
      <c r="F1421" s="7">
        <f t="shared" si="50"/>
        <v>0</v>
      </c>
      <c r="G1421" s="2"/>
      <c r="K1421" t="str">
        <f t="shared" si="51"/>
        <v>BDL</v>
      </c>
      <c r="N1421" s="31"/>
      <c r="O1421" s="32"/>
      <c r="P1421">
        <v>1500</v>
      </c>
    </row>
    <row r="1422" spans="4:16" customFormat="1" x14ac:dyDescent="0.25">
      <c r="D1422" s="5"/>
      <c r="E1422" s="1" t="e">
        <f>AVERAGE(C1422:C1423)</f>
        <v>#DIV/0!</v>
      </c>
      <c r="F1422" s="7">
        <f t="shared" si="50"/>
        <v>0</v>
      </c>
      <c r="G1422" s="2">
        <f>AVERAGE(F1422:F1423)</f>
        <v>0</v>
      </c>
      <c r="H1422" s="2" t="e">
        <f>STDEV(B1422:B1423)/AVERAGE(B1422:B1423)*100</f>
        <v>#DIV/0!</v>
      </c>
      <c r="I1422" t="e">
        <f>IF(OR(H1422&gt;15,(AND(H1422&gt;10,E1422&gt;0.25))),"RERUN","")</f>
        <v>#DIV/0!</v>
      </c>
      <c r="J1422" t="e">
        <f>IF(E1422&gt;2, "DILUTE","")</f>
        <v>#DIV/0!</v>
      </c>
      <c r="K1422" t="str">
        <f t="shared" si="51"/>
        <v>BDL</v>
      </c>
      <c r="N1422" s="31"/>
      <c r="O1422" s="32"/>
      <c r="P1422">
        <v>1501</v>
      </c>
    </row>
    <row r="1423" spans="4:16" customFormat="1" x14ac:dyDescent="0.25">
      <c r="D1423" s="5"/>
      <c r="E1423" s="1"/>
      <c r="F1423" s="7">
        <f t="shared" si="50"/>
        <v>0</v>
      </c>
      <c r="G1423" s="2"/>
      <c r="K1423" t="str">
        <f t="shared" si="51"/>
        <v>BDL</v>
      </c>
      <c r="N1423" s="31"/>
      <c r="O1423" s="32"/>
      <c r="P1423">
        <v>1502</v>
      </c>
    </row>
    <row r="1424" spans="4:16" customFormat="1" x14ac:dyDescent="0.25">
      <c r="D1424" s="5"/>
      <c r="E1424" s="1" t="e">
        <f>AVERAGE(C1424:C1425)</f>
        <v>#DIV/0!</v>
      </c>
      <c r="F1424" s="7">
        <f t="shared" si="50"/>
        <v>0</v>
      </c>
      <c r="G1424" s="2">
        <f>AVERAGE(F1424:F1425)</f>
        <v>0</v>
      </c>
      <c r="H1424" s="2" t="e">
        <f>STDEV(B1424:B1425)/AVERAGE(B1424:B1425)*100</f>
        <v>#DIV/0!</v>
      </c>
      <c r="I1424" t="e">
        <f>IF(OR(H1424&gt;15,(AND(H1424&gt;10,E1424&gt;0.25))),"RERUN","")</f>
        <v>#DIV/0!</v>
      </c>
      <c r="J1424" t="e">
        <f>IF(E1424&gt;2, "DILUTE","")</f>
        <v>#DIV/0!</v>
      </c>
      <c r="K1424" t="str">
        <f t="shared" si="51"/>
        <v>BDL</v>
      </c>
      <c r="N1424" s="31"/>
      <c r="O1424" s="32"/>
      <c r="P1424">
        <v>1503</v>
      </c>
    </row>
    <row r="1425" spans="4:16" customFormat="1" x14ac:dyDescent="0.25">
      <c r="D1425" s="5"/>
      <c r="E1425" s="1"/>
      <c r="F1425" s="7">
        <f t="shared" si="50"/>
        <v>0</v>
      </c>
      <c r="G1425" s="2"/>
      <c r="K1425" t="str">
        <f t="shared" si="51"/>
        <v>BDL</v>
      </c>
      <c r="N1425" s="31"/>
      <c r="O1425" s="32"/>
      <c r="P1425">
        <v>1504</v>
      </c>
    </row>
    <row r="1426" spans="4:16" customFormat="1" x14ac:dyDescent="0.25">
      <c r="D1426" s="5"/>
      <c r="E1426" s="1" t="e">
        <f>AVERAGE(C1426:C1427)</f>
        <v>#DIV/0!</v>
      </c>
      <c r="F1426" s="7">
        <f t="shared" si="50"/>
        <v>0</v>
      </c>
      <c r="G1426" s="2">
        <f>AVERAGE(F1426:F1427)</f>
        <v>0</v>
      </c>
      <c r="H1426" s="2" t="e">
        <f>STDEV(B1426:B1427)/AVERAGE(B1426:B1427)*100</f>
        <v>#DIV/0!</v>
      </c>
      <c r="I1426" t="e">
        <f>IF(OR(H1426&gt;15,(AND(H1426&gt;10,E1426&gt;0.25))),"RERUN","")</f>
        <v>#DIV/0!</v>
      </c>
      <c r="J1426" t="e">
        <f>IF(E1426&gt;2, "DILUTE","")</f>
        <v>#DIV/0!</v>
      </c>
      <c r="K1426" t="str">
        <f t="shared" si="51"/>
        <v>BDL</v>
      </c>
      <c r="N1426" s="31"/>
      <c r="O1426" s="32"/>
      <c r="P1426">
        <v>1505</v>
      </c>
    </row>
    <row r="1427" spans="4:16" customFormat="1" x14ac:dyDescent="0.25">
      <c r="D1427" s="5"/>
      <c r="E1427" s="1"/>
      <c r="F1427" s="7">
        <f t="shared" si="50"/>
        <v>0</v>
      </c>
      <c r="G1427" s="2"/>
      <c r="K1427" t="str">
        <f t="shared" si="51"/>
        <v>BDL</v>
      </c>
      <c r="N1427" s="31"/>
      <c r="O1427" s="32"/>
      <c r="P1427">
        <v>1506</v>
      </c>
    </row>
    <row r="1428" spans="4:16" customFormat="1" x14ac:dyDescent="0.25">
      <c r="D1428" s="5"/>
      <c r="E1428" s="1" t="e">
        <f>AVERAGE(C1428:C1429)</f>
        <v>#DIV/0!</v>
      </c>
      <c r="F1428" s="7">
        <f t="shared" si="50"/>
        <v>0</v>
      </c>
      <c r="G1428" s="2">
        <f>AVERAGE(F1428:F1429)</f>
        <v>0</v>
      </c>
      <c r="H1428" s="2" t="e">
        <f>STDEV(B1428:B1429)/AVERAGE(B1428:B1429)*100</f>
        <v>#DIV/0!</v>
      </c>
      <c r="I1428" t="e">
        <f>IF(OR(H1428&gt;15,(AND(H1428&gt;10,E1428&gt;0.25))),"RERUN","")</f>
        <v>#DIV/0!</v>
      </c>
      <c r="J1428" t="e">
        <f>IF(E1428&gt;2, "DILUTE","")</f>
        <v>#DIV/0!</v>
      </c>
      <c r="K1428" t="str">
        <f t="shared" si="51"/>
        <v>BDL</v>
      </c>
      <c r="N1428" s="31"/>
      <c r="O1428" s="32"/>
      <c r="P1428">
        <v>1507</v>
      </c>
    </row>
    <row r="1429" spans="4:16" customFormat="1" x14ac:dyDescent="0.25">
      <c r="D1429" s="5"/>
      <c r="E1429" s="1"/>
      <c r="F1429" s="7">
        <f t="shared" si="50"/>
        <v>0</v>
      </c>
      <c r="G1429" s="2"/>
      <c r="K1429" t="str">
        <f t="shared" si="51"/>
        <v>BDL</v>
      </c>
      <c r="N1429" s="31"/>
      <c r="O1429" s="32"/>
      <c r="P1429">
        <v>1508</v>
      </c>
    </row>
    <row r="1430" spans="4:16" customFormat="1" x14ac:dyDescent="0.25">
      <c r="D1430" s="5"/>
      <c r="E1430" s="1" t="e">
        <f>AVERAGE(C1430:C1431)</f>
        <v>#DIV/0!</v>
      </c>
      <c r="F1430" s="7">
        <f t="shared" si="50"/>
        <v>0</v>
      </c>
      <c r="G1430" s="2">
        <f>AVERAGE(F1430:F1431)</f>
        <v>0</v>
      </c>
      <c r="H1430" s="2" t="e">
        <f>STDEV(B1430:B1431)/AVERAGE(B1430:B1431)*100</f>
        <v>#DIV/0!</v>
      </c>
      <c r="I1430" t="e">
        <f>IF(OR(H1430&gt;15,(AND(H1430&gt;10,E1430&gt;0.25))),"RERUN","")</f>
        <v>#DIV/0!</v>
      </c>
      <c r="J1430" t="e">
        <f>IF(E1430&gt;2, "DILUTE","")</f>
        <v>#DIV/0!</v>
      </c>
      <c r="K1430" t="str">
        <f t="shared" si="51"/>
        <v>BDL</v>
      </c>
      <c r="N1430" s="31"/>
      <c r="O1430" s="32"/>
      <c r="P1430">
        <v>1509</v>
      </c>
    </row>
    <row r="1431" spans="4:16" customFormat="1" x14ac:dyDescent="0.25">
      <c r="D1431" s="5"/>
      <c r="E1431" s="1"/>
      <c r="F1431" s="7">
        <f t="shared" si="50"/>
        <v>0</v>
      </c>
      <c r="G1431" s="2"/>
      <c r="K1431" t="str">
        <f t="shared" si="51"/>
        <v>BDL</v>
      </c>
      <c r="N1431" s="31"/>
      <c r="O1431" s="32"/>
      <c r="P1431">
        <v>1510</v>
      </c>
    </row>
    <row r="1432" spans="4:16" customFormat="1" x14ac:dyDescent="0.25">
      <c r="D1432" s="5"/>
      <c r="E1432" s="1" t="e">
        <f>AVERAGE(C1432:C1433)</f>
        <v>#DIV/0!</v>
      </c>
      <c r="F1432" s="7">
        <f t="shared" si="50"/>
        <v>0</v>
      </c>
      <c r="G1432" s="2">
        <f>AVERAGE(F1432:F1433)</f>
        <v>0</v>
      </c>
      <c r="H1432" s="2" t="e">
        <f>STDEV(B1432:B1433)/AVERAGE(B1432:B1433)*100</f>
        <v>#DIV/0!</v>
      </c>
      <c r="I1432" t="e">
        <f>IF(OR(H1432&gt;15,(AND(H1432&gt;10,E1432&gt;0.25))),"RERUN","")</f>
        <v>#DIV/0!</v>
      </c>
      <c r="J1432" t="e">
        <f>IF(E1432&gt;2, "DILUTE","")</f>
        <v>#DIV/0!</v>
      </c>
      <c r="K1432" t="str">
        <f t="shared" si="51"/>
        <v>BDL</v>
      </c>
      <c r="N1432" s="31"/>
      <c r="O1432" s="32"/>
      <c r="P1432">
        <v>1511</v>
      </c>
    </row>
    <row r="1433" spans="4:16" customFormat="1" x14ac:dyDescent="0.25">
      <c r="D1433" s="5"/>
      <c r="E1433" s="1"/>
      <c r="F1433" s="7">
        <f t="shared" si="50"/>
        <v>0</v>
      </c>
      <c r="G1433" s="2"/>
      <c r="K1433" t="str">
        <f t="shared" si="51"/>
        <v>BDL</v>
      </c>
      <c r="N1433" s="31"/>
      <c r="O1433" s="32"/>
      <c r="P1433">
        <v>1512</v>
      </c>
    </row>
    <row r="1434" spans="4:16" customFormat="1" x14ac:dyDescent="0.25">
      <c r="D1434" s="5"/>
      <c r="E1434" s="1" t="e">
        <f>AVERAGE(C1434:C1435)</f>
        <v>#DIV/0!</v>
      </c>
      <c r="F1434" s="7">
        <f t="shared" si="50"/>
        <v>0</v>
      </c>
      <c r="G1434" s="2">
        <f>AVERAGE(F1434:F1435)</f>
        <v>0</v>
      </c>
      <c r="H1434" s="2" t="e">
        <f>STDEV(B1434:B1435)/AVERAGE(B1434:B1435)*100</f>
        <v>#DIV/0!</v>
      </c>
      <c r="I1434" t="e">
        <f>IF(OR(H1434&gt;15,(AND(H1434&gt;10,E1434&gt;0.25))),"RERUN","")</f>
        <v>#DIV/0!</v>
      </c>
      <c r="J1434" t="e">
        <f>IF(E1434&gt;2, "DILUTE","")</f>
        <v>#DIV/0!</v>
      </c>
      <c r="K1434" t="str">
        <f t="shared" si="51"/>
        <v>BDL</v>
      </c>
      <c r="N1434" s="31"/>
      <c r="O1434" s="32"/>
      <c r="P1434">
        <v>1513</v>
      </c>
    </row>
    <row r="1435" spans="4:16" customFormat="1" x14ac:dyDescent="0.25">
      <c r="D1435" s="5"/>
      <c r="E1435" s="1"/>
      <c r="F1435" s="7">
        <f t="shared" si="50"/>
        <v>0</v>
      </c>
      <c r="G1435" s="2"/>
      <c r="K1435" t="str">
        <f t="shared" si="51"/>
        <v>BDL</v>
      </c>
      <c r="N1435" s="31"/>
      <c r="O1435" s="32"/>
      <c r="P1435">
        <v>1514</v>
      </c>
    </row>
    <row r="1436" spans="4:16" customFormat="1" x14ac:dyDescent="0.25">
      <c r="D1436" s="5"/>
      <c r="E1436" s="1" t="e">
        <f>AVERAGE(C1436:C1437)</f>
        <v>#DIV/0!</v>
      </c>
      <c r="F1436" s="7">
        <f t="shared" si="50"/>
        <v>0</v>
      </c>
      <c r="G1436" s="2">
        <f>AVERAGE(F1436:F1437)</f>
        <v>0</v>
      </c>
      <c r="H1436" s="2" t="e">
        <f>STDEV(B1436:B1437)/AVERAGE(B1436:B1437)*100</f>
        <v>#DIV/0!</v>
      </c>
      <c r="I1436" t="e">
        <f>IF(OR(H1436&gt;15,(AND(H1436&gt;10,E1436&gt;0.25))),"RERUN","")</f>
        <v>#DIV/0!</v>
      </c>
      <c r="J1436" t="e">
        <f>IF(E1436&gt;2, "DILUTE","")</f>
        <v>#DIV/0!</v>
      </c>
      <c r="K1436" t="str">
        <f t="shared" si="51"/>
        <v>BDL</v>
      </c>
      <c r="N1436" s="31"/>
      <c r="O1436" s="32"/>
      <c r="P1436">
        <v>1515</v>
      </c>
    </row>
    <row r="1437" spans="4:16" customFormat="1" x14ac:dyDescent="0.25">
      <c r="D1437" s="5"/>
      <c r="E1437" s="1"/>
      <c r="F1437" s="7">
        <f t="shared" si="50"/>
        <v>0</v>
      </c>
      <c r="G1437" s="2"/>
      <c r="K1437" t="str">
        <f t="shared" si="51"/>
        <v>BDL</v>
      </c>
      <c r="N1437" s="31"/>
      <c r="O1437" s="32"/>
      <c r="P1437">
        <v>1516</v>
      </c>
    </row>
    <row r="1438" spans="4:16" customFormat="1" x14ac:dyDescent="0.25">
      <c r="D1438" s="5"/>
      <c r="E1438" s="1" t="e">
        <f>AVERAGE(C1438:C1439)</f>
        <v>#DIV/0!</v>
      </c>
      <c r="F1438" s="7">
        <f t="shared" si="50"/>
        <v>0</v>
      </c>
      <c r="G1438" s="2">
        <f>AVERAGE(F1438:F1439)</f>
        <v>0</v>
      </c>
      <c r="H1438" s="2" t="e">
        <f>STDEV(B1438:B1439)/AVERAGE(B1438:B1439)*100</f>
        <v>#DIV/0!</v>
      </c>
      <c r="I1438" t="e">
        <f>IF(OR(H1438&gt;15,(AND(H1438&gt;10,E1438&gt;0.25))),"RERUN","")</f>
        <v>#DIV/0!</v>
      </c>
      <c r="J1438" t="e">
        <f>IF(E1438&gt;2, "DILUTE","")</f>
        <v>#DIV/0!</v>
      </c>
      <c r="K1438" t="str">
        <f t="shared" si="51"/>
        <v>BDL</v>
      </c>
      <c r="N1438" s="31"/>
      <c r="O1438" s="32"/>
      <c r="P1438">
        <v>1517</v>
      </c>
    </row>
    <row r="1439" spans="4:16" customFormat="1" x14ac:dyDescent="0.25">
      <c r="D1439" s="5"/>
      <c r="E1439" s="1"/>
      <c r="F1439" s="7">
        <f t="shared" si="50"/>
        <v>0</v>
      </c>
      <c r="G1439" s="2"/>
      <c r="K1439" t="str">
        <f t="shared" si="51"/>
        <v>BDL</v>
      </c>
      <c r="N1439" s="31"/>
      <c r="O1439" s="32"/>
      <c r="P1439">
        <v>1518</v>
      </c>
    </row>
    <row r="1440" spans="4:16" customFormat="1" x14ac:dyDescent="0.25">
      <c r="D1440" s="5"/>
      <c r="E1440" s="1" t="e">
        <f>AVERAGE(C1440:C1441)</f>
        <v>#DIV/0!</v>
      </c>
      <c r="F1440" s="7">
        <f t="shared" si="50"/>
        <v>0</v>
      </c>
      <c r="G1440" s="2">
        <f>AVERAGE(F1440:F1441)</f>
        <v>0</v>
      </c>
      <c r="H1440" s="2" t="e">
        <f>STDEV(B1440:B1441)/AVERAGE(B1440:B1441)*100</f>
        <v>#DIV/0!</v>
      </c>
      <c r="I1440" t="e">
        <f>IF(OR(H1440&gt;15,(AND(H1440&gt;10,E1440&gt;0.25))),"RERUN","")</f>
        <v>#DIV/0!</v>
      </c>
      <c r="J1440" t="e">
        <f>IF(E1440&gt;2, "DILUTE","")</f>
        <v>#DIV/0!</v>
      </c>
      <c r="K1440" t="str">
        <f t="shared" si="51"/>
        <v>BDL</v>
      </c>
      <c r="N1440" s="31"/>
      <c r="O1440" s="32"/>
      <c r="P1440">
        <v>1519</v>
      </c>
    </row>
    <row r="1441" spans="4:16" customFormat="1" x14ac:dyDescent="0.25">
      <c r="D1441" s="5"/>
      <c r="E1441" s="1"/>
      <c r="F1441" s="7">
        <f t="shared" si="50"/>
        <v>0</v>
      </c>
      <c r="G1441" s="2"/>
      <c r="K1441" t="str">
        <f t="shared" si="51"/>
        <v>BDL</v>
      </c>
      <c r="N1441" s="31"/>
      <c r="O1441" s="32"/>
      <c r="P1441">
        <v>1520</v>
      </c>
    </row>
    <row r="1442" spans="4:16" customFormat="1" x14ac:dyDescent="0.25">
      <c r="D1442" s="5"/>
      <c r="E1442" s="1" t="e">
        <f>AVERAGE(C1442:C1443)</f>
        <v>#DIV/0!</v>
      </c>
      <c r="F1442" s="7">
        <f t="shared" si="50"/>
        <v>0</v>
      </c>
      <c r="G1442" s="2">
        <f>AVERAGE(F1442:F1443)</f>
        <v>0</v>
      </c>
      <c r="H1442" s="2" t="e">
        <f>STDEV(B1442:B1443)/AVERAGE(B1442:B1443)*100</f>
        <v>#DIV/0!</v>
      </c>
      <c r="I1442" t="e">
        <f>IF(OR(H1442&gt;15,(AND(H1442&gt;10,E1442&gt;0.25))),"RERUN","")</f>
        <v>#DIV/0!</v>
      </c>
      <c r="J1442" t="e">
        <f>IF(E1442&gt;2, "DILUTE","")</f>
        <v>#DIV/0!</v>
      </c>
      <c r="K1442" t="str">
        <f t="shared" si="51"/>
        <v>BDL</v>
      </c>
      <c r="N1442" s="31"/>
      <c r="O1442" s="32"/>
      <c r="P1442">
        <v>1521</v>
      </c>
    </row>
    <row r="1443" spans="4:16" customFormat="1" x14ac:dyDescent="0.25">
      <c r="D1443" s="5"/>
      <c r="E1443" s="1"/>
      <c r="F1443" s="7">
        <f t="shared" si="50"/>
        <v>0</v>
      </c>
      <c r="G1443" s="2"/>
      <c r="K1443" t="str">
        <f t="shared" si="51"/>
        <v>BDL</v>
      </c>
      <c r="N1443" s="31"/>
      <c r="O1443" s="32"/>
      <c r="P1443">
        <v>1522</v>
      </c>
    </row>
    <row r="1444" spans="4:16" customFormat="1" x14ac:dyDescent="0.25">
      <c r="D1444" s="5"/>
      <c r="E1444" s="1" t="e">
        <f>AVERAGE(C1444:C1445)</f>
        <v>#DIV/0!</v>
      </c>
      <c r="F1444" s="7">
        <f t="shared" si="50"/>
        <v>0</v>
      </c>
      <c r="G1444" s="2">
        <f>AVERAGE(F1444:F1445)</f>
        <v>0</v>
      </c>
      <c r="H1444" s="2" t="e">
        <f>STDEV(B1444:B1445)/AVERAGE(B1444:B1445)*100</f>
        <v>#DIV/0!</v>
      </c>
      <c r="I1444" t="e">
        <f>IF(OR(H1444&gt;15,(AND(H1444&gt;10,E1444&gt;0.25))),"RERUN","")</f>
        <v>#DIV/0!</v>
      </c>
      <c r="J1444" t="e">
        <f>IF(E1444&gt;2, "DILUTE","")</f>
        <v>#DIV/0!</v>
      </c>
      <c r="K1444" t="str">
        <f t="shared" si="51"/>
        <v>BDL</v>
      </c>
      <c r="N1444" s="31"/>
      <c r="O1444" s="32"/>
      <c r="P1444">
        <v>1523</v>
      </c>
    </row>
    <row r="1445" spans="4:16" customFormat="1" x14ac:dyDescent="0.25">
      <c r="D1445" s="5"/>
      <c r="E1445" s="1"/>
      <c r="F1445" s="7">
        <f t="shared" si="50"/>
        <v>0</v>
      </c>
      <c r="G1445" s="2"/>
      <c r="K1445" t="str">
        <f t="shared" si="51"/>
        <v>BDL</v>
      </c>
      <c r="N1445" s="31"/>
      <c r="O1445" s="32"/>
      <c r="P1445">
        <v>1524</v>
      </c>
    </row>
    <row r="1446" spans="4:16" customFormat="1" x14ac:dyDescent="0.25">
      <c r="D1446" s="5"/>
      <c r="E1446" s="1" t="e">
        <f>AVERAGE(C1446:C1447)</f>
        <v>#DIV/0!</v>
      </c>
      <c r="F1446" s="7">
        <f t="shared" si="50"/>
        <v>0</v>
      </c>
      <c r="G1446" s="2">
        <f>AVERAGE(F1446:F1447)</f>
        <v>0</v>
      </c>
      <c r="H1446" s="2" t="e">
        <f>STDEV(B1446:B1447)/AVERAGE(B1446:B1447)*100</f>
        <v>#DIV/0!</v>
      </c>
      <c r="I1446" t="e">
        <f>IF(OR(H1446&gt;15,(AND(H1446&gt;10,E1446&gt;0.25))),"RERUN","")</f>
        <v>#DIV/0!</v>
      </c>
      <c r="J1446" t="e">
        <f>IF(E1446&gt;2, "DILUTE","")</f>
        <v>#DIV/0!</v>
      </c>
      <c r="K1446" t="str">
        <f t="shared" si="51"/>
        <v>BDL</v>
      </c>
      <c r="N1446" s="31"/>
      <c r="O1446" s="32"/>
      <c r="P1446">
        <v>1525</v>
      </c>
    </row>
    <row r="1447" spans="4:16" customFormat="1" x14ac:dyDescent="0.25">
      <c r="D1447" s="5"/>
      <c r="E1447" s="1"/>
      <c r="F1447" s="7">
        <f t="shared" si="50"/>
        <v>0</v>
      </c>
      <c r="G1447" s="2"/>
      <c r="K1447" t="str">
        <f t="shared" si="51"/>
        <v>BDL</v>
      </c>
      <c r="N1447" s="31"/>
      <c r="O1447" s="32"/>
      <c r="P1447">
        <v>1526</v>
      </c>
    </row>
    <row r="1448" spans="4:16" customFormat="1" x14ac:dyDescent="0.25">
      <c r="D1448" s="5"/>
      <c r="E1448" s="1" t="e">
        <f>AVERAGE(C1448:C1449)</f>
        <v>#DIV/0!</v>
      </c>
      <c r="F1448" s="7">
        <f t="shared" si="50"/>
        <v>0</v>
      </c>
      <c r="G1448" s="2">
        <f>AVERAGE(F1448:F1449)</f>
        <v>0</v>
      </c>
      <c r="H1448" s="2" t="e">
        <f>STDEV(B1448:B1449)/AVERAGE(B1448:B1449)*100</f>
        <v>#DIV/0!</v>
      </c>
      <c r="I1448" t="e">
        <f>IF(OR(H1448&gt;15,(AND(H1448&gt;10,E1448&gt;0.25))),"RERUN","")</f>
        <v>#DIV/0!</v>
      </c>
      <c r="J1448" t="e">
        <f>IF(E1448&gt;2, "DILUTE","")</f>
        <v>#DIV/0!</v>
      </c>
      <c r="K1448" t="str">
        <f t="shared" si="51"/>
        <v>BDL</v>
      </c>
      <c r="N1448" s="31"/>
      <c r="O1448" s="32"/>
      <c r="P1448">
        <v>1527</v>
      </c>
    </row>
    <row r="1449" spans="4:16" customFormat="1" x14ac:dyDescent="0.25">
      <c r="D1449" s="5"/>
      <c r="E1449" s="1"/>
      <c r="F1449" s="7">
        <f t="shared" si="50"/>
        <v>0</v>
      </c>
      <c r="G1449" s="2"/>
      <c r="K1449" t="str">
        <f t="shared" si="51"/>
        <v>BDL</v>
      </c>
      <c r="N1449" s="31"/>
      <c r="O1449" s="32"/>
      <c r="P1449">
        <v>1528</v>
      </c>
    </row>
    <row r="1450" spans="4:16" customFormat="1" x14ac:dyDescent="0.25">
      <c r="D1450" s="5"/>
      <c r="E1450" s="1" t="e">
        <f>AVERAGE(C1450:C1451)</f>
        <v>#DIV/0!</v>
      </c>
      <c r="F1450" s="7">
        <f t="shared" si="50"/>
        <v>0</v>
      </c>
      <c r="G1450" s="2">
        <f>AVERAGE(F1450:F1451)</f>
        <v>0</v>
      </c>
      <c r="H1450" s="2" t="e">
        <f>STDEV(B1450:B1451)/AVERAGE(B1450:B1451)*100</f>
        <v>#DIV/0!</v>
      </c>
      <c r="I1450" t="e">
        <f>IF(OR(H1450&gt;15,(AND(H1450&gt;10,E1450&gt;0.25))),"RERUN","")</f>
        <v>#DIV/0!</v>
      </c>
      <c r="J1450" t="e">
        <f>IF(E1450&gt;2, "DILUTE","")</f>
        <v>#DIV/0!</v>
      </c>
      <c r="K1450" t="str">
        <f t="shared" si="51"/>
        <v>BDL</v>
      </c>
      <c r="N1450" s="31"/>
      <c r="O1450" s="32"/>
      <c r="P1450">
        <v>1529</v>
      </c>
    </row>
    <row r="1451" spans="4:16" customFormat="1" x14ac:dyDescent="0.25">
      <c r="D1451" s="5"/>
      <c r="E1451" s="1"/>
      <c r="F1451" s="7">
        <f t="shared" si="50"/>
        <v>0</v>
      </c>
      <c r="G1451" s="2"/>
      <c r="K1451" t="str">
        <f t="shared" si="51"/>
        <v>BDL</v>
      </c>
      <c r="N1451" s="31"/>
      <c r="O1451" s="32"/>
      <c r="P1451">
        <v>1530</v>
      </c>
    </row>
    <row r="1452" spans="4:16" customFormat="1" x14ac:dyDescent="0.25">
      <c r="D1452" s="5"/>
      <c r="E1452" s="1" t="e">
        <f>AVERAGE(C1452:C1453)</f>
        <v>#DIV/0!</v>
      </c>
      <c r="F1452" s="7">
        <f t="shared" si="50"/>
        <v>0</v>
      </c>
      <c r="G1452" s="2">
        <f>AVERAGE(F1452:F1453)</f>
        <v>0</v>
      </c>
      <c r="H1452" s="2" t="e">
        <f>STDEV(B1452:B1453)/AVERAGE(B1452:B1453)*100</f>
        <v>#DIV/0!</v>
      </c>
      <c r="I1452" t="e">
        <f>IF(OR(H1452&gt;15,(AND(H1452&gt;10,E1452&gt;0.25))),"RERUN","")</f>
        <v>#DIV/0!</v>
      </c>
      <c r="J1452" t="e">
        <f>IF(E1452&gt;2, "DILUTE","")</f>
        <v>#DIV/0!</v>
      </c>
      <c r="K1452" t="str">
        <f t="shared" si="51"/>
        <v>BDL</v>
      </c>
      <c r="N1452" s="31"/>
      <c r="O1452" s="32"/>
      <c r="P1452">
        <v>1531</v>
      </c>
    </row>
    <row r="1453" spans="4:16" customFormat="1" x14ac:dyDescent="0.25">
      <c r="D1453" s="5"/>
      <c r="E1453" s="1"/>
      <c r="F1453" s="7">
        <f t="shared" si="50"/>
        <v>0</v>
      </c>
      <c r="G1453" s="2"/>
      <c r="K1453" t="str">
        <f t="shared" si="51"/>
        <v>BDL</v>
      </c>
      <c r="N1453" s="31"/>
      <c r="O1453" s="32"/>
      <c r="P1453">
        <v>1532</v>
      </c>
    </row>
    <row r="1454" spans="4:16" customFormat="1" x14ac:dyDescent="0.25">
      <c r="D1454" s="5"/>
      <c r="E1454" s="1" t="e">
        <f>AVERAGE(C1454:C1455)</f>
        <v>#DIV/0!</v>
      </c>
      <c r="F1454" s="7">
        <f t="shared" si="50"/>
        <v>0</v>
      </c>
      <c r="G1454" s="2">
        <f>AVERAGE(F1454:F1455)</f>
        <v>0</v>
      </c>
      <c r="H1454" s="2" t="e">
        <f>STDEV(B1454:B1455)/AVERAGE(B1454:B1455)*100</f>
        <v>#DIV/0!</v>
      </c>
      <c r="I1454" t="e">
        <f>IF(OR(H1454&gt;15,(AND(H1454&gt;10,E1454&gt;0.25))),"RERUN","")</f>
        <v>#DIV/0!</v>
      </c>
      <c r="J1454" t="e">
        <f>IF(E1454&gt;2, "DILUTE","")</f>
        <v>#DIV/0!</v>
      </c>
      <c r="K1454" t="str">
        <f t="shared" si="51"/>
        <v>BDL</v>
      </c>
      <c r="N1454" s="31"/>
      <c r="O1454" s="32"/>
      <c r="P1454">
        <v>1533</v>
      </c>
    </row>
    <row r="1455" spans="4:16" customFormat="1" x14ac:dyDescent="0.25">
      <c r="D1455" s="5"/>
      <c r="E1455" s="1"/>
      <c r="F1455" s="7">
        <f t="shared" si="50"/>
        <v>0</v>
      </c>
      <c r="G1455" s="2"/>
      <c r="K1455" t="str">
        <f t="shared" si="51"/>
        <v>BDL</v>
      </c>
      <c r="N1455" s="31"/>
      <c r="O1455" s="32"/>
      <c r="P1455">
        <v>1534</v>
      </c>
    </row>
    <row r="1456" spans="4:16" customFormat="1" x14ac:dyDescent="0.25">
      <c r="D1456" s="5"/>
      <c r="E1456" s="1" t="e">
        <f>AVERAGE(C1456:C1457)</f>
        <v>#DIV/0!</v>
      </c>
      <c r="F1456" s="7">
        <f t="shared" si="50"/>
        <v>0</v>
      </c>
      <c r="G1456" s="2">
        <f>AVERAGE(F1456:F1457)</f>
        <v>0</v>
      </c>
      <c r="H1456" s="2" t="e">
        <f>STDEV(B1456:B1457)/AVERAGE(B1456:B1457)*100</f>
        <v>#DIV/0!</v>
      </c>
      <c r="I1456" t="e">
        <f>IF(OR(H1456&gt;15,(AND(H1456&gt;10,E1456&gt;0.25))),"RERUN","")</f>
        <v>#DIV/0!</v>
      </c>
      <c r="J1456" t="e">
        <f>IF(E1456&gt;2, "DILUTE","")</f>
        <v>#DIV/0!</v>
      </c>
      <c r="K1456" t="str">
        <f t="shared" si="51"/>
        <v>BDL</v>
      </c>
      <c r="N1456" s="31"/>
      <c r="O1456" s="32"/>
      <c r="P1456">
        <v>1535</v>
      </c>
    </row>
    <row r="1457" spans="4:16" customFormat="1" x14ac:dyDescent="0.25">
      <c r="D1457" s="5"/>
      <c r="E1457" s="1"/>
      <c r="F1457" s="7">
        <f t="shared" si="50"/>
        <v>0</v>
      </c>
      <c r="G1457" s="2"/>
      <c r="K1457" t="str">
        <f t="shared" si="51"/>
        <v>BDL</v>
      </c>
      <c r="N1457" s="31"/>
      <c r="O1457" s="32"/>
      <c r="P1457">
        <v>1536</v>
      </c>
    </row>
    <row r="1458" spans="4:16" customFormat="1" x14ac:dyDescent="0.25">
      <c r="D1458" s="5"/>
      <c r="E1458" s="1" t="e">
        <f>AVERAGE(C1458:C1459)</f>
        <v>#DIV/0!</v>
      </c>
      <c r="F1458" s="7">
        <f t="shared" si="50"/>
        <v>0</v>
      </c>
      <c r="G1458" s="2">
        <f>AVERAGE(F1458:F1459)</f>
        <v>0</v>
      </c>
      <c r="H1458" s="2" t="e">
        <f>STDEV(B1458:B1459)/AVERAGE(B1458:B1459)*100</f>
        <v>#DIV/0!</v>
      </c>
      <c r="I1458" t="e">
        <f>IF(OR(H1458&gt;15,(AND(H1458&gt;10,E1458&gt;0.25))),"RERUN","")</f>
        <v>#DIV/0!</v>
      </c>
      <c r="J1458" t="e">
        <f>IF(E1458&gt;2, "DILUTE","")</f>
        <v>#DIV/0!</v>
      </c>
      <c r="K1458" t="str">
        <f t="shared" si="51"/>
        <v>BDL</v>
      </c>
      <c r="N1458" s="31"/>
      <c r="O1458" s="32"/>
      <c r="P1458">
        <v>1537</v>
      </c>
    </row>
    <row r="1459" spans="4:16" customFormat="1" x14ac:dyDescent="0.25">
      <c r="D1459" s="5"/>
      <c r="E1459" s="1"/>
      <c r="F1459" s="7">
        <f t="shared" ref="F1459:F1522" si="52">C1459*D1459</f>
        <v>0</v>
      </c>
      <c r="G1459" s="2"/>
      <c r="K1459" t="str">
        <f t="shared" ref="K1459:K1522" si="53">IF(C1459&lt;0.04,"BDL","")</f>
        <v>BDL</v>
      </c>
      <c r="N1459" s="31"/>
      <c r="O1459" s="32"/>
      <c r="P1459">
        <v>1538</v>
      </c>
    </row>
    <row r="1460" spans="4:16" customFormat="1" x14ac:dyDescent="0.25">
      <c r="D1460" s="5"/>
      <c r="E1460" s="1" t="e">
        <f>AVERAGE(C1460:C1461)</f>
        <v>#DIV/0!</v>
      </c>
      <c r="F1460" s="7">
        <f t="shared" si="52"/>
        <v>0</v>
      </c>
      <c r="G1460" s="2">
        <f>AVERAGE(F1460:F1461)</f>
        <v>0</v>
      </c>
      <c r="H1460" s="2" t="e">
        <f>STDEV(B1460:B1461)/AVERAGE(B1460:B1461)*100</f>
        <v>#DIV/0!</v>
      </c>
      <c r="I1460" t="e">
        <f>IF(OR(H1460&gt;15,(AND(H1460&gt;10,E1460&gt;0.25))),"RERUN","")</f>
        <v>#DIV/0!</v>
      </c>
      <c r="J1460" t="e">
        <f>IF(E1460&gt;2, "DILUTE","")</f>
        <v>#DIV/0!</v>
      </c>
      <c r="K1460" t="str">
        <f t="shared" si="53"/>
        <v>BDL</v>
      </c>
      <c r="N1460" s="31"/>
      <c r="O1460" s="32"/>
      <c r="P1460">
        <v>1539</v>
      </c>
    </row>
    <row r="1461" spans="4:16" customFormat="1" x14ac:dyDescent="0.25">
      <c r="D1461" s="5"/>
      <c r="E1461" s="1"/>
      <c r="F1461" s="7">
        <f t="shared" si="52"/>
        <v>0</v>
      </c>
      <c r="G1461" s="2"/>
      <c r="K1461" t="str">
        <f t="shared" si="53"/>
        <v>BDL</v>
      </c>
      <c r="N1461" s="31"/>
      <c r="O1461" s="32"/>
      <c r="P1461">
        <v>1540</v>
      </c>
    </row>
    <row r="1462" spans="4:16" customFormat="1" x14ac:dyDescent="0.25">
      <c r="D1462" s="5"/>
      <c r="E1462" s="1" t="e">
        <f>AVERAGE(C1462:C1463)</f>
        <v>#DIV/0!</v>
      </c>
      <c r="F1462" s="7">
        <f t="shared" si="52"/>
        <v>0</v>
      </c>
      <c r="G1462" s="2">
        <f>AVERAGE(F1462:F1463)</f>
        <v>0</v>
      </c>
      <c r="H1462" s="2" t="e">
        <f>STDEV(B1462:B1463)/AVERAGE(B1462:B1463)*100</f>
        <v>#DIV/0!</v>
      </c>
      <c r="I1462" t="e">
        <f>IF(OR(H1462&gt;15,(AND(H1462&gt;10,E1462&gt;0.25))),"RERUN","")</f>
        <v>#DIV/0!</v>
      </c>
      <c r="J1462" t="e">
        <f>IF(E1462&gt;2, "DILUTE","")</f>
        <v>#DIV/0!</v>
      </c>
      <c r="K1462" t="str">
        <f t="shared" si="53"/>
        <v>BDL</v>
      </c>
      <c r="N1462" s="31"/>
      <c r="O1462" s="32"/>
      <c r="P1462">
        <v>1541</v>
      </c>
    </row>
    <row r="1463" spans="4:16" customFormat="1" x14ac:dyDescent="0.25">
      <c r="D1463" s="5"/>
      <c r="E1463" s="1"/>
      <c r="F1463" s="7">
        <f t="shared" si="52"/>
        <v>0</v>
      </c>
      <c r="G1463" s="2"/>
      <c r="K1463" t="str">
        <f t="shared" si="53"/>
        <v>BDL</v>
      </c>
      <c r="N1463" s="31"/>
      <c r="O1463" s="32"/>
      <c r="P1463">
        <v>1542</v>
      </c>
    </row>
    <row r="1464" spans="4:16" customFormat="1" x14ac:dyDescent="0.25">
      <c r="D1464" s="5"/>
      <c r="E1464" s="1" t="e">
        <f>AVERAGE(C1464:C1465)</f>
        <v>#DIV/0!</v>
      </c>
      <c r="F1464" s="7">
        <f t="shared" si="52"/>
        <v>0</v>
      </c>
      <c r="G1464" s="2">
        <f>AVERAGE(F1464:F1465)</f>
        <v>0</v>
      </c>
      <c r="H1464" s="2" t="e">
        <f>STDEV(B1464:B1465)/AVERAGE(B1464:B1465)*100</f>
        <v>#DIV/0!</v>
      </c>
      <c r="I1464" t="e">
        <f>IF(OR(H1464&gt;15,(AND(H1464&gt;10,E1464&gt;0.25))),"RERUN","")</f>
        <v>#DIV/0!</v>
      </c>
      <c r="J1464" t="e">
        <f>IF(E1464&gt;2, "DILUTE","")</f>
        <v>#DIV/0!</v>
      </c>
      <c r="K1464" t="str">
        <f t="shared" si="53"/>
        <v>BDL</v>
      </c>
      <c r="N1464" s="31"/>
      <c r="O1464" s="32"/>
      <c r="P1464">
        <v>1543</v>
      </c>
    </row>
    <row r="1465" spans="4:16" customFormat="1" x14ac:dyDescent="0.25">
      <c r="D1465" s="5"/>
      <c r="E1465" s="1"/>
      <c r="F1465" s="7">
        <f t="shared" si="52"/>
        <v>0</v>
      </c>
      <c r="G1465" s="2"/>
      <c r="K1465" t="str">
        <f t="shared" si="53"/>
        <v>BDL</v>
      </c>
      <c r="N1465" s="31"/>
      <c r="O1465" s="32"/>
      <c r="P1465">
        <v>1544</v>
      </c>
    </row>
    <row r="1466" spans="4:16" customFormat="1" x14ac:dyDescent="0.25">
      <c r="D1466" s="5"/>
      <c r="E1466" s="1" t="e">
        <f>AVERAGE(C1466:C1467)</f>
        <v>#DIV/0!</v>
      </c>
      <c r="F1466" s="7">
        <f t="shared" si="52"/>
        <v>0</v>
      </c>
      <c r="G1466" s="2">
        <f>AVERAGE(F1466:F1467)</f>
        <v>0</v>
      </c>
      <c r="H1466" s="2" t="e">
        <f>STDEV(B1466:B1467)/AVERAGE(B1466:B1467)*100</f>
        <v>#DIV/0!</v>
      </c>
      <c r="I1466" t="e">
        <f>IF(OR(H1466&gt;15,(AND(H1466&gt;10,E1466&gt;0.25))),"RERUN","")</f>
        <v>#DIV/0!</v>
      </c>
      <c r="J1466" t="e">
        <f>IF(E1466&gt;2, "DILUTE","")</f>
        <v>#DIV/0!</v>
      </c>
      <c r="K1466" t="str">
        <f t="shared" si="53"/>
        <v>BDL</v>
      </c>
      <c r="N1466" s="31"/>
      <c r="O1466" s="32"/>
      <c r="P1466">
        <v>1545</v>
      </c>
    </row>
    <row r="1467" spans="4:16" customFormat="1" x14ac:dyDescent="0.25">
      <c r="D1467" s="5"/>
      <c r="E1467" s="1"/>
      <c r="F1467" s="7">
        <f t="shared" si="52"/>
        <v>0</v>
      </c>
      <c r="G1467" s="2"/>
      <c r="K1467" t="str">
        <f t="shared" si="53"/>
        <v>BDL</v>
      </c>
      <c r="N1467" s="31"/>
      <c r="O1467" s="32"/>
      <c r="P1467">
        <v>1546</v>
      </c>
    </row>
    <row r="1468" spans="4:16" customFormat="1" x14ac:dyDescent="0.25">
      <c r="D1468" s="5"/>
      <c r="E1468" s="1" t="e">
        <f>AVERAGE(C1468:C1469)</f>
        <v>#DIV/0!</v>
      </c>
      <c r="F1468" s="7">
        <f t="shared" si="52"/>
        <v>0</v>
      </c>
      <c r="G1468" s="2">
        <f>AVERAGE(F1468:F1469)</f>
        <v>0</v>
      </c>
      <c r="H1468" s="2" t="e">
        <f>STDEV(B1468:B1469)/AVERAGE(B1468:B1469)*100</f>
        <v>#DIV/0!</v>
      </c>
      <c r="I1468" t="e">
        <f>IF(OR(H1468&gt;15,(AND(H1468&gt;10,E1468&gt;0.25))),"RERUN","")</f>
        <v>#DIV/0!</v>
      </c>
      <c r="J1468" t="e">
        <f>IF(E1468&gt;2, "DILUTE","")</f>
        <v>#DIV/0!</v>
      </c>
      <c r="K1468" t="str">
        <f t="shared" si="53"/>
        <v>BDL</v>
      </c>
      <c r="N1468" s="31"/>
      <c r="O1468" s="32"/>
      <c r="P1468">
        <v>1547</v>
      </c>
    </row>
    <row r="1469" spans="4:16" customFormat="1" x14ac:dyDescent="0.25">
      <c r="D1469" s="5"/>
      <c r="E1469" s="1"/>
      <c r="F1469" s="7">
        <f t="shared" si="52"/>
        <v>0</v>
      </c>
      <c r="G1469" s="2"/>
      <c r="K1469" t="str">
        <f t="shared" si="53"/>
        <v>BDL</v>
      </c>
      <c r="N1469" s="31"/>
      <c r="O1469" s="32"/>
      <c r="P1469">
        <v>1548</v>
      </c>
    </row>
    <row r="1470" spans="4:16" customFormat="1" x14ac:dyDescent="0.25">
      <c r="D1470" s="5"/>
      <c r="E1470" s="1" t="e">
        <f>AVERAGE(C1470:C1471)</f>
        <v>#DIV/0!</v>
      </c>
      <c r="F1470" s="7">
        <f t="shared" si="52"/>
        <v>0</v>
      </c>
      <c r="G1470" s="2">
        <f>AVERAGE(F1470:F1471)</f>
        <v>0</v>
      </c>
      <c r="H1470" s="2" t="e">
        <f>STDEV(B1470:B1471)/AVERAGE(B1470:B1471)*100</f>
        <v>#DIV/0!</v>
      </c>
      <c r="I1470" t="e">
        <f>IF(OR(H1470&gt;15,(AND(H1470&gt;10,E1470&gt;0.25))),"RERUN","")</f>
        <v>#DIV/0!</v>
      </c>
      <c r="J1470" t="e">
        <f>IF(E1470&gt;2, "DILUTE","")</f>
        <v>#DIV/0!</v>
      </c>
      <c r="K1470" t="str">
        <f t="shared" si="53"/>
        <v>BDL</v>
      </c>
      <c r="N1470" s="31"/>
      <c r="O1470" s="32"/>
      <c r="P1470">
        <v>1549</v>
      </c>
    </row>
    <row r="1471" spans="4:16" customFormat="1" x14ac:dyDescent="0.25">
      <c r="D1471" s="5"/>
      <c r="E1471" s="1"/>
      <c r="F1471" s="7">
        <f t="shared" si="52"/>
        <v>0</v>
      </c>
      <c r="G1471" s="2"/>
      <c r="K1471" t="str">
        <f t="shared" si="53"/>
        <v>BDL</v>
      </c>
      <c r="N1471" s="31"/>
      <c r="O1471" s="32"/>
      <c r="P1471">
        <v>1550</v>
      </c>
    </row>
    <row r="1472" spans="4:16" customFormat="1" x14ac:dyDescent="0.25">
      <c r="D1472" s="5"/>
      <c r="E1472" s="1" t="e">
        <f>AVERAGE(C1472:C1473)</f>
        <v>#DIV/0!</v>
      </c>
      <c r="F1472" s="7">
        <f t="shared" si="52"/>
        <v>0</v>
      </c>
      <c r="G1472" s="2">
        <f>AVERAGE(F1472:F1473)</f>
        <v>0</v>
      </c>
      <c r="H1472" s="2" t="e">
        <f>STDEV(B1472:B1473)/AVERAGE(B1472:B1473)*100</f>
        <v>#DIV/0!</v>
      </c>
      <c r="I1472" t="e">
        <f>IF(OR(H1472&gt;15,(AND(H1472&gt;10,E1472&gt;0.25))),"RERUN","")</f>
        <v>#DIV/0!</v>
      </c>
      <c r="J1472" t="e">
        <f>IF(E1472&gt;2, "DILUTE","")</f>
        <v>#DIV/0!</v>
      </c>
      <c r="K1472" t="str">
        <f t="shared" si="53"/>
        <v>BDL</v>
      </c>
      <c r="N1472" s="31"/>
      <c r="O1472" s="32"/>
      <c r="P1472">
        <v>1551</v>
      </c>
    </row>
    <row r="1473" spans="4:16" customFormat="1" x14ac:dyDescent="0.25">
      <c r="D1473" s="5"/>
      <c r="E1473" s="1"/>
      <c r="F1473" s="7">
        <f t="shared" si="52"/>
        <v>0</v>
      </c>
      <c r="G1473" s="2"/>
      <c r="K1473" t="str">
        <f t="shared" si="53"/>
        <v>BDL</v>
      </c>
      <c r="N1473" s="31"/>
      <c r="O1473" s="32"/>
      <c r="P1473">
        <v>1552</v>
      </c>
    </row>
    <row r="1474" spans="4:16" customFormat="1" x14ac:dyDescent="0.25">
      <c r="D1474" s="5"/>
      <c r="E1474" s="1" t="e">
        <f>AVERAGE(C1474:C1475)</f>
        <v>#DIV/0!</v>
      </c>
      <c r="F1474" s="7">
        <f t="shared" si="52"/>
        <v>0</v>
      </c>
      <c r="G1474" s="2">
        <f>AVERAGE(F1474:F1475)</f>
        <v>0</v>
      </c>
      <c r="H1474" s="2" t="e">
        <f>STDEV(B1474:B1475)/AVERAGE(B1474:B1475)*100</f>
        <v>#DIV/0!</v>
      </c>
      <c r="I1474" t="e">
        <f>IF(OR(H1474&gt;15,(AND(H1474&gt;10,E1474&gt;0.25))),"RERUN","")</f>
        <v>#DIV/0!</v>
      </c>
      <c r="J1474" t="e">
        <f>IF(E1474&gt;2, "DILUTE","")</f>
        <v>#DIV/0!</v>
      </c>
      <c r="K1474" t="str">
        <f t="shared" si="53"/>
        <v>BDL</v>
      </c>
      <c r="N1474" s="31"/>
      <c r="O1474" s="32"/>
      <c r="P1474">
        <v>1553</v>
      </c>
    </row>
    <row r="1475" spans="4:16" customFormat="1" x14ac:dyDescent="0.25">
      <c r="D1475" s="5"/>
      <c r="E1475" s="1"/>
      <c r="F1475" s="7">
        <f t="shared" si="52"/>
        <v>0</v>
      </c>
      <c r="G1475" s="2"/>
      <c r="K1475" t="str">
        <f t="shared" si="53"/>
        <v>BDL</v>
      </c>
      <c r="N1475" s="31"/>
      <c r="O1475" s="32"/>
      <c r="P1475">
        <v>1554</v>
      </c>
    </row>
    <row r="1476" spans="4:16" customFormat="1" x14ac:dyDescent="0.25">
      <c r="D1476" s="5"/>
      <c r="E1476" s="1" t="e">
        <f>AVERAGE(C1476:C1477)</f>
        <v>#DIV/0!</v>
      </c>
      <c r="F1476" s="7">
        <f t="shared" si="52"/>
        <v>0</v>
      </c>
      <c r="G1476" s="2">
        <f>AVERAGE(F1476:F1477)</f>
        <v>0</v>
      </c>
      <c r="H1476" s="2" t="e">
        <f>STDEV(B1476:B1477)/AVERAGE(B1476:B1477)*100</f>
        <v>#DIV/0!</v>
      </c>
      <c r="I1476" t="e">
        <f>IF(OR(H1476&gt;15,(AND(H1476&gt;10,E1476&gt;0.25))),"RERUN","")</f>
        <v>#DIV/0!</v>
      </c>
      <c r="J1476" t="e">
        <f>IF(E1476&gt;2, "DILUTE","")</f>
        <v>#DIV/0!</v>
      </c>
      <c r="K1476" t="str">
        <f t="shared" si="53"/>
        <v>BDL</v>
      </c>
      <c r="N1476" s="31"/>
      <c r="O1476" s="32"/>
      <c r="P1476">
        <v>1555</v>
      </c>
    </row>
    <row r="1477" spans="4:16" customFormat="1" x14ac:dyDescent="0.25">
      <c r="D1477" s="5"/>
      <c r="E1477" s="1"/>
      <c r="F1477" s="7">
        <f t="shared" si="52"/>
        <v>0</v>
      </c>
      <c r="G1477" s="2"/>
      <c r="K1477" t="str">
        <f t="shared" si="53"/>
        <v>BDL</v>
      </c>
      <c r="N1477" s="31"/>
      <c r="O1477" s="32"/>
      <c r="P1477">
        <v>1556</v>
      </c>
    </row>
    <row r="1478" spans="4:16" customFormat="1" x14ac:dyDescent="0.25">
      <c r="D1478" s="5"/>
      <c r="E1478" s="1" t="e">
        <f>AVERAGE(C1478:C1479)</f>
        <v>#DIV/0!</v>
      </c>
      <c r="F1478" s="7">
        <f t="shared" si="52"/>
        <v>0</v>
      </c>
      <c r="G1478" s="2">
        <f>AVERAGE(F1478:F1479)</f>
        <v>0</v>
      </c>
      <c r="H1478" s="2" t="e">
        <f>STDEV(B1478:B1479)/AVERAGE(B1478:B1479)*100</f>
        <v>#DIV/0!</v>
      </c>
      <c r="I1478" t="e">
        <f>IF(OR(H1478&gt;15,(AND(H1478&gt;10,E1478&gt;0.25))),"RERUN","")</f>
        <v>#DIV/0!</v>
      </c>
      <c r="J1478" t="e">
        <f>IF(E1478&gt;2, "DILUTE","")</f>
        <v>#DIV/0!</v>
      </c>
      <c r="K1478" t="str">
        <f t="shared" si="53"/>
        <v>BDL</v>
      </c>
      <c r="N1478" s="31"/>
      <c r="O1478" s="32"/>
      <c r="P1478">
        <v>1557</v>
      </c>
    </row>
    <row r="1479" spans="4:16" customFormat="1" x14ac:dyDescent="0.25">
      <c r="D1479" s="5"/>
      <c r="E1479" s="1"/>
      <c r="F1479" s="7">
        <f t="shared" si="52"/>
        <v>0</v>
      </c>
      <c r="G1479" s="2"/>
      <c r="K1479" t="str">
        <f t="shared" si="53"/>
        <v>BDL</v>
      </c>
      <c r="N1479" s="31"/>
      <c r="O1479" s="32"/>
      <c r="P1479">
        <v>1558</v>
      </c>
    </row>
    <row r="1480" spans="4:16" customFormat="1" x14ac:dyDescent="0.25">
      <c r="D1480" s="5"/>
      <c r="E1480" s="1" t="e">
        <f>AVERAGE(C1480:C1481)</f>
        <v>#DIV/0!</v>
      </c>
      <c r="F1480" s="7">
        <f t="shared" si="52"/>
        <v>0</v>
      </c>
      <c r="G1480" s="2">
        <f>AVERAGE(F1480:F1481)</f>
        <v>0</v>
      </c>
      <c r="H1480" s="2" t="e">
        <f>STDEV(B1480:B1481)/AVERAGE(B1480:B1481)*100</f>
        <v>#DIV/0!</v>
      </c>
      <c r="I1480" t="e">
        <f>IF(OR(H1480&gt;15,(AND(H1480&gt;10,E1480&gt;0.25))),"RERUN","")</f>
        <v>#DIV/0!</v>
      </c>
      <c r="J1480" t="e">
        <f>IF(E1480&gt;2, "DILUTE","")</f>
        <v>#DIV/0!</v>
      </c>
      <c r="K1480" t="str">
        <f t="shared" si="53"/>
        <v>BDL</v>
      </c>
      <c r="N1480" s="31"/>
      <c r="O1480" s="32"/>
      <c r="P1480">
        <v>1559</v>
      </c>
    </row>
    <row r="1481" spans="4:16" customFormat="1" x14ac:dyDescent="0.25">
      <c r="D1481" s="5"/>
      <c r="E1481" s="1"/>
      <c r="F1481" s="7">
        <f t="shared" si="52"/>
        <v>0</v>
      </c>
      <c r="G1481" s="2"/>
      <c r="K1481" t="str">
        <f t="shared" si="53"/>
        <v>BDL</v>
      </c>
      <c r="N1481" s="31"/>
      <c r="O1481" s="32"/>
      <c r="P1481">
        <v>1560</v>
      </c>
    </row>
    <row r="1482" spans="4:16" customFormat="1" x14ac:dyDescent="0.25">
      <c r="D1482" s="5"/>
      <c r="E1482" s="1" t="e">
        <f>AVERAGE(C1482:C1483)</f>
        <v>#DIV/0!</v>
      </c>
      <c r="F1482" s="7">
        <f t="shared" si="52"/>
        <v>0</v>
      </c>
      <c r="G1482" s="2">
        <f>AVERAGE(F1482:F1483)</f>
        <v>0</v>
      </c>
      <c r="H1482" s="2" t="e">
        <f>STDEV(B1482:B1483)/AVERAGE(B1482:B1483)*100</f>
        <v>#DIV/0!</v>
      </c>
      <c r="I1482" t="e">
        <f>IF(OR(H1482&gt;15,(AND(H1482&gt;10,E1482&gt;0.25))),"RERUN","")</f>
        <v>#DIV/0!</v>
      </c>
      <c r="J1482" t="e">
        <f>IF(E1482&gt;2, "DILUTE","")</f>
        <v>#DIV/0!</v>
      </c>
      <c r="K1482" t="str">
        <f t="shared" si="53"/>
        <v>BDL</v>
      </c>
      <c r="N1482" s="31"/>
      <c r="O1482" s="32"/>
      <c r="P1482">
        <v>1561</v>
      </c>
    </row>
    <row r="1483" spans="4:16" customFormat="1" x14ac:dyDescent="0.25">
      <c r="D1483" s="5"/>
      <c r="E1483" s="1"/>
      <c r="F1483" s="7">
        <f t="shared" si="52"/>
        <v>0</v>
      </c>
      <c r="G1483" s="2"/>
      <c r="K1483" t="str">
        <f t="shared" si="53"/>
        <v>BDL</v>
      </c>
      <c r="N1483" s="31"/>
      <c r="O1483" s="32"/>
      <c r="P1483">
        <v>1562</v>
      </c>
    </row>
    <row r="1484" spans="4:16" customFormat="1" x14ac:dyDescent="0.25">
      <c r="D1484" s="5"/>
      <c r="E1484" s="1" t="e">
        <f>AVERAGE(C1484:C1485)</f>
        <v>#DIV/0!</v>
      </c>
      <c r="F1484" s="7">
        <f t="shared" si="52"/>
        <v>0</v>
      </c>
      <c r="G1484" s="2">
        <f>AVERAGE(F1484:F1485)</f>
        <v>0</v>
      </c>
      <c r="H1484" s="2" t="e">
        <f>STDEV(B1484:B1485)/AVERAGE(B1484:B1485)*100</f>
        <v>#DIV/0!</v>
      </c>
      <c r="I1484" t="e">
        <f>IF(OR(H1484&gt;15,(AND(H1484&gt;10,E1484&gt;0.25))),"RERUN","")</f>
        <v>#DIV/0!</v>
      </c>
      <c r="J1484" t="e">
        <f>IF(E1484&gt;2, "DILUTE","")</f>
        <v>#DIV/0!</v>
      </c>
      <c r="K1484" t="str">
        <f t="shared" si="53"/>
        <v>BDL</v>
      </c>
      <c r="N1484" s="31"/>
      <c r="O1484" s="32"/>
      <c r="P1484">
        <v>1563</v>
      </c>
    </row>
    <row r="1485" spans="4:16" customFormat="1" x14ac:dyDescent="0.25">
      <c r="D1485" s="5"/>
      <c r="E1485" s="1"/>
      <c r="F1485" s="7">
        <f t="shared" si="52"/>
        <v>0</v>
      </c>
      <c r="G1485" s="2"/>
      <c r="K1485" t="str">
        <f t="shared" si="53"/>
        <v>BDL</v>
      </c>
      <c r="N1485" s="31"/>
      <c r="O1485" s="32"/>
      <c r="P1485">
        <v>1564</v>
      </c>
    </row>
    <row r="1486" spans="4:16" customFormat="1" x14ac:dyDescent="0.25">
      <c r="D1486" s="5"/>
      <c r="E1486" s="1" t="e">
        <f>AVERAGE(C1486:C1487)</f>
        <v>#DIV/0!</v>
      </c>
      <c r="F1486" s="7">
        <f t="shared" si="52"/>
        <v>0</v>
      </c>
      <c r="G1486" s="2">
        <f>AVERAGE(F1486:F1487)</f>
        <v>0</v>
      </c>
      <c r="H1486" s="2" t="e">
        <f>STDEV(B1486:B1487)/AVERAGE(B1486:B1487)*100</f>
        <v>#DIV/0!</v>
      </c>
      <c r="I1486" t="e">
        <f>IF(OR(H1486&gt;15,(AND(H1486&gt;10,E1486&gt;0.25))),"RERUN","")</f>
        <v>#DIV/0!</v>
      </c>
      <c r="J1486" t="e">
        <f>IF(E1486&gt;2, "DILUTE","")</f>
        <v>#DIV/0!</v>
      </c>
      <c r="K1486" t="str">
        <f t="shared" si="53"/>
        <v>BDL</v>
      </c>
      <c r="N1486" s="31"/>
      <c r="O1486" s="32"/>
      <c r="P1486">
        <v>1565</v>
      </c>
    </row>
    <row r="1487" spans="4:16" customFormat="1" x14ac:dyDescent="0.25">
      <c r="D1487" s="5"/>
      <c r="E1487" s="1"/>
      <c r="F1487" s="7">
        <f t="shared" si="52"/>
        <v>0</v>
      </c>
      <c r="G1487" s="2"/>
      <c r="K1487" t="str">
        <f t="shared" si="53"/>
        <v>BDL</v>
      </c>
      <c r="N1487" s="31"/>
      <c r="O1487" s="32"/>
      <c r="P1487">
        <v>1566</v>
      </c>
    </row>
    <row r="1488" spans="4:16" customFormat="1" x14ac:dyDescent="0.25">
      <c r="D1488" s="5"/>
      <c r="E1488" s="1" t="e">
        <f>AVERAGE(C1488:C1489)</f>
        <v>#DIV/0!</v>
      </c>
      <c r="F1488" s="7">
        <f t="shared" si="52"/>
        <v>0</v>
      </c>
      <c r="G1488" s="2">
        <f>AVERAGE(F1488:F1489)</f>
        <v>0</v>
      </c>
      <c r="H1488" s="2" t="e">
        <f>STDEV(B1488:B1489)/AVERAGE(B1488:B1489)*100</f>
        <v>#DIV/0!</v>
      </c>
      <c r="I1488" t="e">
        <f>IF(OR(H1488&gt;15,(AND(H1488&gt;10,E1488&gt;0.25))),"RERUN","")</f>
        <v>#DIV/0!</v>
      </c>
      <c r="J1488" t="e">
        <f>IF(E1488&gt;2, "DILUTE","")</f>
        <v>#DIV/0!</v>
      </c>
      <c r="K1488" t="str">
        <f t="shared" si="53"/>
        <v>BDL</v>
      </c>
      <c r="N1488" s="31"/>
      <c r="O1488" s="32"/>
      <c r="P1488">
        <v>1567</v>
      </c>
    </row>
    <row r="1489" spans="4:16" customFormat="1" x14ac:dyDescent="0.25">
      <c r="D1489" s="5"/>
      <c r="E1489" s="1"/>
      <c r="F1489" s="7">
        <f t="shared" si="52"/>
        <v>0</v>
      </c>
      <c r="G1489" s="2"/>
      <c r="K1489" t="str">
        <f t="shared" si="53"/>
        <v>BDL</v>
      </c>
      <c r="N1489" s="31"/>
      <c r="O1489" s="32"/>
      <c r="P1489">
        <v>1568</v>
      </c>
    </row>
    <row r="1490" spans="4:16" customFormat="1" x14ac:dyDescent="0.25">
      <c r="D1490" s="5"/>
      <c r="E1490" s="1" t="e">
        <f>AVERAGE(C1490:C1491)</f>
        <v>#DIV/0!</v>
      </c>
      <c r="F1490" s="7">
        <f t="shared" si="52"/>
        <v>0</v>
      </c>
      <c r="G1490" s="2">
        <f>AVERAGE(F1490:F1491)</f>
        <v>0</v>
      </c>
      <c r="H1490" s="2" t="e">
        <f>STDEV(B1490:B1491)/AVERAGE(B1490:B1491)*100</f>
        <v>#DIV/0!</v>
      </c>
      <c r="I1490" t="e">
        <f>IF(OR(H1490&gt;15,(AND(H1490&gt;10,E1490&gt;0.25))),"RERUN","")</f>
        <v>#DIV/0!</v>
      </c>
      <c r="J1490" t="e">
        <f>IF(E1490&gt;2, "DILUTE","")</f>
        <v>#DIV/0!</v>
      </c>
      <c r="K1490" t="str">
        <f t="shared" si="53"/>
        <v>BDL</v>
      </c>
      <c r="N1490" s="31"/>
      <c r="O1490" s="32"/>
      <c r="P1490">
        <v>1569</v>
      </c>
    </row>
    <row r="1491" spans="4:16" customFormat="1" x14ac:dyDescent="0.25">
      <c r="D1491" s="5"/>
      <c r="E1491" s="1"/>
      <c r="F1491" s="7">
        <f t="shared" si="52"/>
        <v>0</v>
      </c>
      <c r="G1491" s="2"/>
      <c r="K1491" t="str">
        <f t="shared" si="53"/>
        <v>BDL</v>
      </c>
      <c r="N1491" s="31"/>
      <c r="O1491" s="32"/>
      <c r="P1491">
        <v>1570</v>
      </c>
    </row>
    <row r="1492" spans="4:16" customFormat="1" x14ac:dyDescent="0.25">
      <c r="D1492" s="5"/>
      <c r="E1492" s="1" t="e">
        <f>AVERAGE(C1492:C1493)</f>
        <v>#DIV/0!</v>
      </c>
      <c r="F1492" s="7">
        <f t="shared" si="52"/>
        <v>0</v>
      </c>
      <c r="G1492" s="2">
        <f>AVERAGE(F1492:F1493)</f>
        <v>0</v>
      </c>
      <c r="H1492" s="2" t="e">
        <f>STDEV(B1492:B1493)/AVERAGE(B1492:B1493)*100</f>
        <v>#DIV/0!</v>
      </c>
      <c r="I1492" t="e">
        <f>IF(OR(H1492&gt;15,(AND(H1492&gt;10,E1492&gt;0.25))),"RERUN","")</f>
        <v>#DIV/0!</v>
      </c>
      <c r="J1492" t="e">
        <f>IF(E1492&gt;2, "DILUTE","")</f>
        <v>#DIV/0!</v>
      </c>
      <c r="K1492" t="str">
        <f t="shared" si="53"/>
        <v>BDL</v>
      </c>
      <c r="N1492" s="31"/>
      <c r="O1492" s="32"/>
      <c r="P1492">
        <v>1571</v>
      </c>
    </row>
    <row r="1493" spans="4:16" customFormat="1" x14ac:dyDescent="0.25">
      <c r="D1493" s="5"/>
      <c r="E1493" s="1"/>
      <c r="F1493" s="7">
        <f t="shared" si="52"/>
        <v>0</v>
      </c>
      <c r="G1493" s="2"/>
      <c r="K1493" t="str">
        <f t="shared" si="53"/>
        <v>BDL</v>
      </c>
      <c r="N1493" s="31"/>
      <c r="O1493" s="32"/>
      <c r="P1493">
        <v>1572</v>
      </c>
    </row>
    <row r="1494" spans="4:16" customFormat="1" x14ac:dyDescent="0.25">
      <c r="D1494" s="5"/>
      <c r="E1494" s="1" t="e">
        <f>AVERAGE(C1494:C1495)</f>
        <v>#DIV/0!</v>
      </c>
      <c r="F1494" s="7">
        <f t="shared" si="52"/>
        <v>0</v>
      </c>
      <c r="G1494" s="2">
        <f>AVERAGE(F1494:F1495)</f>
        <v>0</v>
      </c>
      <c r="H1494" s="2" t="e">
        <f>STDEV(B1494:B1495)/AVERAGE(B1494:B1495)*100</f>
        <v>#DIV/0!</v>
      </c>
      <c r="I1494" t="e">
        <f>IF(OR(H1494&gt;15,(AND(H1494&gt;10,E1494&gt;0.25))),"RERUN","")</f>
        <v>#DIV/0!</v>
      </c>
      <c r="J1494" t="e">
        <f>IF(E1494&gt;2, "DILUTE","")</f>
        <v>#DIV/0!</v>
      </c>
      <c r="K1494" t="str">
        <f t="shared" si="53"/>
        <v>BDL</v>
      </c>
      <c r="N1494" s="31"/>
      <c r="O1494" s="32"/>
      <c r="P1494">
        <v>1573</v>
      </c>
    </row>
    <row r="1495" spans="4:16" customFormat="1" x14ac:dyDescent="0.25">
      <c r="D1495" s="5"/>
      <c r="E1495" s="1"/>
      <c r="F1495" s="7">
        <f t="shared" si="52"/>
        <v>0</v>
      </c>
      <c r="G1495" s="2"/>
      <c r="K1495" t="str">
        <f t="shared" si="53"/>
        <v>BDL</v>
      </c>
      <c r="N1495" s="31"/>
      <c r="O1495" s="32"/>
      <c r="P1495">
        <v>1574</v>
      </c>
    </row>
    <row r="1496" spans="4:16" customFormat="1" x14ac:dyDescent="0.25">
      <c r="D1496" s="5"/>
      <c r="E1496" s="1" t="e">
        <f>AVERAGE(C1496:C1497)</f>
        <v>#DIV/0!</v>
      </c>
      <c r="F1496" s="7">
        <f t="shared" si="52"/>
        <v>0</v>
      </c>
      <c r="G1496" s="2">
        <f>AVERAGE(F1496:F1497)</f>
        <v>0</v>
      </c>
      <c r="H1496" s="2" t="e">
        <f>STDEV(B1496:B1497)/AVERAGE(B1496:B1497)*100</f>
        <v>#DIV/0!</v>
      </c>
      <c r="I1496" t="e">
        <f>IF(OR(H1496&gt;15,(AND(H1496&gt;10,E1496&gt;0.25))),"RERUN","")</f>
        <v>#DIV/0!</v>
      </c>
      <c r="J1496" t="e">
        <f>IF(E1496&gt;2, "DILUTE","")</f>
        <v>#DIV/0!</v>
      </c>
      <c r="K1496" t="str">
        <f t="shared" si="53"/>
        <v>BDL</v>
      </c>
      <c r="N1496" s="31"/>
      <c r="O1496" s="32"/>
      <c r="P1496">
        <v>1575</v>
      </c>
    </row>
    <row r="1497" spans="4:16" customFormat="1" x14ac:dyDescent="0.25">
      <c r="D1497" s="5"/>
      <c r="E1497" s="1"/>
      <c r="F1497" s="7">
        <f t="shared" si="52"/>
        <v>0</v>
      </c>
      <c r="G1497" s="2"/>
      <c r="K1497" t="str">
        <f t="shared" si="53"/>
        <v>BDL</v>
      </c>
      <c r="N1497" s="31"/>
      <c r="O1497" s="32"/>
      <c r="P1497">
        <v>1576</v>
      </c>
    </row>
    <row r="1498" spans="4:16" customFormat="1" x14ac:dyDescent="0.25">
      <c r="D1498" s="5"/>
      <c r="E1498" s="1" t="e">
        <f>AVERAGE(C1498:C1499)</f>
        <v>#DIV/0!</v>
      </c>
      <c r="F1498" s="7">
        <f t="shared" si="52"/>
        <v>0</v>
      </c>
      <c r="G1498" s="2">
        <f>AVERAGE(F1498:F1499)</f>
        <v>0</v>
      </c>
      <c r="H1498" s="2" t="e">
        <f>STDEV(B1498:B1499)/AVERAGE(B1498:B1499)*100</f>
        <v>#DIV/0!</v>
      </c>
      <c r="I1498" t="e">
        <f>IF(OR(H1498&gt;15,(AND(H1498&gt;10,E1498&gt;0.25))),"RERUN","")</f>
        <v>#DIV/0!</v>
      </c>
      <c r="J1498" t="e">
        <f>IF(E1498&gt;2, "DILUTE","")</f>
        <v>#DIV/0!</v>
      </c>
      <c r="K1498" t="str">
        <f t="shared" si="53"/>
        <v>BDL</v>
      </c>
      <c r="N1498" s="31"/>
      <c r="O1498" s="32"/>
      <c r="P1498">
        <v>1577</v>
      </c>
    </row>
    <row r="1499" spans="4:16" customFormat="1" x14ac:dyDescent="0.25">
      <c r="D1499" s="5"/>
      <c r="E1499" s="1"/>
      <c r="F1499" s="7">
        <f t="shared" si="52"/>
        <v>0</v>
      </c>
      <c r="G1499" s="2"/>
      <c r="K1499" t="str">
        <f t="shared" si="53"/>
        <v>BDL</v>
      </c>
      <c r="N1499" s="31"/>
      <c r="O1499" s="32"/>
      <c r="P1499">
        <v>1578</v>
      </c>
    </row>
    <row r="1500" spans="4:16" customFormat="1" x14ac:dyDescent="0.25">
      <c r="D1500" s="5"/>
      <c r="E1500" s="1" t="e">
        <f>AVERAGE(C1500:C1501)</f>
        <v>#DIV/0!</v>
      </c>
      <c r="F1500" s="7">
        <f t="shared" si="52"/>
        <v>0</v>
      </c>
      <c r="G1500" s="2">
        <f>AVERAGE(F1500:F1501)</f>
        <v>0</v>
      </c>
      <c r="H1500" s="2" t="e">
        <f>STDEV(B1500:B1501)/AVERAGE(B1500:B1501)*100</f>
        <v>#DIV/0!</v>
      </c>
      <c r="I1500" t="e">
        <f>IF(OR(H1500&gt;15,(AND(H1500&gt;10,E1500&gt;0.25))),"RERUN","")</f>
        <v>#DIV/0!</v>
      </c>
      <c r="J1500" t="e">
        <f>IF(E1500&gt;2, "DILUTE","")</f>
        <v>#DIV/0!</v>
      </c>
      <c r="K1500" t="str">
        <f t="shared" si="53"/>
        <v>BDL</v>
      </c>
      <c r="N1500" s="31"/>
      <c r="O1500" s="32"/>
      <c r="P1500">
        <v>1579</v>
      </c>
    </row>
    <row r="1501" spans="4:16" customFormat="1" x14ac:dyDescent="0.25">
      <c r="D1501" s="5"/>
      <c r="E1501" s="1"/>
      <c r="F1501" s="7">
        <f t="shared" si="52"/>
        <v>0</v>
      </c>
      <c r="G1501" s="2"/>
      <c r="K1501" t="str">
        <f t="shared" si="53"/>
        <v>BDL</v>
      </c>
      <c r="N1501" s="31"/>
      <c r="O1501" s="32"/>
      <c r="P1501">
        <v>1580</v>
      </c>
    </row>
    <row r="1502" spans="4:16" customFormat="1" x14ac:dyDescent="0.25">
      <c r="D1502" s="5"/>
      <c r="E1502" s="1" t="e">
        <f>AVERAGE(C1502:C1503)</f>
        <v>#DIV/0!</v>
      </c>
      <c r="F1502" s="7">
        <f t="shared" si="52"/>
        <v>0</v>
      </c>
      <c r="G1502" s="2">
        <f>AVERAGE(F1502:F1503)</f>
        <v>0</v>
      </c>
      <c r="H1502" s="2" t="e">
        <f>STDEV(B1502:B1503)/AVERAGE(B1502:B1503)*100</f>
        <v>#DIV/0!</v>
      </c>
      <c r="I1502" t="e">
        <f>IF(OR(H1502&gt;15,(AND(H1502&gt;10,E1502&gt;0.25))),"RERUN","")</f>
        <v>#DIV/0!</v>
      </c>
      <c r="J1502" t="e">
        <f>IF(E1502&gt;2, "DILUTE","")</f>
        <v>#DIV/0!</v>
      </c>
      <c r="K1502" t="str">
        <f t="shared" si="53"/>
        <v>BDL</v>
      </c>
      <c r="N1502" s="31"/>
      <c r="O1502" s="32"/>
      <c r="P1502">
        <v>1581</v>
      </c>
    </row>
    <row r="1503" spans="4:16" customFormat="1" x14ac:dyDescent="0.25">
      <c r="D1503" s="5"/>
      <c r="E1503" s="1"/>
      <c r="F1503" s="7">
        <f t="shared" si="52"/>
        <v>0</v>
      </c>
      <c r="G1503" s="2"/>
      <c r="K1503" t="str">
        <f t="shared" si="53"/>
        <v>BDL</v>
      </c>
      <c r="N1503" s="31"/>
      <c r="O1503" s="32"/>
      <c r="P1503">
        <v>1582</v>
      </c>
    </row>
    <row r="1504" spans="4:16" customFormat="1" x14ac:dyDescent="0.25">
      <c r="D1504" s="5"/>
      <c r="E1504" s="1" t="e">
        <f>AVERAGE(C1504:C1505)</f>
        <v>#DIV/0!</v>
      </c>
      <c r="F1504" s="7">
        <f t="shared" si="52"/>
        <v>0</v>
      </c>
      <c r="G1504" s="2">
        <f>AVERAGE(F1504:F1505)</f>
        <v>0</v>
      </c>
      <c r="H1504" s="2" t="e">
        <f>STDEV(B1504:B1505)/AVERAGE(B1504:B1505)*100</f>
        <v>#DIV/0!</v>
      </c>
      <c r="I1504" t="e">
        <f>IF(OR(H1504&gt;15,(AND(H1504&gt;10,E1504&gt;0.25))),"RERUN","")</f>
        <v>#DIV/0!</v>
      </c>
      <c r="J1504" t="e">
        <f>IF(E1504&gt;2, "DILUTE","")</f>
        <v>#DIV/0!</v>
      </c>
      <c r="K1504" t="str">
        <f t="shared" si="53"/>
        <v>BDL</v>
      </c>
      <c r="N1504" s="31"/>
      <c r="O1504" s="32"/>
      <c r="P1504">
        <v>1583</v>
      </c>
    </row>
    <row r="1505" spans="4:16" customFormat="1" x14ac:dyDescent="0.25">
      <c r="D1505" s="5"/>
      <c r="E1505" s="1"/>
      <c r="F1505" s="7">
        <f t="shared" si="52"/>
        <v>0</v>
      </c>
      <c r="G1505" s="2"/>
      <c r="K1505" t="str">
        <f t="shared" si="53"/>
        <v>BDL</v>
      </c>
      <c r="N1505" s="31"/>
      <c r="O1505" s="32"/>
      <c r="P1505">
        <v>1584</v>
      </c>
    </row>
    <row r="1506" spans="4:16" customFormat="1" x14ac:dyDescent="0.25">
      <c r="D1506" s="5"/>
      <c r="E1506" s="1" t="e">
        <f>AVERAGE(C1506:C1507)</f>
        <v>#DIV/0!</v>
      </c>
      <c r="F1506" s="7">
        <f t="shared" si="52"/>
        <v>0</v>
      </c>
      <c r="G1506" s="2">
        <f>AVERAGE(F1506:F1507)</f>
        <v>0</v>
      </c>
      <c r="H1506" s="2" t="e">
        <f>STDEV(B1506:B1507)/AVERAGE(B1506:B1507)*100</f>
        <v>#DIV/0!</v>
      </c>
      <c r="I1506" t="e">
        <f>IF(OR(H1506&gt;15,(AND(H1506&gt;10,E1506&gt;0.25))),"RERUN","")</f>
        <v>#DIV/0!</v>
      </c>
      <c r="J1506" t="e">
        <f>IF(E1506&gt;2, "DILUTE","")</f>
        <v>#DIV/0!</v>
      </c>
      <c r="K1506" t="str">
        <f t="shared" si="53"/>
        <v>BDL</v>
      </c>
      <c r="N1506" s="31"/>
      <c r="O1506" s="32"/>
      <c r="P1506">
        <v>1585</v>
      </c>
    </row>
    <row r="1507" spans="4:16" customFormat="1" x14ac:dyDescent="0.25">
      <c r="D1507" s="5"/>
      <c r="E1507" s="1"/>
      <c r="F1507" s="7">
        <f t="shared" si="52"/>
        <v>0</v>
      </c>
      <c r="G1507" s="2"/>
      <c r="K1507" t="str">
        <f t="shared" si="53"/>
        <v>BDL</v>
      </c>
      <c r="N1507" s="31"/>
      <c r="O1507" s="32"/>
      <c r="P1507">
        <v>1586</v>
      </c>
    </row>
    <row r="1508" spans="4:16" customFormat="1" x14ac:dyDescent="0.25">
      <c r="D1508" s="5"/>
      <c r="E1508" s="1" t="e">
        <f>AVERAGE(C1508:C1509)</f>
        <v>#DIV/0!</v>
      </c>
      <c r="F1508" s="7">
        <f t="shared" si="52"/>
        <v>0</v>
      </c>
      <c r="G1508" s="2">
        <f>AVERAGE(F1508:F1509)</f>
        <v>0</v>
      </c>
      <c r="H1508" s="2" t="e">
        <f>STDEV(B1508:B1509)/AVERAGE(B1508:B1509)*100</f>
        <v>#DIV/0!</v>
      </c>
      <c r="I1508" t="e">
        <f>IF(OR(H1508&gt;15,(AND(H1508&gt;10,E1508&gt;0.25))),"RERUN","")</f>
        <v>#DIV/0!</v>
      </c>
      <c r="J1508" t="e">
        <f>IF(E1508&gt;2, "DILUTE","")</f>
        <v>#DIV/0!</v>
      </c>
      <c r="K1508" t="str">
        <f t="shared" si="53"/>
        <v>BDL</v>
      </c>
      <c r="N1508" s="31"/>
      <c r="O1508" s="32"/>
      <c r="P1508">
        <v>1587</v>
      </c>
    </row>
    <row r="1509" spans="4:16" customFormat="1" x14ac:dyDescent="0.25">
      <c r="D1509" s="5"/>
      <c r="E1509" s="1"/>
      <c r="F1509" s="7">
        <f t="shared" si="52"/>
        <v>0</v>
      </c>
      <c r="G1509" s="2"/>
      <c r="K1509" t="str">
        <f t="shared" si="53"/>
        <v>BDL</v>
      </c>
      <c r="N1509" s="31"/>
      <c r="O1509" s="32"/>
      <c r="P1509">
        <v>1588</v>
      </c>
    </row>
    <row r="1510" spans="4:16" customFormat="1" x14ac:dyDescent="0.25">
      <c r="D1510" s="5"/>
      <c r="E1510" s="1" t="e">
        <f>AVERAGE(C1510:C1511)</f>
        <v>#DIV/0!</v>
      </c>
      <c r="F1510" s="7">
        <f t="shared" si="52"/>
        <v>0</v>
      </c>
      <c r="G1510" s="2">
        <f>AVERAGE(F1510:F1511)</f>
        <v>0</v>
      </c>
      <c r="H1510" s="2" t="e">
        <f>STDEV(B1510:B1511)/AVERAGE(B1510:B1511)*100</f>
        <v>#DIV/0!</v>
      </c>
      <c r="I1510" t="e">
        <f>IF(OR(H1510&gt;15,(AND(H1510&gt;10,E1510&gt;0.25))),"RERUN","")</f>
        <v>#DIV/0!</v>
      </c>
      <c r="J1510" t="e">
        <f>IF(E1510&gt;2, "DILUTE","")</f>
        <v>#DIV/0!</v>
      </c>
      <c r="K1510" t="str">
        <f t="shared" si="53"/>
        <v>BDL</v>
      </c>
      <c r="N1510" s="31"/>
      <c r="O1510" s="32"/>
      <c r="P1510">
        <v>1589</v>
      </c>
    </row>
    <row r="1511" spans="4:16" customFormat="1" x14ac:dyDescent="0.25">
      <c r="D1511" s="5"/>
      <c r="E1511" s="1"/>
      <c r="F1511" s="7">
        <f t="shared" si="52"/>
        <v>0</v>
      </c>
      <c r="G1511" s="2"/>
      <c r="K1511" t="str">
        <f t="shared" si="53"/>
        <v>BDL</v>
      </c>
      <c r="N1511" s="31"/>
      <c r="O1511" s="32"/>
      <c r="P1511">
        <v>1590</v>
      </c>
    </row>
    <row r="1512" spans="4:16" customFormat="1" x14ac:dyDescent="0.25">
      <c r="D1512" s="5"/>
      <c r="E1512" s="1" t="e">
        <f>AVERAGE(C1512:C1513)</f>
        <v>#DIV/0!</v>
      </c>
      <c r="F1512" s="7">
        <f t="shared" si="52"/>
        <v>0</v>
      </c>
      <c r="G1512" s="2">
        <f>AVERAGE(F1512:F1513)</f>
        <v>0</v>
      </c>
      <c r="H1512" s="2" t="e">
        <f>STDEV(B1512:B1513)/AVERAGE(B1512:B1513)*100</f>
        <v>#DIV/0!</v>
      </c>
      <c r="I1512" t="e">
        <f>IF(OR(H1512&gt;15,(AND(H1512&gt;10,E1512&gt;0.25))),"RERUN","")</f>
        <v>#DIV/0!</v>
      </c>
      <c r="J1512" t="e">
        <f>IF(E1512&gt;2, "DILUTE","")</f>
        <v>#DIV/0!</v>
      </c>
      <c r="K1512" t="str">
        <f t="shared" si="53"/>
        <v>BDL</v>
      </c>
      <c r="N1512" s="31"/>
      <c r="O1512" s="32"/>
      <c r="P1512">
        <v>1591</v>
      </c>
    </row>
    <row r="1513" spans="4:16" customFormat="1" x14ac:dyDescent="0.25">
      <c r="D1513" s="5"/>
      <c r="E1513" s="1"/>
      <c r="F1513" s="7">
        <f t="shared" si="52"/>
        <v>0</v>
      </c>
      <c r="G1513" s="2"/>
      <c r="K1513" t="str">
        <f t="shared" si="53"/>
        <v>BDL</v>
      </c>
      <c r="N1513" s="31"/>
      <c r="O1513" s="32"/>
      <c r="P1513">
        <v>1592</v>
      </c>
    </row>
    <row r="1514" spans="4:16" customFormat="1" x14ac:dyDescent="0.25">
      <c r="D1514" s="5"/>
      <c r="E1514" s="1" t="e">
        <f>AVERAGE(C1514:C1515)</f>
        <v>#DIV/0!</v>
      </c>
      <c r="F1514" s="7">
        <f t="shared" si="52"/>
        <v>0</v>
      </c>
      <c r="G1514" s="2">
        <f>AVERAGE(F1514:F1515)</f>
        <v>0</v>
      </c>
      <c r="H1514" s="2" t="e">
        <f>STDEV(B1514:B1515)/AVERAGE(B1514:B1515)*100</f>
        <v>#DIV/0!</v>
      </c>
      <c r="I1514" t="e">
        <f>IF(OR(H1514&gt;15,(AND(H1514&gt;10,E1514&gt;0.25))),"RERUN","")</f>
        <v>#DIV/0!</v>
      </c>
      <c r="J1514" t="e">
        <f>IF(E1514&gt;2, "DILUTE","")</f>
        <v>#DIV/0!</v>
      </c>
      <c r="K1514" t="str">
        <f t="shared" si="53"/>
        <v>BDL</v>
      </c>
      <c r="N1514" s="31"/>
      <c r="O1514" s="32"/>
      <c r="P1514">
        <v>1593</v>
      </c>
    </row>
    <row r="1515" spans="4:16" customFormat="1" x14ac:dyDescent="0.25">
      <c r="D1515" s="5"/>
      <c r="E1515" s="1"/>
      <c r="F1515" s="7">
        <f t="shared" si="52"/>
        <v>0</v>
      </c>
      <c r="G1515" s="2"/>
      <c r="K1515" t="str">
        <f t="shared" si="53"/>
        <v>BDL</v>
      </c>
      <c r="N1515" s="31"/>
      <c r="O1515" s="32"/>
      <c r="P1515">
        <v>1594</v>
      </c>
    </row>
    <row r="1516" spans="4:16" customFormat="1" x14ac:dyDescent="0.25">
      <c r="D1516" s="5"/>
      <c r="E1516" s="1" t="e">
        <f>AVERAGE(C1516:C1517)</f>
        <v>#DIV/0!</v>
      </c>
      <c r="F1516" s="7">
        <f t="shared" si="52"/>
        <v>0</v>
      </c>
      <c r="G1516" s="2">
        <f>AVERAGE(F1516:F1517)</f>
        <v>0</v>
      </c>
      <c r="H1516" s="2" t="e">
        <f>STDEV(B1516:B1517)/AVERAGE(B1516:B1517)*100</f>
        <v>#DIV/0!</v>
      </c>
      <c r="I1516" t="e">
        <f>IF(OR(H1516&gt;15,(AND(H1516&gt;10,E1516&gt;0.25))),"RERUN","")</f>
        <v>#DIV/0!</v>
      </c>
      <c r="J1516" t="e">
        <f>IF(E1516&gt;2, "DILUTE","")</f>
        <v>#DIV/0!</v>
      </c>
      <c r="K1516" t="str">
        <f t="shared" si="53"/>
        <v>BDL</v>
      </c>
      <c r="N1516" s="31"/>
      <c r="O1516" s="32"/>
      <c r="P1516">
        <v>1595</v>
      </c>
    </row>
    <row r="1517" spans="4:16" customFormat="1" x14ac:dyDescent="0.25">
      <c r="D1517" s="5"/>
      <c r="E1517" s="1"/>
      <c r="F1517" s="7">
        <f t="shared" si="52"/>
        <v>0</v>
      </c>
      <c r="G1517" s="2"/>
      <c r="K1517" t="str">
        <f t="shared" si="53"/>
        <v>BDL</v>
      </c>
      <c r="N1517" s="31"/>
      <c r="O1517" s="32"/>
      <c r="P1517">
        <v>1596</v>
      </c>
    </row>
    <row r="1518" spans="4:16" customFormat="1" x14ac:dyDescent="0.25">
      <c r="D1518" s="5"/>
      <c r="E1518" s="1" t="e">
        <f>AVERAGE(C1518:C1519)</f>
        <v>#DIV/0!</v>
      </c>
      <c r="F1518" s="7">
        <f t="shared" si="52"/>
        <v>0</v>
      </c>
      <c r="G1518" s="2">
        <f>AVERAGE(F1518:F1519)</f>
        <v>0</v>
      </c>
      <c r="H1518" s="2" t="e">
        <f>STDEV(B1518:B1519)/AVERAGE(B1518:B1519)*100</f>
        <v>#DIV/0!</v>
      </c>
      <c r="I1518" t="e">
        <f>IF(OR(H1518&gt;15,(AND(H1518&gt;10,E1518&gt;0.25))),"RERUN","")</f>
        <v>#DIV/0!</v>
      </c>
      <c r="J1518" t="e">
        <f>IF(E1518&gt;2, "DILUTE","")</f>
        <v>#DIV/0!</v>
      </c>
      <c r="K1518" t="str">
        <f t="shared" si="53"/>
        <v>BDL</v>
      </c>
      <c r="N1518" s="31"/>
      <c r="O1518" s="32"/>
      <c r="P1518">
        <v>1597</v>
      </c>
    </row>
    <row r="1519" spans="4:16" customFormat="1" x14ac:dyDescent="0.25">
      <c r="D1519" s="5"/>
      <c r="E1519" s="1"/>
      <c r="F1519" s="7">
        <f t="shared" si="52"/>
        <v>0</v>
      </c>
      <c r="G1519" s="2"/>
      <c r="K1519" t="str">
        <f t="shared" si="53"/>
        <v>BDL</v>
      </c>
      <c r="N1519" s="31"/>
      <c r="O1519" s="32"/>
      <c r="P1519">
        <v>1598</v>
      </c>
    </row>
    <row r="1520" spans="4:16" customFormat="1" x14ac:dyDescent="0.25">
      <c r="D1520" s="5"/>
      <c r="E1520" s="1" t="e">
        <f>AVERAGE(C1520:C1521)</f>
        <v>#DIV/0!</v>
      </c>
      <c r="F1520" s="7">
        <f t="shared" si="52"/>
        <v>0</v>
      </c>
      <c r="G1520" s="2">
        <f>AVERAGE(F1520:F1521)</f>
        <v>0</v>
      </c>
      <c r="H1520" s="2" t="e">
        <f>STDEV(B1520:B1521)/AVERAGE(B1520:B1521)*100</f>
        <v>#DIV/0!</v>
      </c>
      <c r="I1520" t="e">
        <f>IF(OR(H1520&gt;15,(AND(H1520&gt;10,E1520&gt;0.25))),"RERUN","")</f>
        <v>#DIV/0!</v>
      </c>
      <c r="J1520" t="e">
        <f>IF(E1520&gt;2, "DILUTE","")</f>
        <v>#DIV/0!</v>
      </c>
      <c r="K1520" t="str">
        <f t="shared" si="53"/>
        <v>BDL</v>
      </c>
      <c r="N1520" s="31"/>
      <c r="O1520" s="32"/>
      <c r="P1520">
        <v>1599</v>
      </c>
    </row>
    <row r="1521" spans="4:16" customFormat="1" x14ac:dyDescent="0.25">
      <c r="D1521" s="5"/>
      <c r="E1521" s="1"/>
      <c r="F1521" s="7">
        <f t="shared" si="52"/>
        <v>0</v>
      </c>
      <c r="G1521" s="2"/>
      <c r="K1521" t="str">
        <f t="shared" si="53"/>
        <v>BDL</v>
      </c>
      <c r="N1521" s="31"/>
      <c r="O1521" s="32"/>
      <c r="P1521">
        <v>1600</v>
      </c>
    </row>
    <row r="1522" spans="4:16" customFormat="1" x14ac:dyDescent="0.25">
      <c r="D1522" s="5"/>
      <c r="E1522" s="1" t="e">
        <f>AVERAGE(C1522:C1523)</f>
        <v>#DIV/0!</v>
      </c>
      <c r="F1522" s="7">
        <f t="shared" si="52"/>
        <v>0</v>
      </c>
      <c r="G1522" s="2">
        <f>AVERAGE(F1522:F1523)</f>
        <v>0</v>
      </c>
      <c r="H1522" s="2" t="e">
        <f>STDEV(B1522:B1523)/AVERAGE(B1522:B1523)*100</f>
        <v>#DIV/0!</v>
      </c>
      <c r="I1522" t="e">
        <f>IF(OR(H1522&gt;15,(AND(H1522&gt;10,E1522&gt;0.25))),"RERUN","")</f>
        <v>#DIV/0!</v>
      </c>
      <c r="J1522" t="e">
        <f>IF(E1522&gt;2, "DILUTE","")</f>
        <v>#DIV/0!</v>
      </c>
      <c r="K1522" t="str">
        <f t="shared" si="53"/>
        <v>BDL</v>
      </c>
      <c r="N1522" s="31"/>
      <c r="O1522" s="32"/>
      <c r="P1522">
        <v>1601</v>
      </c>
    </row>
    <row r="1523" spans="4:16" customFormat="1" x14ac:dyDescent="0.25">
      <c r="D1523" s="5"/>
      <c r="E1523" s="1"/>
      <c r="F1523" s="7">
        <f t="shared" ref="F1523:F1586" si="54">C1523*D1523</f>
        <v>0</v>
      </c>
      <c r="G1523" s="2"/>
      <c r="K1523" t="str">
        <f t="shared" ref="K1523:K1586" si="55">IF(C1523&lt;0.04,"BDL","")</f>
        <v>BDL</v>
      </c>
      <c r="N1523" s="31"/>
      <c r="O1523" s="32"/>
      <c r="P1523">
        <v>1602</v>
      </c>
    </row>
    <row r="1524" spans="4:16" customFormat="1" x14ac:dyDescent="0.25">
      <c r="D1524" s="5"/>
      <c r="E1524" s="1" t="e">
        <f>AVERAGE(C1524:C1525)</f>
        <v>#DIV/0!</v>
      </c>
      <c r="F1524" s="7">
        <f t="shared" si="54"/>
        <v>0</v>
      </c>
      <c r="G1524" s="2">
        <f>AVERAGE(F1524:F1525)</f>
        <v>0</v>
      </c>
      <c r="H1524" s="2" t="e">
        <f>STDEV(B1524:B1525)/AVERAGE(B1524:B1525)*100</f>
        <v>#DIV/0!</v>
      </c>
      <c r="I1524" t="e">
        <f>IF(OR(H1524&gt;15,(AND(H1524&gt;10,E1524&gt;0.25))),"RERUN","")</f>
        <v>#DIV/0!</v>
      </c>
      <c r="J1524" t="e">
        <f>IF(E1524&gt;2, "DILUTE","")</f>
        <v>#DIV/0!</v>
      </c>
      <c r="K1524" t="str">
        <f t="shared" si="55"/>
        <v>BDL</v>
      </c>
      <c r="N1524" s="31"/>
      <c r="O1524" s="32"/>
      <c r="P1524">
        <v>1603</v>
      </c>
    </row>
    <row r="1525" spans="4:16" customFormat="1" x14ac:dyDescent="0.25">
      <c r="D1525" s="5"/>
      <c r="E1525" s="1"/>
      <c r="F1525" s="7">
        <f t="shared" si="54"/>
        <v>0</v>
      </c>
      <c r="G1525" s="2"/>
      <c r="K1525" t="str">
        <f t="shared" si="55"/>
        <v>BDL</v>
      </c>
      <c r="N1525" s="31"/>
      <c r="O1525" s="32"/>
      <c r="P1525">
        <v>1604</v>
      </c>
    </row>
    <row r="1526" spans="4:16" customFormat="1" x14ac:dyDescent="0.25">
      <c r="D1526" s="5"/>
      <c r="E1526" s="1" t="e">
        <f>AVERAGE(C1526:C1527)</f>
        <v>#DIV/0!</v>
      </c>
      <c r="F1526" s="7">
        <f t="shared" si="54"/>
        <v>0</v>
      </c>
      <c r="G1526" s="2">
        <f>AVERAGE(F1526:F1527)</f>
        <v>0</v>
      </c>
      <c r="H1526" s="2" t="e">
        <f>STDEV(B1526:B1527)/AVERAGE(B1526:B1527)*100</f>
        <v>#DIV/0!</v>
      </c>
      <c r="I1526" t="e">
        <f>IF(OR(H1526&gt;15,(AND(H1526&gt;10,E1526&gt;0.25))),"RERUN","")</f>
        <v>#DIV/0!</v>
      </c>
      <c r="J1526" t="e">
        <f>IF(E1526&gt;2, "DILUTE","")</f>
        <v>#DIV/0!</v>
      </c>
      <c r="K1526" t="str">
        <f t="shared" si="55"/>
        <v>BDL</v>
      </c>
      <c r="N1526" s="31"/>
      <c r="O1526" s="32"/>
      <c r="P1526">
        <v>1605</v>
      </c>
    </row>
    <row r="1527" spans="4:16" customFormat="1" x14ac:dyDescent="0.25">
      <c r="D1527" s="5"/>
      <c r="E1527" s="1"/>
      <c r="F1527" s="7">
        <f t="shared" si="54"/>
        <v>0</v>
      </c>
      <c r="G1527" s="2"/>
      <c r="K1527" t="str">
        <f t="shared" si="55"/>
        <v>BDL</v>
      </c>
      <c r="N1527" s="31"/>
      <c r="O1527" s="32"/>
      <c r="P1527">
        <v>1606</v>
      </c>
    </row>
    <row r="1528" spans="4:16" customFormat="1" x14ac:dyDescent="0.25">
      <c r="D1528" s="5"/>
      <c r="E1528" s="1" t="e">
        <f>AVERAGE(C1528:C1529)</f>
        <v>#DIV/0!</v>
      </c>
      <c r="F1528" s="7">
        <f t="shared" si="54"/>
        <v>0</v>
      </c>
      <c r="G1528" s="2">
        <f>AVERAGE(F1528:F1529)</f>
        <v>0</v>
      </c>
      <c r="H1528" s="2" t="e">
        <f>STDEV(B1528:B1529)/AVERAGE(B1528:B1529)*100</f>
        <v>#DIV/0!</v>
      </c>
      <c r="I1528" t="e">
        <f>IF(OR(H1528&gt;15,(AND(H1528&gt;10,E1528&gt;0.25))),"RERUN","")</f>
        <v>#DIV/0!</v>
      </c>
      <c r="J1528" t="e">
        <f>IF(E1528&gt;2, "DILUTE","")</f>
        <v>#DIV/0!</v>
      </c>
      <c r="K1528" t="str">
        <f t="shared" si="55"/>
        <v>BDL</v>
      </c>
      <c r="N1528" s="31"/>
      <c r="O1528" s="32"/>
      <c r="P1528">
        <v>1607</v>
      </c>
    </row>
    <row r="1529" spans="4:16" customFormat="1" x14ac:dyDescent="0.25">
      <c r="D1529" s="5"/>
      <c r="E1529" s="1"/>
      <c r="F1529" s="7">
        <f t="shared" si="54"/>
        <v>0</v>
      </c>
      <c r="G1529" s="2"/>
      <c r="K1529" t="str">
        <f t="shared" si="55"/>
        <v>BDL</v>
      </c>
      <c r="N1529" s="31"/>
      <c r="O1529" s="32"/>
      <c r="P1529">
        <v>1608</v>
      </c>
    </row>
    <row r="1530" spans="4:16" customFormat="1" x14ac:dyDescent="0.25">
      <c r="D1530" s="5"/>
      <c r="E1530" s="1" t="e">
        <f>AVERAGE(C1530:C1531)</f>
        <v>#DIV/0!</v>
      </c>
      <c r="F1530" s="7">
        <f t="shared" si="54"/>
        <v>0</v>
      </c>
      <c r="G1530" s="2">
        <f>AVERAGE(F1530:F1531)</f>
        <v>0</v>
      </c>
      <c r="H1530" s="2" t="e">
        <f>STDEV(B1530:B1531)/AVERAGE(B1530:B1531)*100</f>
        <v>#DIV/0!</v>
      </c>
      <c r="I1530" t="e">
        <f>IF(OR(H1530&gt;15,(AND(H1530&gt;10,E1530&gt;0.25))),"RERUN","")</f>
        <v>#DIV/0!</v>
      </c>
      <c r="J1530" t="e">
        <f>IF(E1530&gt;2, "DILUTE","")</f>
        <v>#DIV/0!</v>
      </c>
      <c r="K1530" t="str">
        <f t="shared" si="55"/>
        <v>BDL</v>
      </c>
      <c r="N1530" s="31"/>
      <c r="O1530" s="32"/>
      <c r="P1530">
        <v>1609</v>
      </c>
    </row>
    <row r="1531" spans="4:16" customFormat="1" x14ac:dyDescent="0.25">
      <c r="D1531" s="5"/>
      <c r="E1531" s="1"/>
      <c r="F1531" s="7">
        <f t="shared" si="54"/>
        <v>0</v>
      </c>
      <c r="G1531" s="2"/>
      <c r="K1531" t="str">
        <f t="shared" si="55"/>
        <v>BDL</v>
      </c>
      <c r="N1531" s="31"/>
      <c r="O1531" s="32"/>
      <c r="P1531">
        <v>1610</v>
      </c>
    </row>
    <row r="1532" spans="4:16" customFormat="1" x14ac:dyDescent="0.25">
      <c r="D1532" s="5"/>
      <c r="E1532" s="1" t="e">
        <f>AVERAGE(C1532:C1533)</f>
        <v>#DIV/0!</v>
      </c>
      <c r="F1532" s="7">
        <f t="shared" si="54"/>
        <v>0</v>
      </c>
      <c r="G1532" s="2">
        <f>AVERAGE(F1532:F1533)</f>
        <v>0</v>
      </c>
      <c r="H1532" s="2" t="e">
        <f>STDEV(B1532:B1533)/AVERAGE(B1532:B1533)*100</f>
        <v>#DIV/0!</v>
      </c>
      <c r="I1532" t="e">
        <f>IF(OR(H1532&gt;15,(AND(H1532&gt;10,E1532&gt;0.25))),"RERUN","")</f>
        <v>#DIV/0!</v>
      </c>
      <c r="J1532" t="e">
        <f>IF(E1532&gt;2, "DILUTE","")</f>
        <v>#DIV/0!</v>
      </c>
      <c r="K1532" t="str">
        <f t="shared" si="55"/>
        <v>BDL</v>
      </c>
      <c r="N1532" s="31"/>
      <c r="O1532" s="32"/>
      <c r="P1532">
        <v>1611</v>
      </c>
    </row>
    <row r="1533" spans="4:16" customFormat="1" x14ac:dyDescent="0.25">
      <c r="D1533" s="5"/>
      <c r="E1533" s="1"/>
      <c r="F1533" s="7">
        <f t="shared" si="54"/>
        <v>0</v>
      </c>
      <c r="G1533" s="2"/>
      <c r="K1533" t="str">
        <f t="shared" si="55"/>
        <v>BDL</v>
      </c>
      <c r="N1533" s="31"/>
      <c r="O1533" s="32"/>
      <c r="P1533">
        <v>1612</v>
      </c>
    </row>
    <row r="1534" spans="4:16" customFormat="1" x14ac:dyDescent="0.25">
      <c r="D1534" s="5"/>
      <c r="E1534" s="1" t="e">
        <f>AVERAGE(C1534:C1535)</f>
        <v>#DIV/0!</v>
      </c>
      <c r="F1534" s="7">
        <f t="shared" si="54"/>
        <v>0</v>
      </c>
      <c r="G1534" s="2">
        <f>AVERAGE(F1534:F1535)</f>
        <v>0</v>
      </c>
      <c r="H1534" s="2" t="e">
        <f>STDEV(B1534:B1535)/AVERAGE(B1534:B1535)*100</f>
        <v>#DIV/0!</v>
      </c>
      <c r="I1534" t="e">
        <f>IF(OR(H1534&gt;15,(AND(H1534&gt;10,E1534&gt;0.25))),"RERUN","")</f>
        <v>#DIV/0!</v>
      </c>
      <c r="J1534" t="e">
        <f>IF(E1534&gt;2, "DILUTE","")</f>
        <v>#DIV/0!</v>
      </c>
      <c r="K1534" t="str">
        <f t="shared" si="55"/>
        <v>BDL</v>
      </c>
      <c r="N1534" s="31"/>
      <c r="O1534" s="32"/>
      <c r="P1534">
        <v>1613</v>
      </c>
    </row>
    <row r="1535" spans="4:16" customFormat="1" x14ac:dyDescent="0.25">
      <c r="D1535" s="5"/>
      <c r="E1535" s="1"/>
      <c r="F1535" s="7">
        <f t="shared" si="54"/>
        <v>0</v>
      </c>
      <c r="G1535" s="2"/>
      <c r="K1535" t="str">
        <f t="shared" si="55"/>
        <v>BDL</v>
      </c>
      <c r="N1535" s="31"/>
      <c r="O1535" s="32"/>
      <c r="P1535">
        <v>1614</v>
      </c>
    </row>
    <row r="1536" spans="4:16" customFormat="1" x14ac:dyDescent="0.25">
      <c r="D1536" s="5"/>
      <c r="E1536" s="1" t="e">
        <f>AVERAGE(C1536:C1537)</f>
        <v>#DIV/0!</v>
      </c>
      <c r="F1536" s="7">
        <f t="shared" si="54"/>
        <v>0</v>
      </c>
      <c r="G1536" s="2">
        <f>AVERAGE(F1536:F1537)</f>
        <v>0</v>
      </c>
      <c r="H1536" s="2" t="e">
        <f>STDEV(B1536:B1537)/AVERAGE(B1536:B1537)*100</f>
        <v>#DIV/0!</v>
      </c>
      <c r="I1536" t="e">
        <f>IF(OR(H1536&gt;15,(AND(H1536&gt;10,E1536&gt;0.25))),"RERUN","")</f>
        <v>#DIV/0!</v>
      </c>
      <c r="J1536" t="e">
        <f>IF(E1536&gt;2, "DILUTE","")</f>
        <v>#DIV/0!</v>
      </c>
      <c r="K1536" t="str">
        <f t="shared" si="55"/>
        <v>BDL</v>
      </c>
      <c r="N1536" s="31"/>
      <c r="O1536" s="32"/>
      <c r="P1536">
        <v>1615</v>
      </c>
    </row>
    <row r="1537" spans="4:16" customFormat="1" x14ac:dyDescent="0.25">
      <c r="D1537" s="5"/>
      <c r="E1537" s="1"/>
      <c r="F1537" s="7">
        <f t="shared" si="54"/>
        <v>0</v>
      </c>
      <c r="G1537" s="2"/>
      <c r="K1537" t="str">
        <f t="shared" si="55"/>
        <v>BDL</v>
      </c>
      <c r="N1537" s="31"/>
      <c r="O1537" s="32"/>
      <c r="P1537">
        <v>1616</v>
      </c>
    </row>
    <row r="1538" spans="4:16" customFormat="1" x14ac:dyDescent="0.25">
      <c r="D1538" s="5"/>
      <c r="E1538" s="1" t="e">
        <f>AVERAGE(C1538:C1539)</f>
        <v>#DIV/0!</v>
      </c>
      <c r="F1538" s="7">
        <f t="shared" si="54"/>
        <v>0</v>
      </c>
      <c r="G1538" s="2">
        <f>AVERAGE(F1538:F1539)</f>
        <v>0</v>
      </c>
      <c r="H1538" s="2" t="e">
        <f>STDEV(B1538:B1539)/AVERAGE(B1538:B1539)*100</f>
        <v>#DIV/0!</v>
      </c>
      <c r="I1538" t="e">
        <f>IF(OR(H1538&gt;15,(AND(H1538&gt;10,E1538&gt;0.25))),"RERUN","")</f>
        <v>#DIV/0!</v>
      </c>
      <c r="J1538" t="e">
        <f>IF(E1538&gt;2, "DILUTE","")</f>
        <v>#DIV/0!</v>
      </c>
      <c r="K1538" t="str">
        <f t="shared" si="55"/>
        <v>BDL</v>
      </c>
      <c r="N1538" s="31"/>
      <c r="O1538" s="32"/>
      <c r="P1538">
        <v>1617</v>
      </c>
    </row>
    <row r="1539" spans="4:16" customFormat="1" x14ac:dyDescent="0.25">
      <c r="D1539" s="5"/>
      <c r="E1539" s="1"/>
      <c r="F1539" s="7">
        <f t="shared" si="54"/>
        <v>0</v>
      </c>
      <c r="G1539" s="2"/>
      <c r="K1539" t="str">
        <f t="shared" si="55"/>
        <v>BDL</v>
      </c>
      <c r="N1539" s="31"/>
      <c r="O1539" s="32"/>
      <c r="P1539">
        <v>1618</v>
      </c>
    </row>
    <row r="1540" spans="4:16" customFormat="1" x14ac:dyDescent="0.25">
      <c r="D1540" s="5"/>
      <c r="E1540" s="1" t="e">
        <f>AVERAGE(C1540:C1541)</f>
        <v>#DIV/0!</v>
      </c>
      <c r="F1540" s="7">
        <f t="shared" si="54"/>
        <v>0</v>
      </c>
      <c r="G1540" s="2">
        <f>AVERAGE(F1540:F1541)</f>
        <v>0</v>
      </c>
      <c r="H1540" s="2" t="e">
        <f>STDEV(B1540:B1541)/AVERAGE(B1540:B1541)*100</f>
        <v>#DIV/0!</v>
      </c>
      <c r="I1540" t="e">
        <f>IF(OR(H1540&gt;15,(AND(H1540&gt;10,E1540&gt;0.25))),"RERUN","")</f>
        <v>#DIV/0!</v>
      </c>
      <c r="J1540" t="e">
        <f>IF(E1540&gt;2, "DILUTE","")</f>
        <v>#DIV/0!</v>
      </c>
      <c r="K1540" t="str">
        <f t="shared" si="55"/>
        <v>BDL</v>
      </c>
      <c r="N1540" s="31"/>
      <c r="O1540" s="32"/>
      <c r="P1540">
        <v>1619</v>
      </c>
    </row>
    <row r="1541" spans="4:16" customFormat="1" x14ac:dyDescent="0.25">
      <c r="D1541" s="5"/>
      <c r="E1541" s="1"/>
      <c r="F1541" s="7">
        <f t="shared" si="54"/>
        <v>0</v>
      </c>
      <c r="G1541" s="2"/>
      <c r="K1541" t="str">
        <f t="shared" si="55"/>
        <v>BDL</v>
      </c>
      <c r="N1541" s="31"/>
      <c r="O1541" s="32"/>
      <c r="P1541">
        <v>1620</v>
      </c>
    </row>
    <row r="1542" spans="4:16" customFormat="1" x14ac:dyDescent="0.25">
      <c r="D1542" s="5"/>
      <c r="E1542" s="1" t="e">
        <f>AVERAGE(C1542:C1543)</f>
        <v>#DIV/0!</v>
      </c>
      <c r="F1542" s="7">
        <f t="shared" si="54"/>
        <v>0</v>
      </c>
      <c r="G1542" s="2">
        <f>AVERAGE(F1542:F1543)</f>
        <v>0</v>
      </c>
      <c r="H1542" s="2" t="e">
        <f>STDEV(B1542:B1543)/AVERAGE(B1542:B1543)*100</f>
        <v>#DIV/0!</v>
      </c>
      <c r="I1542" t="e">
        <f>IF(OR(H1542&gt;15,(AND(H1542&gt;10,E1542&gt;0.25))),"RERUN","")</f>
        <v>#DIV/0!</v>
      </c>
      <c r="J1542" t="e">
        <f>IF(E1542&gt;2, "DILUTE","")</f>
        <v>#DIV/0!</v>
      </c>
      <c r="K1542" t="str">
        <f t="shared" si="55"/>
        <v>BDL</v>
      </c>
      <c r="N1542" s="31"/>
      <c r="O1542" s="32"/>
      <c r="P1542">
        <v>1621</v>
      </c>
    </row>
    <row r="1543" spans="4:16" customFormat="1" x14ac:dyDescent="0.25">
      <c r="D1543" s="5"/>
      <c r="E1543" s="1"/>
      <c r="F1543" s="7">
        <f t="shared" si="54"/>
        <v>0</v>
      </c>
      <c r="G1543" s="2"/>
      <c r="K1543" t="str">
        <f t="shared" si="55"/>
        <v>BDL</v>
      </c>
      <c r="N1543" s="31"/>
      <c r="O1543" s="32"/>
      <c r="P1543">
        <v>1622</v>
      </c>
    </row>
    <row r="1544" spans="4:16" customFormat="1" x14ac:dyDescent="0.25">
      <c r="D1544" s="5"/>
      <c r="E1544" s="1" t="e">
        <f>AVERAGE(C1544:C1545)</f>
        <v>#DIV/0!</v>
      </c>
      <c r="F1544" s="7">
        <f t="shared" si="54"/>
        <v>0</v>
      </c>
      <c r="G1544" s="2">
        <f>AVERAGE(F1544:F1545)</f>
        <v>0</v>
      </c>
      <c r="H1544" s="2" t="e">
        <f>STDEV(B1544:B1545)/AVERAGE(B1544:B1545)*100</f>
        <v>#DIV/0!</v>
      </c>
      <c r="I1544" t="e">
        <f>IF(OR(H1544&gt;15,(AND(H1544&gt;10,E1544&gt;0.25))),"RERUN","")</f>
        <v>#DIV/0!</v>
      </c>
      <c r="J1544" t="e">
        <f>IF(E1544&gt;2, "DILUTE","")</f>
        <v>#DIV/0!</v>
      </c>
      <c r="K1544" t="str">
        <f t="shared" si="55"/>
        <v>BDL</v>
      </c>
      <c r="N1544" s="31"/>
      <c r="O1544" s="32"/>
      <c r="P1544">
        <v>1623</v>
      </c>
    </row>
    <row r="1545" spans="4:16" customFormat="1" x14ac:dyDescent="0.25">
      <c r="D1545" s="5"/>
      <c r="E1545" s="1"/>
      <c r="F1545" s="7">
        <f t="shared" si="54"/>
        <v>0</v>
      </c>
      <c r="G1545" s="2"/>
      <c r="K1545" t="str">
        <f t="shared" si="55"/>
        <v>BDL</v>
      </c>
      <c r="N1545" s="31"/>
      <c r="O1545" s="32"/>
      <c r="P1545">
        <v>1624</v>
      </c>
    </row>
    <row r="1546" spans="4:16" customFormat="1" x14ac:dyDescent="0.25">
      <c r="D1546" s="5"/>
      <c r="E1546" s="1" t="e">
        <f>AVERAGE(C1546:C1547)</f>
        <v>#DIV/0!</v>
      </c>
      <c r="F1546" s="7">
        <f t="shared" si="54"/>
        <v>0</v>
      </c>
      <c r="G1546" s="2">
        <f>AVERAGE(F1546:F1547)</f>
        <v>0</v>
      </c>
      <c r="H1546" s="2" t="e">
        <f>STDEV(B1546:B1547)/AVERAGE(B1546:B1547)*100</f>
        <v>#DIV/0!</v>
      </c>
      <c r="I1546" t="e">
        <f>IF(OR(H1546&gt;15,(AND(H1546&gt;10,E1546&gt;0.25))),"RERUN","")</f>
        <v>#DIV/0!</v>
      </c>
      <c r="J1546" t="e">
        <f>IF(E1546&gt;2, "DILUTE","")</f>
        <v>#DIV/0!</v>
      </c>
      <c r="K1546" t="str">
        <f t="shared" si="55"/>
        <v>BDL</v>
      </c>
      <c r="N1546" s="31"/>
      <c r="O1546" s="32"/>
      <c r="P1546">
        <v>1625</v>
      </c>
    </row>
    <row r="1547" spans="4:16" customFormat="1" x14ac:dyDescent="0.25">
      <c r="D1547" s="5"/>
      <c r="E1547" s="1"/>
      <c r="F1547" s="7">
        <f t="shared" si="54"/>
        <v>0</v>
      </c>
      <c r="G1547" s="2"/>
      <c r="K1547" t="str">
        <f t="shared" si="55"/>
        <v>BDL</v>
      </c>
      <c r="N1547" s="31"/>
      <c r="O1547" s="32"/>
      <c r="P1547">
        <v>1626</v>
      </c>
    </row>
    <row r="1548" spans="4:16" customFormat="1" x14ac:dyDescent="0.25">
      <c r="D1548" s="5"/>
      <c r="E1548" s="1" t="e">
        <f>AVERAGE(C1548:C1549)</f>
        <v>#DIV/0!</v>
      </c>
      <c r="F1548" s="7">
        <f t="shared" si="54"/>
        <v>0</v>
      </c>
      <c r="G1548" s="2">
        <f>AVERAGE(F1548:F1549)</f>
        <v>0</v>
      </c>
      <c r="H1548" s="2" t="e">
        <f>STDEV(B1548:B1549)/AVERAGE(B1548:B1549)*100</f>
        <v>#DIV/0!</v>
      </c>
      <c r="I1548" t="e">
        <f>IF(OR(H1548&gt;15,(AND(H1548&gt;10,E1548&gt;0.25))),"RERUN","")</f>
        <v>#DIV/0!</v>
      </c>
      <c r="J1548" t="e">
        <f>IF(E1548&gt;2, "DILUTE","")</f>
        <v>#DIV/0!</v>
      </c>
      <c r="K1548" t="str">
        <f t="shared" si="55"/>
        <v>BDL</v>
      </c>
      <c r="N1548" s="31"/>
      <c r="O1548" s="32"/>
      <c r="P1548">
        <v>1627</v>
      </c>
    </row>
    <row r="1549" spans="4:16" customFormat="1" x14ac:dyDescent="0.25">
      <c r="D1549" s="5"/>
      <c r="E1549" s="1"/>
      <c r="F1549" s="7">
        <f t="shared" si="54"/>
        <v>0</v>
      </c>
      <c r="G1549" s="2"/>
      <c r="K1549" t="str">
        <f t="shared" si="55"/>
        <v>BDL</v>
      </c>
      <c r="N1549" s="31"/>
      <c r="O1549" s="32"/>
      <c r="P1549">
        <v>1628</v>
      </c>
    </row>
    <row r="1550" spans="4:16" customFormat="1" x14ac:dyDescent="0.25">
      <c r="D1550" s="5"/>
      <c r="E1550" s="1" t="e">
        <f>AVERAGE(C1550:C1551)</f>
        <v>#DIV/0!</v>
      </c>
      <c r="F1550" s="7">
        <f t="shared" si="54"/>
        <v>0</v>
      </c>
      <c r="G1550" s="2">
        <f>AVERAGE(F1550:F1551)</f>
        <v>0</v>
      </c>
      <c r="H1550" s="2" t="e">
        <f>STDEV(B1550:B1551)/AVERAGE(B1550:B1551)*100</f>
        <v>#DIV/0!</v>
      </c>
      <c r="I1550" t="e">
        <f>IF(OR(H1550&gt;15,(AND(H1550&gt;10,E1550&gt;0.25))),"RERUN","")</f>
        <v>#DIV/0!</v>
      </c>
      <c r="J1550" t="e">
        <f>IF(E1550&gt;2, "DILUTE","")</f>
        <v>#DIV/0!</v>
      </c>
      <c r="K1550" t="str">
        <f t="shared" si="55"/>
        <v>BDL</v>
      </c>
      <c r="N1550" s="31"/>
      <c r="O1550" s="32"/>
      <c r="P1550">
        <v>1629</v>
      </c>
    </row>
    <row r="1551" spans="4:16" customFormat="1" x14ac:dyDescent="0.25">
      <c r="D1551" s="5"/>
      <c r="E1551" s="1"/>
      <c r="F1551" s="7">
        <f t="shared" si="54"/>
        <v>0</v>
      </c>
      <c r="G1551" s="2"/>
      <c r="K1551" t="str">
        <f t="shared" si="55"/>
        <v>BDL</v>
      </c>
      <c r="N1551" s="31"/>
      <c r="O1551" s="32"/>
      <c r="P1551">
        <v>1630</v>
      </c>
    </row>
    <row r="1552" spans="4:16" customFormat="1" x14ac:dyDescent="0.25">
      <c r="D1552" s="5"/>
      <c r="E1552" s="1" t="e">
        <f>AVERAGE(C1552:C1553)</f>
        <v>#DIV/0!</v>
      </c>
      <c r="F1552" s="7">
        <f t="shared" si="54"/>
        <v>0</v>
      </c>
      <c r="G1552" s="2">
        <f>AVERAGE(F1552:F1553)</f>
        <v>0</v>
      </c>
      <c r="H1552" s="2" t="e">
        <f>STDEV(B1552:B1553)/AVERAGE(B1552:B1553)*100</f>
        <v>#DIV/0!</v>
      </c>
      <c r="I1552" t="e">
        <f>IF(OR(H1552&gt;15,(AND(H1552&gt;10,E1552&gt;0.25))),"RERUN","")</f>
        <v>#DIV/0!</v>
      </c>
      <c r="J1552" t="e">
        <f>IF(E1552&gt;2, "DILUTE","")</f>
        <v>#DIV/0!</v>
      </c>
      <c r="K1552" t="str">
        <f t="shared" si="55"/>
        <v>BDL</v>
      </c>
      <c r="N1552" s="31"/>
      <c r="O1552" s="32"/>
      <c r="P1552">
        <v>1631</v>
      </c>
    </row>
    <row r="1553" spans="4:16" customFormat="1" x14ac:dyDescent="0.25">
      <c r="D1553" s="5"/>
      <c r="E1553" s="1"/>
      <c r="F1553" s="7">
        <f t="shared" si="54"/>
        <v>0</v>
      </c>
      <c r="G1553" s="2"/>
      <c r="K1553" t="str">
        <f t="shared" si="55"/>
        <v>BDL</v>
      </c>
      <c r="N1553" s="31"/>
      <c r="O1553" s="32"/>
      <c r="P1553">
        <v>1632</v>
      </c>
    </row>
    <row r="1554" spans="4:16" customFormat="1" x14ac:dyDescent="0.25">
      <c r="D1554" s="5"/>
      <c r="E1554" s="1" t="e">
        <f>AVERAGE(C1554:C1555)</f>
        <v>#DIV/0!</v>
      </c>
      <c r="F1554" s="7">
        <f t="shared" si="54"/>
        <v>0</v>
      </c>
      <c r="G1554" s="2">
        <f>AVERAGE(F1554:F1555)</f>
        <v>0</v>
      </c>
      <c r="H1554" s="2" t="e">
        <f>STDEV(B1554:B1555)/AVERAGE(B1554:B1555)*100</f>
        <v>#DIV/0!</v>
      </c>
      <c r="I1554" t="e">
        <f>IF(OR(H1554&gt;15,(AND(H1554&gt;10,E1554&gt;0.25))),"RERUN","")</f>
        <v>#DIV/0!</v>
      </c>
      <c r="J1554" t="e">
        <f>IF(E1554&gt;2, "DILUTE","")</f>
        <v>#DIV/0!</v>
      </c>
      <c r="K1554" t="str">
        <f t="shared" si="55"/>
        <v>BDL</v>
      </c>
      <c r="N1554" s="31"/>
      <c r="O1554" s="32"/>
      <c r="P1554">
        <v>1633</v>
      </c>
    </row>
    <row r="1555" spans="4:16" customFormat="1" x14ac:dyDescent="0.25">
      <c r="D1555" s="5"/>
      <c r="E1555" s="1"/>
      <c r="F1555" s="7">
        <f t="shared" si="54"/>
        <v>0</v>
      </c>
      <c r="G1555" s="2"/>
      <c r="K1555" t="str">
        <f t="shared" si="55"/>
        <v>BDL</v>
      </c>
      <c r="N1555" s="31"/>
      <c r="O1555" s="32"/>
      <c r="P1555">
        <v>1634</v>
      </c>
    </row>
    <row r="1556" spans="4:16" customFormat="1" x14ac:dyDescent="0.25">
      <c r="D1556" s="5"/>
      <c r="E1556" s="1" t="e">
        <f>AVERAGE(C1556:C1557)</f>
        <v>#DIV/0!</v>
      </c>
      <c r="F1556" s="7">
        <f t="shared" si="54"/>
        <v>0</v>
      </c>
      <c r="G1556" s="2">
        <f>AVERAGE(F1556:F1557)</f>
        <v>0</v>
      </c>
      <c r="H1556" s="2" t="e">
        <f>STDEV(B1556:B1557)/AVERAGE(B1556:B1557)*100</f>
        <v>#DIV/0!</v>
      </c>
      <c r="I1556" t="e">
        <f>IF(OR(H1556&gt;15,(AND(H1556&gt;10,E1556&gt;0.25))),"RERUN","")</f>
        <v>#DIV/0!</v>
      </c>
      <c r="J1556" t="e">
        <f>IF(E1556&gt;2, "DILUTE","")</f>
        <v>#DIV/0!</v>
      </c>
      <c r="K1556" t="str">
        <f t="shared" si="55"/>
        <v>BDL</v>
      </c>
      <c r="N1556" s="31"/>
      <c r="O1556" s="32"/>
      <c r="P1556">
        <v>1635</v>
      </c>
    </row>
    <row r="1557" spans="4:16" customFormat="1" x14ac:dyDescent="0.25">
      <c r="D1557" s="5"/>
      <c r="E1557" s="1"/>
      <c r="F1557" s="7">
        <f t="shared" si="54"/>
        <v>0</v>
      </c>
      <c r="G1557" s="2"/>
      <c r="K1557" t="str">
        <f t="shared" si="55"/>
        <v>BDL</v>
      </c>
      <c r="N1557" s="31"/>
      <c r="O1557" s="32"/>
      <c r="P1557">
        <v>1636</v>
      </c>
    </row>
    <row r="1558" spans="4:16" customFormat="1" x14ac:dyDescent="0.25">
      <c r="D1558" s="5"/>
      <c r="E1558" s="1" t="e">
        <f>AVERAGE(C1558:C1559)</f>
        <v>#DIV/0!</v>
      </c>
      <c r="F1558" s="7">
        <f t="shared" si="54"/>
        <v>0</v>
      </c>
      <c r="G1558" s="2">
        <f>AVERAGE(F1558:F1559)</f>
        <v>0</v>
      </c>
      <c r="H1558" s="2" t="e">
        <f>STDEV(B1558:B1559)/AVERAGE(B1558:B1559)*100</f>
        <v>#DIV/0!</v>
      </c>
      <c r="I1558" t="e">
        <f>IF(OR(H1558&gt;15,(AND(H1558&gt;10,E1558&gt;0.25))),"RERUN","")</f>
        <v>#DIV/0!</v>
      </c>
      <c r="J1558" t="e">
        <f>IF(E1558&gt;2, "DILUTE","")</f>
        <v>#DIV/0!</v>
      </c>
      <c r="K1558" t="str">
        <f t="shared" si="55"/>
        <v>BDL</v>
      </c>
      <c r="N1558" s="31"/>
      <c r="O1558" s="32"/>
      <c r="P1558">
        <v>1637</v>
      </c>
    </row>
    <row r="1559" spans="4:16" customFormat="1" x14ac:dyDescent="0.25">
      <c r="D1559" s="5"/>
      <c r="E1559" s="1"/>
      <c r="F1559" s="7">
        <f t="shared" si="54"/>
        <v>0</v>
      </c>
      <c r="G1559" s="2"/>
      <c r="K1559" t="str">
        <f t="shared" si="55"/>
        <v>BDL</v>
      </c>
      <c r="N1559" s="31"/>
      <c r="O1559" s="32"/>
      <c r="P1559">
        <v>1638</v>
      </c>
    </row>
    <row r="1560" spans="4:16" customFormat="1" x14ac:dyDescent="0.25">
      <c r="D1560" s="5"/>
      <c r="E1560" s="1" t="e">
        <f>AVERAGE(C1560:C1561)</f>
        <v>#DIV/0!</v>
      </c>
      <c r="F1560" s="7">
        <f t="shared" si="54"/>
        <v>0</v>
      </c>
      <c r="G1560" s="2">
        <f>AVERAGE(F1560:F1561)</f>
        <v>0</v>
      </c>
      <c r="H1560" s="2" t="e">
        <f>STDEV(B1560:B1561)/AVERAGE(B1560:B1561)*100</f>
        <v>#DIV/0!</v>
      </c>
      <c r="I1560" t="e">
        <f>IF(OR(H1560&gt;15,(AND(H1560&gt;10,E1560&gt;0.25))),"RERUN","")</f>
        <v>#DIV/0!</v>
      </c>
      <c r="J1560" t="e">
        <f>IF(E1560&gt;2, "DILUTE","")</f>
        <v>#DIV/0!</v>
      </c>
      <c r="K1560" t="str">
        <f t="shared" si="55"/>
        <v>BDL</v>
      </c>
      <c r="N1560" s="31"/>
      <c r="O1560" s="32"/>
      <c r="P1560">
        <v>1639</v>
      </c>
    </row>
    <row r="1561" spans="4:16" customFormat="1" x14ac:dyDescent="0.25">
      <c r="D1561" s="5"/>
      <c r="E1561" s="1"/>
      <c r="F1561" s="7">
        <f t="shared" si="54"/>
        <v>0</v>
      </c>
      <c r="G1561" s="2"/>
      <c r="K1561" t="str">
        <f t="shared" si="55"/>
        <v>BDL</v>
      </c>
      <c r="N1561" s="31"/>
      <c r="O1561" s="32"/>
      <c r="P1561">
        <v>1640</v>
      </c>
    </row>
    <row r="1562" spans="4:16" customFormat="1" x14ac:dyDescent="0.25">
      <c r="D1562" s="5"/>
      <c r="E1562" s="1" t="e">
        <f>AVERAGE(C1562:C1563)</f>
        <v>#DIV/0!</v>
      </c>
      <c r="F1562" s="7">
        <f t="shared" si="54"/>
        <v>0</v>
      </c>
      <c r="G1562" s="2">
        <f>AVERAGE(F1562:F1563)</f>
        <v>0</v>
      </c>
      <c r="H1562" s="2" t="e">
        <f>STDEV(B1562:B1563)/AVERAGE(B1562:B1563)*100</f>
        <v>#DIV/0!</v>
      </c>
      <c r="I1562" t="e">
        <f>IF(OR(H1562&gt;15,(AND(H1562&gt;10,E1562&gt;0.25))),"RERUN","")</f>
        <v>#DIV/0!</v>
      </c>
      <c r="J1562" t="e">
        <f>IF(E1562&gt;2, "DILUTE","")</f>
        <v>#DIV/0!</v>
      </c>
      <c r="K1562" t="str">
        <f t="shared" si="55"/>
        <v>BDL</v>
      </c>
      <c r="N1562" s="31"/>
      <c r="O1562" s="32"/>
      <c r="P1562">
        <v>1641</v>
      </c>
    </row>
    <row r="1563" spans="4:16" customFormat="1" x14ac:dyDescent="0.25">
      <c r="D1563" s="5"/>
      <c r="E1563" s="1"/>
      <c r="F1563" s="7">
        <f t="shared" si="54"/>
        <v>0</v>
      </c>
      <c r="G1563" s="2"/>
      <c r="K1563" t="str">
        <f t="shared" si="55"/>
        <v>BDL</v>
      </c>
      <c r="N1563" s="31"/>
      <c r="O1563" s="32"/>
      <c r="P1563">
        <v>1642</v>
      </c>
    </row>
    <row r="1564" spans="4:16" customFormat="1" x14ac:dyDescent="0.25">
      <c r="D1564" s="5"/>
      <c r="E1564" s="1" t="e">
        <f>AVERAGE(C1564:C1565)</f>
        <v>#DIV/0!</v>
      </c>
      <c r="F1564" s="7">
        <f t="shared" si="54"/>
        <v>0</v>
      </c>
      <c r="G1564" s="2">
        <f>AVERAGE(F1564:F1565)</f>
        <v>0</v>
      </c>
      <c r="H1564" s="2" t="e">
        <f>STDEV(B1564:B1565)/AVERAGE(B1564:B1565)*100</f>
        <v>#DIV/0!</v>
      </c>
      <c r="I1564" t="e">
        <f>IF(OR(H1564&gt;15,(AND(H1564&gt;10,E1564&gt;0.25))),"RERUN","")</f>
        <v>#DIV/0!</v>
      </c>
      <c r="J1564" t="e">
        <f>IF(E1564&gt;2, "DILUTE","")</f>
        <v>#DIV/0!</v>
      </c>
      <c r="K1564" t="str">
        <f t="shared" si="55"/>
        <v>BDL</v>
      </c>
      <c r="N1564" s="31"/>
      <c r="O1564" s="32"/>
      <c r="P1564">
        <v>1643</v>
      </c>
    </row>
    <row r="1565" spans="4:16" customFormat="1" x14ac:dyDescent="0.25">
      <c r="D1565" s="5"/>
      <c r="E1565" s="1"/>
      <c r="F1565" s="7">
        <f t="shared" si="54"/>
        <v>0</v>
      </c>
      <c r="G1565" s="2"/>
      <c r="K1565" t="str">
        <f t="shared" si="55"/>
        <v>BDL</v>
      </c>
      <c r="N1565" s="31"/>
      <c r="O1565" s="32"/>
      <c r="P1565">
        <v>1644</v>
      </c>
    </row>
    <row r="1566" spans="4:16" customFormat="1" x14ac:dyDescent="0.25">
      <c r="D1566" s="5"/>
      <c r="E1566" s="1" t="e">
        <f>AVERAGE(C1566:C1567)</f>
        <v>#DIV/0!</v>
      </c>
      <c r="F1566" s="7">
        <f t="shared" si="54"/>
        <v>0</v>
      </c>
      <c r="G1566" s="2">
        <f>AVERAGE(F1566:F1567)</f>
        <v>0</v>
      </c>
      <c r="H1566" s="2" t="e">
        <f>STDEV(B1566:B1567)/AVERAGE(B1566:B1567)*100</f>
        <v>#DIV/0!</v>
      </c>
      <c r="I1566" t="e">
        <f>IF(OR(H1566&gt;15,(AND(H1566&gt;10,E1566&gt;0.25))),"RERUN","")</f>
        <v>#DIV/0!</v>
      </c>
      <c r="J1566" t="e">
        <f>IF(E1566&gt;2, "DILUTE","")</f>
        <v>#DIV/0!</v>
      </c>
      <c r="K1566" t="str">
        <f t="shared" si="55"/>
        <v>BDL</v>
      </c>
      <c r="N1566" s="31"/>
      <c r="O1566" s="32"/>
      <c r="P1566">
        <v>1645</v>
      </c>
    </row>
    <row r="1567" spans="4:16" customFormat="1" x14ac:dyDescent="0.25">
      <c r="D1567" s="5"/>
      <c r="E1567" s="1"/>
      <c r="F1567" s="7">
        <f t="shared" si="54"/>
        <v>0</v>
      </c>
      <c r="G1567" s="2"/>
      <c r="K1567" t="str">
        <f t="shared" si="55"/>
        <v>BDL</v>
      </c>
      <c r="N1567" s="31"/>
      <c r="O1567" s="32"/>
      <c r="P1567">
        <v>1646</v>
      </c>
    </row>
    <row r="1568" spans="4:16" customFormat="1" x14ac:dyDescent="0.25">
      <c r="D1568" s="5"/>
      <c r="E1568" s="1" t="e">
        <f>AVERAGE(C1568:C1569)</f>
        <v>#DIV/0!</v>
      </c>
      <c r="F1568" s="7">
        <f t="shared" si="54"/>
        <v>0</v>
      </c>
      <c r="G1568" s="2">
        <f>AVERAGE(F1568:F1569)</f>
        <v>0</v>
      </c>
      <c r="H1568" s="2" t="e">
        <f>STDEV(B1568:B1569)/AVERAGE(B1568:B1569)*100</f>
        <v>#DIV/0!</v>
      </c>
      <c r="I1568" t="e">
        <f>IF(OR(H1568&gt;15,(AND(H1568&gt;10,E1568&gt;0.25))),"RERUN","")</f>
        <v>#DIV/0!</v>
      </c>
      <c r="J1568" t="e">
        <f>IF(E1568&gt;2, "DILUTE","")</f>
        <v>#DIV/0!</v>
      </c>
      <c r="K1568" t="str">
        <f t="shared" si="55"/>
        <v>BDL</v>
      </c>
      <c r="N1568" s="31"/>
      <c r="O1568" s="32"/>
      <c r="P1568">
        <v>1647</v>
      </c>
    </row>
    <row r="1569" spans="4:16" customFormat="1" x14ac:dyDescent="0.25">
      <c r="D1569" s="5"/>
      <c r="E1569" s="1"/>
      <c r="F1569" s="7">
        <f t="shared" si="54"/>
        <v>0</v>
      </c>
      <c r="G1569" s="2"/>
      <c r="K1569" t="str">
        <f t="shared" si="55"/>
        <v>BDL</v>
      </c>
      <c r="N1569" s="31"/>
      <c r="O1569" s="32"/>
      <c r="P1569">
        <v>1648</v>
      </c>
    </row>
    <row r="1570" spans="4:16" customFormat="1" x14ac:dyDescent="0.25">
      <c r="D1570" s="5"/>
      <c r="E1570" s="1" t="e">
        <f>AVERAGE(C1570:C1571)</f>
        <v>#DIV/0!</v>
      </c>
      <c r="F1570" s="7">
        <f t="shared" si="54"/>
        <v>0</v>
      </c>
      <c r="G1570" s="2">
        <f>AVERAGE(F1570:F1571)</f>
        <v>0</v>
      </c>
      <c r="H1570" s="2" t="e">
        <f>STDEV(B1570:B1571)/AVERAGE(B1570:B1571)*100</f>
        <v>#DIV/0!</v>
      </c>
      <c r="I1570" t="e">
        <f>IF(OR(H1570&gt;15,(AND(H1570&gt;10,E1570&gt;0.25))),"RERUN","")</f>
        <v>#DIV/0!</v>
      </c>
      <c r="J1570" t="e">
        <f>IF(E1570&gt;2, "DILUTE","")</f>
        <v>#DIV/0!</v>
      </c>
      <c r="K1570" t="str">
        <f t="shared" si="55"/>
        <v>BDL</v>
      </c>
      <c r="N1570" s="31"/>
      <c r="O1570" s="32"/>
      <c r="P1570">
        <v>1649</v>
      </c>
    </row>
    <row r="1571" spans="4:16" customFormat="1" x14ac:dyDescent="0.25">
      <c r="D1571" s="5"/>
      <c r="E1571" s="1"/>
      <c r="F1571" s="7">
        <f t="shared" si="54"/>
        <v>0</v>
      </c>
      <c r="G1571" s="2"/>
      <c r="K1571" t="str">
        <f t="shared" si="55"/>
        <v>BDL</v>
      </c>
      <c r="N1571" s="31"/>
      <c r="O1571" s="32"/>
      <c r="P1571">
        <v>1650</v>
      </c>
    </row>
    <row r="1572" spans="4:16" customFormat="1" x14ac:dyDescent="0.25">
      <c r="D1572" s="5"/>
      <c r="E1572" s="1" t="e">
        <f>AVERAGE(C1572:C1573)</f>
        <v>#DIV/0!</v>
      </c>
      <c r="F1572" s="7">
        <f t="shared" si="54"/>
        <v>0</v>
      </c>
      <c r="G1572" s="2">
        <f>AVERAGE(F1572:F1573)</f>
        <v>0</v>
      </c>
      <c r="H1572" s="2" t="e">
        <f>STDEV(B1572:B1573)/AVERAGE(B1572:B1573)*100</f>
        <v>#DIV/0!</v>
      </c>
      <c r="I1572" t="e">
        <f>IF(OR(H1572&gt;15,(AND(H1572&gt;10,E1572&gt;0.25))),"RERUN","")</f>
        <v>#DIV/0!</v>
      </c>
      <c r="J1572" t="e">
        <f>IF(E1572&gt;2, "DILUTE","")</f>
        <v>#DIV/0!</v>
      </c>
      <c r="K1572" t="str">
        <f t="shared" si="55"/>
        <v>BDL</v>
      </c>
      <c r="N1572" s="31"/>
      <c r="O1572" s="32"/>
      <c r="P1572">
        <v>1651</v>
      </c>
    </row>
    <row r="1573" spans="4:16" customFormat="1" x14ac:dyDescent="0.25">
      <c r="D1573" s="5"/>
      <c r="E1573" s="1"/>
      <c r="F1573" s="7">
        <f t="shared" si="54"/>
        <v>0</v>
      </c>
      <c r="G1573" s="2"/>
      <c r="K1573" t="str">
        <f t="shared" si="55"/>
        <v>BDL</v>
      </c>
      <c r="N1573" s="31"/>
      <c r="O1573" s="32"/>
      <c r="P1573">
        <v>1652</v>
      </c>
    </row>
    <row r="1574" spans="4:16" customFormat="1" x14ac:dyDescent="0.25">
      <c r="D1574" s="5"/>
      <c r="E1574" s="1" t="e">
        <f>AVERAGE(C1574:C1575)</f>
        <v>#DIV/0!</v>
      </c>
      <c r="F1574" s="7">
        <f t="shared" si="54"/>
        <v>0</v>
      </c>
      <c r="G1574" s="2">
        <f>AVERAGE(F1574:F1575)</f>
        <v>0</v>
      </c>
      <c r="H1574" s="2" t="e">
        <f>STDEV(B1574:B1575)/AVERAGE(B1574:B1575)*100</f>
        <v>#DIV/0!</v>
      </c>
      <c r="I1574" t="e">
        <f>IF(OR(H1574&gt;15,(AND(H1574&gt;10,E1574&gt;0.25))),"RERUN","")</f>
        <v>#DIV/0!</v>
      </c>
      <c r="J1574" t="e">
        <f>IF(E1574&gt;2, "DILUTE","")</f>
        <v>#DIV/0!</v>
      </c>
      <c r="K1574" t="str">
        <f t="shared" si="55"/>
        <v>BDL</v>
      </c>
      <c r="N1574" s="31"/>
      <c r="O1574" s="32"/>
      <c r="P1574">
        <v>1653</v>
      </c>
    </row>
    <row r="1575" spans="4:16" customFormat="1" x14ac:dyDescent="0.25">
      <c r="D1575" s="5"/>
      <c r="E1575" s="1"/>
      <c r="F1575" s="7">
        <f t="shared" si="54"/>
        <v>0</v>
      </c>
      <c r="G1575" s="2"/>
      <c r="K1575" t="str">
        <f t="shared" si="55"/>
        <v>BDL</v>
      </c>
      <c r="N1575" s="31"/>
      <c r="O1575" s="32"/>
      <c r="P1575">
        <v>1654</v>
      </c>
    </row>
    <row r="1576" spans="4:16" customFormat="1" x14ac:dyDescent="0.25">
      <c r="D1576" s="5"/>
      <c r="E1576" s="1" t="e">
        <f>AVERAGE(C1576:C1577)</f>
        <v>#DIV/0!</v>
      </c>
      <c r="F1576" s="7">
        <f t="shared" si="54"/>
        <v>0</v>
      </c>
      <c r="G1576" s="2">
        <f>AVERAGE(F1576:F1577)</f>
        <v>0</v>
      </c>
      <c r="H1576" s="2" t="e">
        <f>STDEV(B1576:B1577)/AVERAGE(B1576:B1577)*100</f>
        <v>#DIV/0!</v>
      </c>
      <c r="I1576" t="e">
        <f>IF(OR(H1576&gt;15,(AND(H1576&gt;10,E1576&gt;0.25))),"RERUN","")</f>
        <v>#DIV/0!</v>
      </c>
      <c r="J1576" t="e">
        <f>IF(E1576&gt;2, "DILUTE","")</f>
        <v>#DIV/0!</v>
      </c>
      <c r="K1576" t="str">
        <f t="shared" si="55"/>
        <v>BDL</v>
      </c>
      <c r="N1576" s="31"/>
      <c r="O1576" s="32"/>
      <c r="P1576">
        <v>1655</v>
      </c>
    </row>
    <row r="1577" spans="4:16" customFormat="1" x14ac:dyDescent="0.25">
      <c r="D1577" s="5"/>
      <c r="E1577" s="1"/>
      <c r="F1577" s="7">
        <f t="shared" si="54"/>
        <v>0</v>
      </c>
      <c r="G1577" s="2"/>
      <c r="K1577" t="str">
        <f t="shared" si="55"/>
        <v>BDL</v>
      </c>
      <c r="N1577" s="31"/>
      <c r="O1577" s="32"/>
      <c r="P1577">
        <v>1656</v>
      </c>
    </row>
    <row r="1578" spans="4:16" customFormat="1" x14ac:dyDescent="0.25">
      <c r="D1578" s="5"/>
      <c r="E1578" s="1" t="e">
        <f>AVERAGE(C1578:C1579)</f>
        <v>#DIV/0!</v>
      </c>
      <c r="F1578" s="7">
        <f t="shared" si="54"/>
        <v>0</v>
      </c>
      <c r="G1578" s="2">
        <f>AVERAGE(F1578:F1579)</f>
        <v>0</v>
      </c>
      <c r="H1578" s="2" t="e">
        <f>STDEV(B1578:B1579)/AVERAGE(B1578:B1579)*100</f>
        <v>#DIV/0!</v>
      </c>
      <c r="I1578" t="e">
        <f>IF(OR(H1578&gt;15,(AND(H1578&gt;10,E1578&gt;0.25))),"RERUN","")</f>
        <v>#DIV/0!</v>
      </c>
      <c r="J1578" t="e">
        <f>IF(E1578&gt;2, "DILUTE","")</f>
        <v>#DIV/0!</v>
      </c>
      <c r="K1578" t="str">
        <f t="shared" si="55"/>
        <v>BDL</v>
      </c>
      <c r="N1578" s="31"/>
      <c r="O1578" s="32"/>
      <c r="P1578">
        <v>1657</v>
      </c>
    </row>
    <row r="1579" spans="4:16" customFormat="1" x14ac:dyDescent="0.25">
      <c r="D1579" s="5"/>
      <c r="E1579" s="1"/>
      <c r="F1579" s="7">
        <f t="shared" si="54"/>
        <v>0</v>
      </c>
      <c r="G1579" s="2"/>
      <c r="K1579" t="str">
        <f t="shared" si="55"/>
        <v>BDL</v>
      </c>
      <c r="N1579" s="31"/>
      <c r="O1579" s="32"/>
      <c r="P1579">
        <v>1658</v>
      </c>
    </row>
    <row r="1580" spans="4:16" customFormat="1" x14ac:dyDescent="0.25">
      <c r="D1580" s="5"/>
      <c r="E1580" s="1" t="e">
        <f>AVERAGE(C1580:C1581)</f>
        <v>#DIV/0!</v>
      </c>
      <c r="F1580" s="7">
        <f t="shared" si="54"/>
        <v>0</v>
      </c>
      <c r="G1580" s="2">
        <f>AVERAGE(F1580:F1581)</f>
        <v>0</v>
      </c>
      <c r="H1580" s="2" t="e">
        <f>STDEV(B1580:B1581)/AVERAGE(B1580:B1581)*100</f>
        <v>#DIV/0!</v>
      </c>
      <c r="I1580" t="e">
        <f>IF(OR(H1580&gt;15,(AND(H1580&gt;10,E1580&gt;0.25))),"RERUN","")</f>
        <v>#DIV/0!</v>
      </c>
      <c r="J1580" t="e">
        <f>IF(E1580&gt;2, "DILUTE","")</f>
        <v>#DIV/0!</v>
      </c>
      <c r="K1580" t="str">
        <f t="shared" si="55"/>
        <v>BDL</v>
      </c>
      <c r="N1580" s="31"/>
      <c r="O1580" s="32"/>
      <c r="P1580">
        <v>1659</v>
      </c>
    </row>
    <row r="1581" spans="4:16" customFormat="1" x14ac:dyDescent="0.25">
      <c r="D1581" s="5"/>
      <c r="E1581" s="1"/>
      <c r="F1581" s="7">
        <f t="shared" si="54"/>
        <v>0</v>
      </c>
      <c r="G1581" s="2"/>
      <c r="K1581" t="str">
        <f t="shared" si="55"/>
        <v>BDL</v>
      </c>
      <c r="N1581" s="31"/>
      <c r="O1581" s="32"/>
      <c r="P1581">
        <v>1660</v>
      </c>
    </row>
    <row r="1582" spans="4:16" customFormat="1" x14ac:dyDescent="0.25">
      <c r="D1582" s="5"/>
      <c r="E1582" s="1" t="e">
        <f>AVERAGE(C1582:C1583)</f>
        <v>#DIV/0!</v>
      </c>
      <c r="F1582" s="7">
        <f t="shared" si="54"/>
        <v>0</v>
      </c>
      <c r="G1582" s="2">
        <f>AVERAGE(F1582:F1583)</f>
        <v>0</v>
      </c>
      <c r="H1582" s="2" t="e">
        <f>STDEV(B1582:B1583)/AVERAGE(B1582:B1583)*100</f>
        <v>#DIV/0!</v>
      </c>
      <c r="I1582" t="e">
        <f>IF(OR(H1582&gt;15,(AND(H1582&gt;10,E1582&gt;0.25))),"RERUN","")</f>
        <v>#DIV/0!</v>
      </c>
      <c r="J1582" t="e">
        <f>IF(E1582&gt;2, "DILUTE","")</f>
        <v>#DIV/0!</v>
      </c>
      <c r="K1582" t="str">
        <f t="shared" si="55"/>
        <v>BDL</v>
      </c>
      <c r="N1582" s="31"/>
      <c r="O1582" s="32"/>
      <c r="P1582">
        <v>1661</v>
      </c>
    </row>
    <row r="1583" spans="4:16" customFormat="1" x14ac:dyDescent="0.25">
      <c r="D1583" s="5"/>
      <c r="E1583" s="1"/>
      <c r="F1583" s="7">
        <f t="shared" si="54"/>
        <v>0</v>
      </c>
      <c r="G1583" s="2"/>
      <c r="K1583" t="str">
        <f t="shared" si="55"/>
        <v>BDL</v>
      </c>
      <c r="N1583" s="31"/>
      <c r="O1583" s="32"/>
      <c r="P1583">
        <v>1662</v>
      </c>
    </row>
    <row r="1584" spans="4:16" customFormat="1" x14ac:dyDescent="0.25">
      <c r="D1584" s="5"/>
      <c r="E1584" s="1" t="e">
        <f>AVERAGE(C1584:C1585)</f>
        <v>#DIV/0!</v>
      </c>
      <c r="F1584" s="7">
        <f t="shared" si="54"/>
        <v>0</v>
      </c>
      <c r="G1584" s="2">
        <f>AVERAGE(F1584:F1585)</f>
        <v>0</v>
      </c>
      <c r="H1584" s="2" t="e">
        <f>STDEV(B1584:B1585)/AVERAGE(B1584:B1585)*100</f>
        <v>#DIV/0!</v>
      </c>
      <c r="I1584" t="e">
        <f>IF(OR(H1584&gt;15,(AND(H1584&gt;10,E1584&gt;0.25))),"RERUN","")</f>
        <v>#DIV/0!</v>
      </c>
      <c r="J1584" t="e">
        <f>IF(E1584&gt;2, "DILUTE","")</f>
        <v>#DIV/0!</v>
      </c>
      <c r="K1584" t="str">
        <f t="shared" si="55"/>
        <v>BDL</v>
      </c>
      <c r="N1584" s="31"/>
      <c r="O1584" s="32"/>
      <c r="P1584">
        <v>1663</v>
      </c>
    </row>
    <row r="1585" spans="4:16" customFormat="1" x14ac:dyDescent="0.25">
      <c r="D1585" s="5"/>
      <c r="E1585" s="1"/>
      <c r="F1585" s="7">
        <f t="shared" si="54"/>
        <v>0</v>
      </c>
      <c r="G1585" s="2"/>
      <c r="K1585" t="str">
        <f t="shared" si="55"/>
        <v>BDL</v>
      </c>
      <c r="N1585" s="31"/>
      <c r="O1585" s="32"/>
      <c r="P1585">
        <v>1664</v>
      </c>
    </row>
    <row r="1586" spans="4:16" customFormat="1" x14ac:dyDescent="0.25">
      <c r="D1586" s="5"/>
      <c r="E1586" s="1" t="e">
        <f>AVERAGE(C1586:C1587)</f>
        <v>#DIV/0!</v>
      </c>
      <c r="F1586" s="7">
        <f t="shared" si="54"/>
        <v>0</v>
      </c>
      <c r="G1586" s="2">
        <f>AVERAGE(F1586:F1587)</f>
        <v>0</v>
      </c>
      <c r="H1586" s="2" t="e">
        <f>STDEV(B1586:B1587)/AVERAGE(B1586:B1587)*100</f>
        <v>#DIV/0!</v>
      </c>
      <c r="I1586" t="e">
        <f>IF(OR(H1586&gt;15,(AND(H1586&gt;10,E1586&gt;0.25))),"RERUN","")</f>
        <v>#DIV/0!</v>
      </c>
      <c r="J1586" t="e">
        <f>IF(E1586&gt;2, "DILUTE","")</f>
        <v>#DIV/0!</v>
      </c>
      <c r="K1586" t="str">
        <f t="shared" si="55"/>
        <v>BDL</v>
      </c>
      <c r="N1586" s="31"/>
      <c r="O1586" s="32"/>
      <c r="P1586">
        <v>1665</v>
      </c>
    </row>
    <row r="1587" spans="4:16" customFormat="1" x14ac:dyDescent="0.25">
      <c r="D1587" s="5"/>
      <c r="E1587" s="1"/>
      <c r="F1587" s="7">
        <f t="shared" ref="F1587:F1650" si="56">C1587*D1587</f>
        <v>0</v>
      </c>
      <c r="G1587" s="2"/>
      <c r="K1587" t="str">
        <f t="shared" ref="K1587:K1650" si="57">IF(C1587&lt;0.04,"BDL","")</f>
        <v>BDL</v>
      </c>
      <c r="N1587" s="31"/>
      <c r="O1587" s="32"/>
      <c r="P1587">
        <v>1666</v>
      </c>
    </row>
    <row r="1588" spans="4:16" customFormat="1" x14ac:dyDescent="0.25">
      <c r="D1588" s="5"/>
      <c r="E1588" s="1" t="e">
        <f>AVERAGE(C1588:C1589)</f>
        <v>#DIV/0!</v>
      </c>
      <c r="F1588" s="7">
        <f t="shared" si="56"/>
        <v>0</v>
      </c>
      <c r="G1588" s="2">
        <f>AVERAGE(F1588:F1589)</f>
        <v>0</v>
      </c>
      <c r="H1588" s="2" t="e">
        <f>STDEV(B1588:B1589)/AVERAGE(B1588:B1589)*100</f>
        <v>#DIV/0!</v>
      </c>
      <c r="I1588" t="e">
        <f>IF(OR(H1588&gt;15,(AND(H1588&gt;10,E1588&gt;0.25))),"RERUN","")</f>
        <v>#DIV/0!</v>
      </c>
      <c r="J1588" t="e">
        <f>IF(E1588&gt;2, "DILUTE","")</f>
        <v>#DIV/0!</v>
      </c>
      <c r="K1588" t="str">
        <f t="shared" si="57"/>
        <v>BDL</v>
      </c>
      <c r="N1588" s="31"/>
      <c r="O1588" s="32"/>
      <c r="P1588">
        <v>1667</v>
      </c>
    </row>
    <row r="1589" spans="4:16" customFormat="1" x14ac:dyDescent="0.25">
      <c r="D1589" s="5"/>
      <c r="E1589" s="1"/>
      <c r="F1589" s="7">
        <f t="shared" si="56"/>
        <v>0</v>
      </c>
      <c r="G1589" s="2"/>
      <c r="K1589" t="str">
        <f t="shared" si="57"/>
        <v>BDL</v>
      </c>
      <c r="N1589" s="31"/>
      <c r="O1589" s="32"/>
      <c r="P1589">
        <v>1668</v>
      </c>
    </row>
    <row r="1590" spans="4:16" customFormat="1" x14ac:dyDescent="0.25">
      <c r="D1590" s="5"/>
      <c r="E1590" s="1" t="e">
        <f>AVERAGE(C1590:C1591)</f>
        <v>#DIV/0!</v>
      </c>
      <c r="F1590" s="7">
        <f t="shared" si="56"/>
        <v>0</v>
      </c>
      <c r="G1590" s="2">
        <f>AVERAGE(F1590:F1591)</f>
        <v>0</v>
      </c>
      <c r="H1590" s="2" t="e">
        <f>STDEV(B1590:B1591)/AVERAGE(B1590:B1591)*100</f>
        <v>#DIV/0!</v>
      </c>
      <c r="I1590" t="e">
        <f>IF(OR(H1590&gt;15,(AND(H1590&gt;10,E1590&gt;0.25))),"RERUN","")</f>
        <v>#DIV/0!</v>
      </c>
      <c r="J1590" t="e">
        <f>IF(E1590&gt;2, "DILUTE","")</f>
        <v>#DIV/0!</v>
      </c>
      <c r="K1590" t="str">
        <f t="shared" si="57"/>
        <v>BDL</v>
      </c>
      <c r="N1590" s="31"/>
      <c r="O1590" s="32"/>
      <c r="P1590">
        <v>1669</v>
      </c>
    </row>
    <row r="1591" spans="4:16" customFormat="1" x14ac:dyDescent="0.25">
      <c r="D1591" s="5"/>
      <c r="E1591" s="1"/>
      <c r="F1591" s="7">
        <f t="shared" si="56"/>
        <v>0</v>
      </c>
      <c r="G1591" s="2"/>
      <c r="K1591" t="str">
        <f t="shared" si="57"/>
        <v>BDL</v>
      </c>
      <c r="N1591" s="31"/>
      <c r="O1591" s="32"/>
      <c r="P1591">
        <v>1670</v>
      </c>
    </row>
    <row r="1592" spans="4:16" customFormat="1" x14ac:dyDescent="0.25">
      <c r="D1592" s="5"/>
      <c r="E1592" s="1" t="e">
        <f>AVERAGE(C1592:C1593)</f>
        <v>#DIV/0!</v>
      </c>
      <c r="F1592" s="7">
        <f t="shared" si="56"/>
        <v>0</v>
      </c>
      <c r="G1592" s="2">
        <f>AVERAGE(F1592:F1593)</f>
        <v>0</v>
      </c>
      <c r="H1592" s="2" t="e">
        <f>STDEV(B1592:B1593)/AVERAGE(B1592:B1593)*100</f>
        <v>#DIV/0!</v>
      </c>
      <c r="I1592" t="e">
        <f>IF(OR(H1592&gt;15,(AND(H1592&gt;10,E1592&gt;0.25))),"RERUN","")</f>
        <v>#DIV/0!</v>
      </c>
      <c r="J1592" t="e">
        <f>IF(E1592&gt;2, "DILUTE","")</f>
        <v>#DIV/0!</v>
      </c>
      <c r="K1592" t="str">
        <f t="shared" si="57"/>
        <v>BDL</v>
      </c>
      <c r="N1592" s="31"/>
      <c r="O1592" s="32"/>
      <c r="P1592">
        <v>1671</v>
      </c>
    </row>
    <row r="1593" spans="4:16" customFormat="1" x14ac:dyDescent="0.25">
      <c r="D1593" s="5"/>
      <c r="E1593" s="1"/>
      <c r="F1593" s="7">
        <f t="shared" si="56"/>
        <v>0</v>
      </c>
      <c r="G1593" s="2"/>
      <c r="K1593" t="str">
        <f t="shared" si="57"/>
        <v>BDL</v>
      </c>
      <c r="N1593" s="31"/>
      <c r="O1593" s="32"/>
      <c r="P1593">
        <v>1672</v>
      </c>
    </row>
    <row r="1594" spans="4:16" customFormat="1" x14ac:dyDescent="0.25">
      <c r="D1594" s="5"/>
      <c r="E1594" s="1" t="e">
        <f>AVERAGE(C1594:C1595)</f>
        <v>#DIV/0!</v>
      </c>
      <c r="F1594" s="7">
        <f t="shared" si="56"/>
        <v>0</v>
      </c>
      <c r="G1594" s="2">
        <f>AVERAGE(F1594:F1595)</f>
        <v>0</v>
      </c>
      <c r="H1594" s="2" t="e">
        <f>STDEV(B1594:B1595)/AVERAGE(B1594:B1595)*100</f>
        <v>#DIV/0!</v>
      </c>
      <c r="I1594" t="e">
        <f>IF(OR(H1594&gt;15,(AND(H1594&gt;10,E1594&gt;0.25))),"RERUN","")</f>
        <v>#DIV/0!</v>
      </c>
      <c r="J1594" t="e">
        <f>IF(E1594&gt;2, "DILUTE","")</f>
        <v>#DIV/0!</v>
      </c>
      <c r="K1594" t="str">
        <f t="shared" si="57"/>
        <v>BDL</v>
      </c>
      <c r="N1594" s="31"/>
      <c r="O1594" s="32"/>
      <c r="P1594">
        <v>1673</v>
      </c>
    </row>
    <row r="1595" spans="4:16" customFormat="1" x14ac:dyDescent="0.25">
      <c r="D1595" s="5"/>
      <c r="E1595" s="1"/>
      <c r="F1595" s="7">
        <f t="shared" si="56"/>
        <v>0</v>
      </c>
      <c r="G1595" s="2"/>
      <c r="K1595" t="str">
        <f t="shared" si="57"/>
        <v>BDL</v>
      </c>
      <c r="N1595" s="31"/>
      <c r="O1595" s="32"/>
      <c r="P1595">
        <v>1674</v>
      </c>
    </row>
    <row r="1596" spans="4:16" customFormat="1" x14ac:dyDescent="0.25">
      <c r="D1596" s="5"/>
      <c r="E1596" s="1" t="e">
        <f>AVERAGE(C1596:C1597)</f>
        <v>#DIV/0!</v>
      </c>
      <c r="F1596" s="7">
        <f t="shared" si="56"/>
        <v>0</v>
      </c>
      <c r="G1596" s="2">
        <f>AVERAGE(F1596:F1597)</f>
        <v>0</v>
      </c>
      <c r="H1596" s="2" t="e">
        <f>STDEV(B1596:B1597)/AVERAGE(B1596:B1597)*100</f>
        <v>#DIV/0!</v>
      </c>
      <c r="I1596" t="e">
        <f>IF(OR(H1596&gt;15,(AND(H1596&gt;10,E1596&gt;0.25))),"RERUN","")</f>
        <v>#DIV/0!</v>
      </c>
      <c r="J1596" t="e">
        <f>IF(E1596&gt;2, "DILUTE","")</f>
        <v>#DIV/0!</v>
      </c>
      <c r="K1596" t="str">
        <f t="shared" si="57"/>
        <v>BDL</v>
      </c>
      <c r="N1596" s="31"/>
      <c r="O1596" s="32"/>
      <c r="P1596">
        <v>1675</v>
      </c>
    </row>
    <row r="1597" spans="4:16" customFormat="1" x14ac:dyDescent="0.25">
      <c r="D1597" s="5"/>
      <c r="E1597" s="1"/>
      <c r="F1597" s="7">
        <f t="shared" si="56"/>
        <v>0</v>
      </c>
      <c r="G1597" s="2"/>
      <c r="K1597" t="str">
        <f t="shared" si="57"/>
        <v>BDL</v>
      </c>
      <c r="N1597" s="31"/>
      <c r="O1597" s="32"/>
      <c r="P1597">
        <v>1676</v>
      </c>
    </row>
    <row r="1598" spans="4:16" customFormat="1" x14ac:dyDescent="0.25">
      <c r="D1598" s="5"/>
      <c r="E1598" s="1" t="e">
        <f>AVERAGE(C1598:C1599)</f>
        <v>#DIV/0!</v>
      </c>
      <c r="F1598" s="7">
        <f t="shared" si="56"/>
        <v>0</v>
      </c>
      <c r="G1598" s="2">
        <f>AVERAGE(F1598:F1599)</f>
        <v>0</v>
      </c>
      <c r="H1598" s="2" t="e">
        <f>STDEV(B1598:B1599)/AVERAGE(B1598:B1599)*100</f>
        <v>#DIV/0!</v>
      </c>
      <c r="I1598" t="e">
        <f>IF(OR(H1598&gt;15,(AND(H1598&gt;10,E1598&gt;0.25))),"RERUN","")</f>
        <v>#DIV/0!</v>
      </c>
      <c r="J1598" t="e">
        <f>IF(E1598&gt;2, "DILUTE","")</f>
        <v>#DIV/0!</v>
      </c>
      <c r="K1598" t="str">
        <f t="shared" si="57"/>
        <v>BDL</v>
      </c>
      <c r="N1598" s="31"/>
      <c r="O1598" s="32"/>
      <c r="P1598">
        <v>1677</v>
      </c>
    </row>
    <row r="1599" spans="4:16" customFormat="1" x14ac:dyDescent="0.25">
      <c r="D1599" s="5"/>
      <c r="E1599" s="1"/>
      <c r="F1599" s="7">
        <f t="shared" si="56"/>
        <v>0</v>
      </c>
      <c r="G1599" s="2"/>
      <c r="K1599" t="str">
        <f t="shared" si="57"/>
        <v>BDL</v>
      </c>
      <c r="N1599" s="31"/>
      <c r="O1599" s="32"/>
      <c r="P1599">
        <v>1678</v>
      </c>
    </row>
    <row r="1600" spans="4:16" customFormat="1" x14ac:dyDescent="0.25">
      <c r="D1600" s="5"/>
      <c r="E1600" s="1" t="e">
        <f>AVERAGE(C1600:C1601)</f>
        <v>#DIV/0!</v>
      </c>
      <c r="F1600" s="7">
        <f t="shared" si="56"/>
        <v>0</v>
      </c>
      <c r="G1600" s="2">
        <f>AVERAGE(F1600:F1601)</f>
        <v>0</v>
      </c>
      <c r="H1600" s="2" t="e">
        <f>STDEV(B1600:B1601)/AVERAGE(B1600:B1601)*100</f>
        <v>#DIV/0!</v>
      </c>
      <c r="I1600" t="e">
        <f>IF(OR(H1600&gt;15,(AND(H1600&gt;10,E1600&gt;0.25))),"RERUN","")</f>
        <v>#DIV/0!</v>
      </c>
      <c r="J1600" t="e">
        <f>IF(E1600&gt;2, "DILUTE","")</f>
        <v>#DIV/0!</v>
      </c>
      <c r="K1600" t="str">
        <f t="shared" si="57"/>
        <v>BDL</v>
      </c>
      <c r="N1600" s="31"/>
      <c r="O1600" s="32"/>
      <c r="P1600">
        <v>1679</v>
      </c>
    </row>
    <row r="1601" spans="4:16" customFormat="1" x14ac:dyDescent="0.25">
      <c r="D1601" s="5"/>
      <c r="E1601" s="1"/>
      <c r="F1601" s="7">
        <f t="shared" si="56"/>
        <v>0</v>
      </c>
      <c r="G1601" s="2"/>
      <c r="K1601" t="str">
        <f t="shared" si="57"/>
        <v>BDL</v>
      </c>
      <c r="N1601" s="31"/>
      <c r="O1601" s="32"/>
      <c r="P1601">
        <v>1680</v>
      </c>
    </row>
    <row r="1602" spans="4:16" customFormat="1" x14ac:dyDescent="0.25">
      <c r="D1602" s="5"/>
      <c r="E1602" s="1" t="e">
        <f>AVERAGE(C1602:C1603)</f>
        <v>#DIV/0!</v>
      </c>
      <c r="F1602" s="7">
        <f t="shared" si="56"/>
        <v>0</v>
      </c>
      <c r="G1602" s="2">
        <f>AVERAGE(F1602:F1603)</f>
        <v>0</v>
      </c>
      <c r="H1602" s="2" t="e">
        <f>STDEV(B1602:B1603)/AVERAGE(B1602:B1603)*100</f>
        <v>#DIV/0!</v>
      </c>
      <c r="I1602" t="e">
        <f>IF(OR(H1602&gt;15,(AND(H1602&gt;10,E1602&gt;0.25))),"RERUN","")</f>
        <v>#DIV/0!</v>
      </c>
      <c r="J1602" t="e">
        <f>IF(E1602&gt;2, "DILUTE","")</f>
        <v>#DIV/0!</v>
      </c>
      <c r="K1602" t="str">
        <f t="shared" si="57"/>
        <v>BDL</v>
      </c>
      <c r="N1602" s="31"/>
      <c r="O1602" s="32"/>
      <c r="P1602">
        <v>1681</v>
      </c>
    </row>
    <row r="1603" spans="4:16" customFormat="1" x14ac:dyDescent="0.25">
      <c r="D1603" s="5"/>
      <c r="E1603" s="1"/>
      <c r="F1603" s="7">
        <f t="shared" si="56"/>
        <v>0</v>
      </c>
      <c r="G1603" s="2"/>
      <c r="K1603" t="str">
        <f t="shared" si="57"/>
        <v>BDL</v>
      </c>
      <c r="N1603" s="31"/>
      <c r="O1603" s="32"/>
      <c r="P1603">
        <v>1682</v>
      </c>
    </row>
    <row r="1604" spans="4:16" customFormat="1" x14ac:dyDescent="0.25">
      <c r="D1604" s="5"/>
      <c r="E1604" s="1" t="e">
        <f>AVERAGE(C1604:C1605)</f>
        <v>#DIV/0!</v>
      </c>
      <c r="F1604" s="7">
        <f t="shared" si="56"/>
        <v>0</v>
      </c>
      <c r="G1604" s="2">
        <f>AVERAGE(F1604:F1605)</f>
        <v>0</v>
      </c>
      <c r="H1604" s="2" t="e">
        <f>STDEV(B1604:B1605)/AVERAGE(B1604:B1605)*100</f>
        <v>#DIV/0!</v>
      </c>
      <c r="I1604" t="e">
        <f>IF(OR(H1604&gt;15,(AND(H1604&gt;10,E1604&gt;0.25))),"RERUN","")</f>
        <v>#DIV/0!</v>
      </c>
      <c r="J1604" t="e">
        <f>IF(E1604&gt;2, "DILUTE","")</f>
        <v>#DIV/0!</v>
      </c>
      <c r="K1604" t="str">
        <f t="shared" si="57"/>
        <v>BDL</v>
      </c>
      <c r="N1604" s="31"/>
      <c r="O1604" s="32"/>
      <c r="P1604">
        <v>1683</v>
      </c>
    </row>
    <row r="1605" spans="4:16" customFormat="1" x14ac:dyDescent="0.25">
      <c r="D1605" s="5"/>
      <c r="E1605" s="1"/>
      <c r="F1605" s="7">
        <f t="shared" si="56"/>
        <v>0</v>
      </c>
      <c r="G1605" s="2"/>
      <c r="K1605" t="str">
        <f t="shared" si="57"/>
        <v>BDL</v>
      </c>
      <c r="N1605" s="31"/>
      <c r="O1605" s="32"/>
      <c r="P1605">
        <v>1684</v>
      </c>
    </row>
    <row r="1606" spans="4:16" customFormat="1" x14ac:dyDescent="0.25">
      <c r="D1606" s="5"/>
      <c r="E1606" s="1" t="e">
        <f>AVERAGE(C1606:C1607)</f>
        <v>#DIV/0!</v>
      </c>
      <c r="F1606" s="7">
        <f t="shared" si="56"/>
        <v>0</v>
      </c>
      <c r="G1606" s="2">
        <f>AVERAGE(F1606:F1607)</f>
        <v>0</v>
      </c>
      <c r="H1606" s="2" t="e">
        <f>STDEV(B1606:B1607)/AVERAGE(B1606:B1607)*100</f>
        <v>#DIV/0!</v>
      </c>
      <c r="I1606" t="e">
        <f>IF(OR(H1606&gt;15,(AND(H1606&gt;10,E1606&gt;0.25))),"RERUN","")</f>
        <v>#DIV/0!</v>
      </c>
      <c r="J1606" t="e">
        <f>IF(E1606&gt;2, "DILUTE","")</f>
        <v>#DIV/0!</v>
      </c>
      <c r="K1606" t="str">
        <f t="shared" si="57"/>
        <v>BDL</v>
      </c>
      <c r="N1606" s="31"/>
      <c r="O1606" s="32"/>
      <c r="P1606">
        <v>1685</v>
      </c>
    </row>
    <row r="1607" spans="4:16" customFormat="1" x14ac:dyDescent="0.25">
      <c r="D1607" s="5"/>
      <c r="E1607" s="1"/>
      <c r="F1607" s="7">
        <f t="shared" si="56"/>
        <v>0</v>
      </c>
      <c r="G1607" s="2"/>
      <c r="K1607" t="str">
        <f t="shared" si="57"/>
        <v>BDL</v>
      </c>
      <c r="N1607" s="31"/>
      <c r="O1607" s="32"/>
      <c r="P1607">
        <v>1686</v>
      </c>
    </row>
    <row r="1608" spans="4:16" customFormat="1" x14ac:dyDescent="0.25">
      <c r="D1608" s="5"/>
      <c r="E1608" s="1" t="e">
        <f>AVERAGE(C1608:C1609)</f>
        <v>#DIV/0!</v>
      </c>
      <c r="F1608" s="7">
        <f t="shared" si="56"/>
        <v>0</v>
      </c>
      <c r="G1608" s="2">
        <f>AVERAGE(F1608:F1609)</f>
        <v>0</v>
      </c>
      <c r="H1608" s="2" t="e">
        <f>STDEV(B1608:B1609)/AVERAGE(B1608:B1609)*100</f>
        <v>#DIV/0!</v>
      </c>
      <c r="I1608" t="e">
        <f>IF(OR(H1608&gt;15,(AND(H1608&gt;10,E1608&gt;0.25))),"RERUN","")</f>
        <v>#DIV/0!</v>
      </c>
      <c r="J1608" t="e">
        <f>IF(E1608&gt;2, "DILUTE","")</f>
        <v>#DIV/0!</v>
      </c>
      <c r="K1608" t="str">
        <f t="shared" si="57"/>
        <v>BDL</v>
      </c>
      <c r="N1608" s="31"/>
      <c r="O1608" s="32"/>
      <c r="P1608">
        <v>1687</v>
      </c>
    </row>
    <row r="1609" spans="4:16" customFormat="1" x14ac:dyDescent="0.25">
      <c r="D1609" s="5"/>
      <c r="E1609" s="1"/>
      <c r="F1609" s="7">
        <f t="shared" si="56"/>
        <v>0</v>
      </c>
      <c r="G1609" s="2"/>
      <c r="K1609" t="str">
        <f t="shared" si="57"/>
        <v>BDL</v>
      </c>
      <c r="N1609" s="31"/>
      <c r="O1609" s="32"/>
      <c r="P1609">
        <v>1688</v>
      </c>
    </row>
    <row r="1610" spans="4:16" customFormat="1" x14ac:dyDescent="0.25">
      <c r="D1610" s="5"/>
      <c r="E1610" s="1" t="e">
        <f>AVERAGE(C1610:C1611)</f>
        <v>#DIV/0!</v>
      </c>
      <c r="F1610" s="7">
        <f t="shared" si="56"/>
        <v>0</v>
      </c>
      <c r="G1610" s="2">
        <f>AVERAGE(F1610:F1611)</f>
        <v>0</v>
      </c>
      <c r="H1610" s="2" t="e">
        <f>STDEV(B1610:B1611)/AVERAGE(B1610:B1611)*100</f>
        <v>#DIV/0!</v>
      </c>
      <c r="I1610" t="e">
        <f>IF(OR(H1610&gt;15,(AND(H1610&gt;10,E1610&gt;0.25))),"RERUN","")</f>
        <v>#DIV/0!</v>
      </c>
      <c r="J1610" t="e">
        <f>IF(E1610&gt;2, "DILUTE","")</f>
        <v>#DIV/0!</v>
      </c>
      <c r="K1610" t="str">
        <f t="shared" si="57"/>
        <v>BDL</v>
      </c>
      <c r="N1610" s="31"/>
      <c r="O1610" s="32"/>
      <c r="P1610">
        <v>1689</v>
      </c>
    </row>
    <row r="1611" spans="4:16" customFormat="1" x14ac:dyDescent="0.25">
      <c r="D1611" s="5"/>
      <c r="E1611" s="1"/>
      <c r="F1611" s="7">
        <f t="shared" si="56"/>
        <v>0</v>
      </c>
      <c r="G1611" s="2"/>
      <c r="K1611" t="str">
        <f t="shared" si="57"/>
        <v>BDL</v>
      </c>
      <c r="N1611" s="31"/>
      <c r="O1611" s="32"/>
      <c r="P1611">
        <v>1690</v>
      </c>
    </row>
    <row r="1612" spans="4:16" customFormat="1" x14ac:dyDescent="0.25">
      <c r="D1612" s="5"/>
      <c r="E1612" s="1" t="e">
        <f>AVERAGE(C1612:C1613)</f>
        <v>#DIV/0!</v>
      </c>
      <c r="F1612" s="7">
        <f t="shared" si="56"/>
        <v>0</v>
      </c>
      <c r="G1612" s="2">
        <f>AVERAGE(F1612:F1613)</f>
        <v>0</v>
      </c>
      <c r="H1612" s="2" t="e">
        <f>STDEV(B1612:B1613)/AVERAGE(B1612:B1613)*100</f>
        <v>#DIV/0!</v>
      </c>
      <c r="I1612" t="e">
        <f>IF(OR(H1612&gt;15,(AND(H1612&gt;10,E1612&gt;0.25))),"RERUN","")</f>
        <v>#DIV/0!</v>
      </c>
      <c r="J1612" t="e">
        <f>IF(E1612&gt;2, "DILUTE","")</f>
        <v>#DIV/0!</v>
      </c>
      <c r="K1612" t="str">
        <f t="shared" si="57"/>
        <v>BDL</v>
      </c>
      <c r="N1612" s="31"/>
      <c r="O1612" s="32"/>
      <c r="P1612">
        <v>1691</v>
      </c>
    </row>
    <row r="1613" spans="4:16" customFormat="1" x14ac:dyDescent="0.25">
      <c r="D1613" s="5"/>
      <c r="E1613" s="1"/>
      <c r="F1613" s="7">
        <f t="shared" si="56"/>
        <v>0</v>
      </c>
      <c r="G1613" s="2"/>
      <c r="K1613" t="str">
        <f t="shared" si="57"/>
        <v>BDL</v>
      </c>
      <c r="N1613" s="31"/>
      <c r="O1613" s="32"/>
      <c r="P1613">
        <v>1692</v>
      </c>
    </row>
    <row r="1614" spans="4:16" customFormat="1" x14ac:dyDescent="0.25">
      <c r="D1614" s="5"/>
      <c r="E1614" s="1" t="e">
        <f>AVERAGE(C1614:C1615)</f>
        <v>#DIV/0!</v>
      </c>
      <c r="F1614" s="7">
        <f t="shared" si="56"/>
        <v>0</v>
      </c>
      <c r="G1614" s="2">
        <f>AVERAGE(F1614:F1615)</f>
        <v>0</v>
      </c>
      <c r="H1614" s="2" t="e">
        <f>STDEV(B1614:B1615)/AVERAGE(B1614:B1615)*100</f>
        <v>#DIV/0!</v>
      </c>
      <c r="I1614" t="e">
        <f>IF(OR(H1614&gt;15,(AND(H1614&gt;10,E1614&gt;0.25))),"RERUN","")</f>
        <v>#DIV/0!</v>
      </c>
      <c r="J1614" t="e">
        <f>IF(E1614&gt;2, "DILUTE","")</f>
        <v>#DIV/0!</v>
      </c>
      <c r="K1614" t="str">
        <f t="shared" si="57"/>
        <v>BDL</v>
      </c>
      <c r="N1614" s="31"/>
      <c r="O1614" s="32"/>
      <c r="P1614">
        <v>1693</v>
      </c>
    </row>
    <row r="1615" spans="4:16" customFormat="1" x14ac:dyDescent="0.25">
      <c r="D1615" s="5"/>
      <c r="E1615" s="1"/>
      <c r="F1615" s="7">
        <f t="shared" si="56"/>
        <v>0</v>
      </c>
      <c r="G1615" s="2"/>
      <c r="K1615" t="str">
        <f t="shared" si="57"/>
        <v>BDL</v>
      </c>
      <c r="N1615" s="31"/>
      <c r="O1615" s="32"/>
      <c r="P1615">
        <v>1694</v>
      </c>
    </row>
    <row r="1616" spans="4:16" customFormat="1" x14ac:dyDescent="0.25">
      <c r="D1616" s="5"/>
      <c r="E1616" s="1" t="e">
        <f>AVERAGE(C1616:C1617)</f>
        <v>#DIV/0!</v>
      </c>
      <c r="F1616" s="7">
        <f t="shared" si="56"/>
        <v>0</v>
      </c>
      <c r="G1616" s="2">
        <f>AVERAGE(F1616:F1617)</f>
        <v>0</v>
      </c>
      <c r="H1616" s="2" t="e">
        <f>STDEV(B1616:B1617)/AVERAGE(B1616:B1617)*100</f>
        <v>#DIV/0!</v>
      </c>
      <c r="I1616" t="e">
        <f>IF(OR(H1616&gt;15,(AND(H1616&gt;10,E1616&gt;0.25))),"RERUN","")</f>
        <v>#DIV/0!</v>
      </c>
      <c r="J1616" t="e">
        <f>IF(E1616&gt;2, "DILUTE","")</f>
        <v>#DIV/0!</v>
      </c>
      <c r="K1616" t="str">
        <f t="shared" si="57"/>
        <v>BDL</v>
      </c>
      <c r="N1616" s="31"/>
      <c r="O1616" s="32"/>
      <c r="P1616">
        <v>1695</v>
      </c>
    </row>
    <row r="1617" spans="4:16" customFormat="1" x14ac:dyDescent="0.25">
      <c r="D1617" s="5"/>
      <c r="E1617" s="1"/>
      <c r="F1617" s="7">
        <f t="shared" si="56"/>
        <v>0</v>
      </c>
      <c r="G1617" s="2"/>
      <c r="K1617" t="str">
        <f t="shared" si="57"/>
        <v>BDL</v>
      </c>
      <c r="N1617" s="31"/>
      <c r="O1617" s="32"/>
      <c r="P1617">
        <v>1696</v>
      </c>
    </row>
    <row r="1618" spans="4:16" customFormat="1" x14ac:dyDescent="0.25">
      <c r="D1618" s="5"/>
      <c r="E1618" s="1" t="e">
        <f>AVERAGE(C1618:C1619)</f>
        <v>#DIV/0!</v>
      </c>
      <c r="F1618" s="7">
        <f t="shared" si="56"/>
        <v>0</v>
      </c>
      <c r="G1618" s="2">
        <f>AVERAGE(F1618:F1619)</f>
        <v>0</v>
      </c>
      <c r="H1618" s="2" t="e">
        <f>STDEV(B1618:B1619)/AVERAGE(B1618:B1619)*100</f>
        <v>#DIV/0!</v>
      </c>
      <c r="I1618" t="e">
        <f>IF(OR(H1618&gt;15,(AND(H1618&gt;10,E1618&gt;0.25))),"RERUN","")</f>
        <v>#DIV/0!</v>
      </c>
      <c r="J1618" t="e">
        <f>IF(E1618&gt;2, "DILUTE","")</f>
        <v>#DIV/0!</v>
      </c>
      <c r="K1618" t="str">
        <f t="shared" si="57"/>
        <v>BDL</v>
      </c>
      <c r="N1618" s="31"/>
      <c r="O1618" s="32"/>
      <c r="P1618">
        <v>1697</v>
      </c>
    </row>
    <row r="1619" spans="4:16" customFormat="1" x14ac:dyDescent="0.25">
      <c r="D1619" s="5"/>
      <c r="E1619" s="1"/>
      <c r="F1619" s="7">
        <f t="shared" si="56"/>
        <v>0</v>
      </c>
      <c r="G1619" s="2"/>
      <c r="K1619" t="str">
        <f t="shared" si="57"/>
        <v>BDL</v>
      </c>
      <c r="N1619" s="31"/>
      <c r="O1619" s="32"/>
      <c r="P1619">
        <v>1698</v>
      </c>
    </row>
    <row r="1620" spans="4:16" customFormat="1" x14ac:dyDescent="0.25">
      <c r="D1620" s="5"/>
      <c r="E1620" s="1" t="e">
        <f>AVERAGE(C1620:C1621)</f>
        <v>#DIV/0!</v>
      </c>
      <c r="F1620" s="7">
        <f t="shared" si="56"/>
        <v>0</v>
      </c>
      <c r="G1620" s="2">
        <f>AVERAGE(F1620:F1621)</f>
        <v>0</v>
      </c>
      <c r="H1620" s="2" t="e">
        <f>STDEV(B1620:B1621)/AVERAGE(B1620:B1621)*100</f>
        <v>#DIV/0!</v>
      </c>
      <c r="I1620" t="e">
        <f>IF(OR(H1620&gt;15,(AND(H1620&gt;10,E1620&gt;0.25))),"RERUN","")</f>
        <v>#DIV/0!</v>
      </c>
      <c r="J1620" t="e">
        <f>IF(E1620&gt;2, "DILUTE","")</f>
        <v>#DIV/0!</v>
      </c>
      <c r="K1620" t="str">
        <f t="shared" si="57"/>
        <v>BDL</v>
      </c>
      <c r="N1620" s="31"/>
      <c r="O1620" s="32"/>
      <c r="P1620">
        <v>1699</v>
      </c>
    </row>
    <row r="1621" spans="4:16" customFormat="1" x14ac:dyDescent="0.25">
      <c r="D1621" s="5"/>
      <c r="E1621" s="1"/>
      <c r="F1621" s="7">
        <f t="shared" si="56"/>
        <v>0</v>
      </c>
      <c r="G1621" s="2"/>
      <c r="K1621" t="str">
        <f t="shared" si="57"/>
        <v>BDL</v>
      </c>
      <c r="N1621" s="31"/>
      <c r="O1621" s="32"/>
      <c r="P1621">
        <v>1700</v>
      </c>
    </row>
    <row r="1622" spans="4:16" customFormat="1" x14ac:dyDescent="0.25">
      <c r="D1622" s="5"/>
      <c r="E1622" s="1" t="e">
        <f>AVERAGE(C1622:C1623)</f>
        <v>#DIV/0!</v>
      </c>
      <c r="F1622" s="7">
        <f t="shared" si="56"/>
        <v>0</v>
      </c>
      <c r="G1622" s="2">
        <f>AVERAGE(F1622:F1623)</f>
        <v>0</v>
      </c>
      <c r="H1622" s="2" t="e">
        <f>STDEV(B1622:B1623)/AVERAGE(B1622:B1623)*100</f>
        <v>#DIV/0!</v>
      </c>
      <c r="I1622" t="e">
        <f>IF(OR(H1622&gt;15,(AND(H1622&gt;10,E1622&gt;0.25))),"RERUN","")</f>
        <v>#DIV/0!</v>
      </c>
      <c r="J1622" t="e">
        <f>IF(E1622&gt;2, "DILUTE","")</f>
        <v>#DIV/0!</v>
      </c>
      <c r="K1622" t="str">
        <f t="shared" si="57"/>
        <v>BDL</v>
      </c>
      <c r="N1622" s="31"/>
      <c r="O1622" s="32"/>
      <c r="P1622">
        <v>1701</v>
      </c>
    </row>
    <row r="1623" spans="4:16" customFormat="1" x14ac:dyDescent="0.25">
      <c r="D1623" s="5"/>
      <c r="E1623" s="1"/>
      <c r="F1623" s="7">
        <f t="shared" si="56"/>
        <v>0</v>
      </c>
      <c r="G1623" s="2"/>
      <c r="K1623" t="str">
        <f t="shared" si="57"/>
        <v>BDL</v>
      </c>
      <c r="N1623" s="31"/>
      <c r="O1623" s="32"/>
      <c r="P1623">
        <v>1702</v>
      </c>
    </row>
    <row r="1624" spans="4:16" customFormat="1" x14ac:dyDescent="0.25">
      <c r="D1624" s="5"/>
      <c r="E1624" s="1" t="e">
        <f>AVERAGE(C1624:C1625)</f>
        <v>#DIV/0!</v>
      </c>
      <c r="F1624" s="7">
        <f t="shared" si="56"/>
        <v>0</v>
      </c>
      <c r="G1624" s="2">
        <f>AVERAGE(F1624:F1625)</f>
        <v>0</v>
      </c>
      <c r="H1624" s="2" t="e">
        <f>STDEV(B1624:B1625)/AVERAGE(B1624:B1625)*100</f>
        <v>#DIV/0!</v>
      </c>
      <c r="I1624" t="e">
        <f>IF(OR(H1624&gt;15,(AND(H1624&gt;10,E1624&gt;0.25))),"RERUN","")</f>
        <v>#DIV/0!</v>
      </c>
      <c r="J1624" t="e">
        <f>IF(E1624&gt;2, "DILUTE","")</f>
        <v>#DIV/0!</v>
      </c>
      <c r="K1624" t="str">
        <f t="shared" si="57"/>
        <v>BDL</v>
      </c>
      <c r="N1624" s="31"/>
      <c r="O1624" s="32"/>
      <c r="P1624">
        <v>1703</v>
      </c>
    </row>
    <row r="1625" spans="4:16" customFormat="1" x14ac:dyDescent="0.25">
      <c r="D1625" s="5"/>
      <c r="E1625" s="1"/>
      <c r="F1625" s="7">
        <f t="shared" si="56"/>
        <v>0</v>
      </c>
      <c r="G1625" s="2"/>
      <c r="K1625" t="str">
        <f t="shared" si="57"/>
        <v>BDL</v>
      </c>
      <c r="N1625" s="31"/>
      <c r="O1625" s="32"/>
      <c r="P1625">
        <v>1704</v>
      </c>
    </row>
    <row r="1626" spans="4:16" customFormat="1" x14ac:dyDescent="0.25">
      <c r="D1626" s="5"/>
      <c r="E1626" s="1" t="e">
        <f>AVERAGE(C1626:C1627)</f>
        <v>#DIV/0!</v>
      </c>
      <c r="F1626" s="7">
        <f t="shared" si="56"/>
        <v>0</v>
      </c>
      <c r="G1626" s="2">
        <f>AVERAGE(F1626:F1627)</f>
        <v>0</v>
      </c>
      <c r="H1626" s="2" t="e">
        <f>STDEV(B1626:B1627)/AVERAGE(B1626:B1627)*100</f>
        <v>#DIV/0!</v>
      </c>
      <c r="I1626" t="e">
        <f>IF(OR(H1626&gt;15,(AND(H1626&gt;10,E1626&gt;0.25))),"RERUN","")</f>
        <v>#DIV/0!</v>
      </c>
      <c r="J1626" t="e">
        <f>IF(E1626&gt;2, "DILUTE","")</f>
        <v>#DIV/0!</v>
      </c>
      <c r="K1626" t="str">
        <f t="shared" si="57"/>
        <v>BDL</v>
      </c>
      <c r="N1626" s="31"/>
      <c r="O1626" s="32"/>
      <c r="P1626">
        <v>1705</v>
      </c>
    </row>
    <row r="1627" spans="4:16" customFormat="1" x14ac:dyDescent="0.25">
      <c r="D1627" s="5"/>
      <c r="E1627" s="1"/>
      <c r="F1627" s="7">
        <f t="shared" si="56"/>
        <v>0</v>
      </c>
      <c r="G1627" s="2"/>
      <c r="K1627" t="str">
        <f t="shared" si="57"/>
        <v>BDL</v>
      </c>
      <c r="N1627" s="31"/>
      <c r="O1627" s="32"/>
      <c r="P1627">
        <v>1706</v>
      </c>
    </row>
    <row r="1628" spans="4:16" customFormat="1" x14ac:dyDescent="0.25">
      <c r="D1628" s="5"/>
      <c r="E1628" s="1" t="e">
        <f>AVERAGE(C1628:C1629)</f>
        <v>#DIV/0!</v>
      </c>
      <c r="F1628" s="7">
        <f t="shared" si="56"/>
        <v>0</v>
      </c>
      <c r="G1628" s="2">
        <f>AVERAGE(F1628:F1629)</f>
        <v>0</v>
      </c>
      <c r="H1628" s="2" t="e">
        <f>STDEV(B1628:B1629)/AVERAGE(B1628:B1629)*100</f>
        <v>#DIV/0!</v>
      </c>
      <c r="I1628" t="e">
        <f>IF(OR(H1628&gt;15,(AND(H1628&gt;10,E1628&gt;0.25))),"RERUN","")</f>
        <v>#DIV/0!</v>
      </c>
      <c r="J1628" t="e">
        <f>IF(E1628&gt;2, "DILUTE","")</f>
        <v>#DIV/0!</v>
      </c>
      <c r="K1628" t="str">
        <f t="shared" si="57"/>
        <v>BDL</v>
      </c>
      <c r="N1628" s="31"/>
      <c r="O1628" s="32"/>
      <c r="P1628">
        <v>1707</v>
      </c>
    </row>
    <row r="1629" spans="4:16" customFormat="1" x14ac:dyDescent="0.25">
      <c r="D1629" s="5"/>
      <c r="E1629" s="1"/>
      <c r="F1629" s="7">
        <f t="shared" si="56"/>
        <v>0</v>
      </c>
      <c r="G1629" s="2"/>
      <c r="K1629" t="str">
        <f t="shared" si="57"/>
        <v>BDL</v>
      </c>
      <c r="N1629" s="31"/>
      <c r="O1629" s="32"/>
      <c r="P1629">
        <v>1708</v>
      </c>
    </row>
    <row r="1630" spans="4:16" customFormat="1" x14ac:dyDescent="0.25">
      <c r="D1630" s="5"/>
      <c r="E1630" s="1" t="e">
        <f>AVERAGE(C1630:C1631)</f>
        <v>#DIV/0!</v>
      </c>
      <c r="F1630" s="7">
        <f t="shared" si="56"/>
        <v>0</v>
      </c>
      <c r="G1630" s="2">
        <f>AVERAGE(F1630:F1631)</f>
        <v>0</v>
      </c>
      <c r="H1630" s="2" t="e">
        <f>STDEV(B1630:B1631)/AVERAGE(B1630:B1631)*100</f>
        <v>#DIV/0!</v>
      </c>
      <c r="I1630" t="e">
        <f>IF(OR(H1630&gt;15,(AND(H1630&gt;10,E1630&gt;0.25))),"RERUN","")</f>
        <v>#DIV/0!</v>
      </c>
      <c r="J1630" t="e">
        <f>IF(E1630&gt;2, "DILUTE","")</f>
        <v>#DIV/0!</v>
      </c>
      <c r="K1630" t="str">
        <f t="shared" si="57"/>
        <v>BDL</v>
      </c>
      <c r="N1630" s="31"/>
      <c r="O1630" s="32"/>
      <c r="P1630">
        <v>1709</v>
      </c>
    </row>
    <row r="1631" spans="4:16" customFormat="1" x14ac:dyDescent="0.25">
      <c r="D1631" s="5"/>
      <c r="E1631" s="1"/>
      <c r="F1631" s="7">
        <f t="shared" si="56"/>
        <v>0</v>
      </c>
      <c r="G1631" s="2"/>
      <c r="K1631" t="str">
        <f t="shared" si="57"/>
        <v>BDL</v>
      </c>
      <c r="N1631" s="31"/>
      <c r="O1631" s="32"/>
      <c r="P1631">
        <v>1710</v>
      </c>
    </row>
    <row r="1632" spans="4:16" customFormat="1" x14ac:dyDescent="0.25">
      <c r="D1632" s="5"/>
      <c r="E1632" s="1" t="e">
        <f>AVERAGE(C1632:C1633)</f>
        <v>#DIV/0!</v>
      </c>
      <c r="F1632" s="7">
        <f t="shared" si="56"/>
        <v>0</v>
      </c>
      <c r="G1632" s="2">
        <f>AVERAGE(F1632:F1633)</f>
        <v>0</v>
      </c>
      <c r="H1632" s="2" t="e">
        <f>STDEV(B1632:B1633)/AVERAGE(B1632:B1633)*100</f>
        <v>#DIV/0!</v>
      </c>
      <c r="I1632" t="e">
        <f>IF(OR(H1632&gt;15,(AND(H1632&gt;10,E1632&gt;0.25))),"RERUN","")</f>
        <v>#DIV/0!</v>
      </c>
      <c r="J1632" t="e">
        <f>IF(E1632&gt;2, "DILUTE","")</f>
        <v>#DIV/0!</v>
      </c>
      <c r="K1632" t="str">
        <f t="shared" si="57"/>
        <v>BDL</v>
      </c>
      <c r="N1632" s="31"/>
      <c r="O1632" s="32"/>
      <c r="P1632">
        <v>1711</v>
      </c>
    </row>
    <row r="1633" spans="4:16" customFormat="1" x14ac:dyDescent="0.25">
      <c r="D1633" s="5"/>
      <c r="E1633" s="1"/>
      <c r="F1633" s="7">
        <f t="shared" si="56"/>
        <v>0</v>
      </c>
      <c r="G1633" s="2"/>
      <c r="K1633" t="str">
        <f t="shared" si="57"/>
        <v>BDL</v>
      </c>
      <c r="N1633" s="31"/>
      <c r="O1633" s="32"/>
      <c r="P1633">
        <v>1712</v>
      </c>
    </row>
    <row r="1634" spans="4:16" customFormat="1" x14ac:dyDescent="0.25">
      <c r="D1634" s="5"/>
      <c r="E1634" s="1" t="e">
        <f>AVERAGE(C1634:C1635)</f>
        <v>#DIV/0!</v>
      </c>
      <c r="F1634" s="7">
        <f t="shared" si="56"/>
        <v>0</v>
      </c>
      <c r="G1634" s="2">
        <f>AVERAGE(F1634:F1635)</f>
        <v>0</v>
      </c>
      <c r="H1634" s="2" t="e">
        <f>STDEV(B1634:B1635)/AVERAGE(B1634:B1635)*100</f>
        <v>#DIV/0!</v>
      </c>
      <c r="I1634" t="e">
        <f>IF(OR(H1634&gt;15,(AND(H1634&gt;10,E1634&gt;0.25))),"RERUN","")</f>
        <v>#DIV/0!</v>
      </c>
      <c r="J1634" t="e">
        <f>IF(E1634&gt;2, "DILUTE","")</f>
        <v>#DIV/0!</v>
      </c>
      <c r="K1634" t="str">
        <f t="shared" si="57"/>
        <v>BDL</v>
      </c>
      <c r="N1634" s="31"/>
      <c r="O1634" s="32"/>
      <c r="P1634">
        <v>1713</v>
      </c>
    </row>
    <row r="1635" spans="4:16" customFormat="1" x14ac:dyDescent="0.25">
      <c r="D1635" s="5"/>
      <c r="E1635" s="1"/>
      <c r="F1635" s="7">
        <f t="shared" si="56"/>
        <v>0</v>
      </c>
      <c r="G1635" s="2"/>
      <c r="K1635" t="str">
        <f t="shared" si="57"/>
        <v>BDL</v>
      </c>
      <c r="N1635" s="31"/>
      <c r="O1635" s="32"/>
      <c r="P1635">
        <v>1714</v>
      </c>
    </row>
    <row r="1636" spans="4:16" customFormat="1" x14ac:dyDescent="0.25">
      <c r="D1636" s="5"/>
      <c r="E1636" s="1" t="e">
        <f>AVERAGE(C1636:C1637)</f>
        <v>#DIV/0!</v>
      </c>
      <c r="F1636" s="7">
        <f t="shared" si="56"/>
        <v>0</v>
      </c>
      <c r="G1636" s="2">
        <f>AVERAGE(F1636:F1637)</f>
        <v>0</v>
      </c>
      <c r="H1636" s="2" t="e">
        <f>STDEV(B1636:B1637)/AVERAGE(B1636:B1637)*100</f>
        <v>#DIV/0!</v>
      </c>
      <c r="I1636" t="e">
        <f>IF(OR(H1636&gt;15,(AND(H1636&gt;10,E1636&gt;0.25))),"RERUN","")</f>
        <v>#DIV/0!</v>
      </c>
      <c r="J1636" t="e">
        <f>IF(E1636&gt;2, "DILUTE","")</f>
        <v>#DIV/0!</v>
      </c>
      <c r="K1636" t="str">
        <f t="shared" si="57"/>
        <v>BDL</v>
      </c>
      <c r="N1636" s="31"/>
      <c r="O1636" s="32"/>
      <c r="P1636">
        <v>1715</v>
      </c>
    </row>
    <row r="1637" spans="4:16" customFormat="1" x14ac:dyDescent="0.25">
      <c r="D1637" s="5"/>
      <c r="E1637" s="1"/>
      <c r="F1637" s="7">
        <f t="shared" si="56"/>
        <v>0</v>
      </c>
      <c r="G1637" s="2"/>
      <c r="K1637" t="str">
        <f t="shared" si="57"/>
        <v>BDL</v>
      </c>
      <c r="N1637" s="31"/>
      <c r="O1637" s="32"/>
      <c r="P1637">
        <v>1716</v>
      </c>
    </row>
    <row r="1638" spans="4:16" customFormat="1" x14ac:dyDescent="0.25">
      <c r="D1638" s="5"/>
      <c r="E1638" s="1" t="e">
        <f>AVERAGE(C1638:C1639)</f>
        <v>#DIV/0!</v>
      </c>
      <c r="F1638" s="7">
        <f t="shared" si="56"/>
        <v>0</v>
      </c>
      <c r="G1638" s="2">
        <f>AVERAGE(F1638:F1639)</f>
        <v>0</v>
      </c>
      <c r="H1638" s="2" t="e">
        <f>STDEV(B1638:B1639)/AVERAGE(B1638:B1639)*100</f>
        <v>#DIV/0!</v>
      </c>
      <c r="I1638" t="e">
        <f>IF(OR(H1638&gt;15,(AND(H1638&gt;10,E1638&gt;0.25))),"RERUN","")</f>
        <v>#DIV/0!</v>
      </c>
      <c r="J1638" t="e">
        <f>IF(E1638&gt;2, "DILUTE","")</f>
        <v>#DIV/0!</v>
      </c>
      <c r="K1638" t="str">
        <f t="shared" si="57"/>
        <v>BDL</v>
      </c>
      <c r="N1638" s="31"/>
      <c r="O1638" s="32"/>
      <c r="P1638">
        <v>1717</v>
      </c>
    </row>
    <row r="1639" spans="4:16" customFormat="1" x14ac:dyDescent="0.25">
      <c r="D1639" s="5"/>
      <c r="E1639" s="1"/>
      <c r="F1639" s="7">
        <f t="shared" si="56"/>
        <v>0</v>
      </c>
      <c r="G1639" s="2"/>
      <c r="K1639" t="str">
        <f t="shared" si="57"/>
        <v>BDL</v>
      </c>
      <c r="N1639" s="31"/>
      <c r="O1639" s="32"/>
      <c r="P1639">
        <v>1718</v>
      </c>
    </row>
    <row r="1640" spans="4:16" customFormat="1" x14ac:dyDescent="0.25">
      <c r="D1640" s="5"/>
      <c r="E1640" s="1" t="e">
        <f>AVERAGE(C1640:C1641)</f>
        <v>#DIV/0!</v>
      </c>
      <c r="F1640" s="7">
        <f t="shared" si="56"/>
        <v>0</v>
      </c>
      <c r="G1640" s="2">
        <f>AVERAGE(F1640:F1641)</f>
        <v>0</v>
      </c>
      <c r="H1640" s="2" t="e">
        <f>STDEV(B1640:B1641)/AVERAGE(B1640:B1641)*100</f>
        <v>#DIV/0!</v>
      </c>
      <c r="I1640" t="e">
        <f>IF(OR(H1640&gt;15,(AND(H1640&gt;10,E1640&gt;0.25))),"RERUN","")</f>
        <v>#DIV/0!</v>
      </c>
      <c r="J1640" t="e">
        <f>IF(E1640&gt;2, "DILUTE","")</f>
        <v>#DIV/0!</v>
      </c>
      <c r="K1640" t="str">
        <f t="shared" si="57"/>
        <v>BDL</v>
      </c>
      <c r="N1640" s="31"/>
      <c r="O1640" s="32"/>
      <c r="P1640">
        <v>1719</v>
      </c>
    </row>
    <row r="1641" spans="4:16" customFormat="1" x14ac:dyDescent="0.25">
      <c r="D1641" s="5"/>
      <c r="E1641" s="1"/>
      <c r="F1641" s="7">
        <f t="shared" si="56"/>
        <v>0</v>
      </c>
      <c r="G1641" s="2"/>
      <c r="K1641" t="str">
        <f t="shared" si="57"/>
        <v>BDL</v>
      </c>
      <c r="N1641" s="31"/>
      <c r="O1641" s="32"/>
      <c r="P1641">
        <v>1720</v>
      </c>
    </row>
    <row r="1642" spans="4:16" customFormat="1" x14ac:dyDescent="0.25">
      <c r="D1642" s="5"/>
      <c r="E1642" s="1" t="e">
        <f>AVERAGE(C1642:C1643)</f>
        <v>#DIV/0!</v>
      </c>
      <c r="F1642" s="7">
        <f t="shared" si="56"/>
        <v>0</v>
      </c>
      <c r="G1642" s="2">
        <f>AVERAGE(F1642:F1643)</f>
        <v>0</v>
      </c>
      <c r="H1642" s="2" t="e">
        <f>STDEV(B1642:B1643)/AVERAGE(B1642:B1643)*100</f>
        <v>#DIV/0!</v>
      </c>
      <c r="I1642" t="e">
        <f>IF(OR(H1642&gt;15,(AND(H1642&gt;10,E1642&gt;0.25))),"RERUN","")</f>
        <v>#DIV/0!</v>
      </c>
      <c r="J1642" t="e">
        <f>IF(E1642&gt;2, "DILUTE","")</f>
        <v>#DIV/0!</v>
      </c>
      <c r="K1642" t="str">
        <f t="shared" si="57"/>
        <v>BDL</v>
      </c>
      <c r="N1642" s="31"/>
      <c r="O1642" s="32"/>
      <c r="P1642">
        <v>1721</v>
      </c>
    </row>
    <row r="1643" spans="4:16" customFormat="1" x14ac:dyDescent="0.25">
      <c r="D1643" s="5"/>
      <c r="E1643" s="1"/>
      <c r="F1643" s="7">
        <f t="shared" si="56"/>
        <v>0</v>
      </c>
      <c r="G1643" s="2"/>
      <c r="K1643" t="str">
        <f t="shared" si="57"/>
        <v>BDL</v>
      </c>
      <c r="N1643" s="31"/>
      <c r="O1643" s="32"/>
      <c r="P1643">
        <v>1722</v>
      </c>
    </row>
    <row r="1644" spans="4:16" customFormat="1" x14ac:dyDescent="0.25">
      <c r="D1644" s="5"/>
      <c r="E1644" s="1" t="e">
        <f>AVERAGE(C1644:C1645)</f>
        <v>#DIV/0!</v>
      </c>
      <c r="F1644" s="7">
        <f t="shared" si="56"/>
        <v>0</v>
      </c>
      <c r="G1644" s="2">
        <f>AVERAGE(F1644:F1645)</f>
        <v>0</v>
      </c>
      <c r="H1644" s="2" t="e">
        <f>STDEV(B1644:B1645)/AVERAGE(B1644:B1645)*100</f>
        <v>#DIV/0!</v>
      </c>
      <c r="I1644" t="e">
        <f>IF(OR(H1644&gt;15,(AND(H1644&gt;10,E1644&gt;0.25))),"RERUN","")</f>
        <v>#DIV/0!</v>
      </c>
      <c r="J1644" t="e">
        <f>IF(E1644&gt;2, "DILUTE","")</f>
        <v>#DIV/0!</v>
      </c>
      <c r="K1644" t="str">
        <f t="shared" si="57"/>
        <v>BDL</v>
      </c>
      <c r="N1644" s="31"/>
      <c r="O1644" s="32"/>
      <c r="P1644">
        <v>1723</v>
      </c>
    </row>
    <row r="1645" spans="4:16" customFormat="1" x14ac:dyDescent="0.25">
      <c r="D1645" s="5"/>
      <c r="E1645" s="1"/>
      <c r="F1645" s="7">
        <f t="shared" si="56"/>
        <v>0</v>
      </c>
      <c r="G1645" s="2"/>
      <c r="K1645" t="str">
        <f t="shared" si="57"/>
        <v>BDL</v>
      </c>
      <c r="N1645" s="31"/>
      <c r="O1645" s="32"/>
      <c r="P1645">
        <v>1724</v>
      </c>
    </row>
    <row r="1646" spans="4:16" customFormat="1" x14ac:dyDescent="0.25">
      <c r="D1646" s="5"/>
      <c r="E1646" s="1" t="e">
        <f>AVERAGE(C1646:C1647)</f>
        <v>#DIV/0!</v>
      </c>
      <c r="F1646" s="7">
        <f t="shared" si="56"/>
        <v>0</v>
      </c>
      <c r="G1646" s="2">
        <f>AVERAGE(F1646:F1647)</f>
        <v>0</v>
      </c>
      <c r="H1646" s="2" t="e">
        <f>STDEV(B1646:B1647)/AVERAGE(B1646:B1647)*100</f>
        <v>#DIV/0!</v>
      </c>
      <c r="I1646" t="e">
        <f>IF(OR(H1646&gt;15,(AND(H1646&gt;10,E1646&gt;0.25))),"RERUN","")</f>
        <v>#DIV/0!</v>
      </c>
      <c r="J1646" t="e">
        <f>IF(E1646&gt;2, "DILUTE","")</f>
        <v>#DIV/0!</v>
      </c>
      <c r="K1646" t="str">
        <f t="shared" si="57"/>
        <v>BDL</v>
      </c>
      <c r="N1646" s="31"/>
      <c r="O1646" s="32"/>
      <c r="P1646">
        <v>1725</v>
      </c>
    </row>
    <row r="1647" spans="4:16" customFormat="1" x14ac:dyDescent="0.25">
      <c r="D1647" s="5"/>
      <c r="E1647" s="1"/>
      <c r="F1647" s="7">
        <f t="shared" si="56"/>
        <v>0</v>
      </c>
      <c r="G1647" s="2"/>
      <c r="K1647" t="str">
        <f t="shared" si="57"/>
        <v>BDL</v>
      </c>
      <c r="N1647" s="31"/>
      <c r="O1647" s="32"/>
      <c r="P1647">
        <v>1726</v>
      </c>
    </row>
    <row r="1648" spans="4:16" customFormat="1" x14ac:dyDescent="0.25">
      <c r="D1648" s="5"/>
      <c r="E1648" s="1" t="e">
        <f>AVERAGE(C1648:C1649)</f>
        <v>#DIV/0!</v>
      </c>
      <c r="F1648" s="7">
        <f t="shared" si="56"/>
        <v>0</v>
      </c>
      <c r="G1648" s="2">
        <f>AVERAGE(F1648:F1649)</f>
        <v>0</v>
      </c>
      <c r="H1648" s="2" t="e">
        <f>STDEV(B1648:B1649)/AVERAGE(B1648:B1649)*100</f>
        <v>#DIV/0!</v>
      </c>
      <c r="I1648" t="e">
        <f>IF(OR(H1648&gt;15,(AND(H1648&gt;10,E1648&gt;0.25))),"RERUN","")</f>
        <v>#DIV/0!</v>
      </c>
      <c r="J1648" t="e">
        <f>IF(E1648&gt;2, "DILUTE","")</f>
        <v>#DIV/0!</v>
      </c>
      <c r="K1648" t="str">
        <f t="shared" si="57"/>
        <v>BDL</v>
      </c>
      <c r="N1648" s="31"/>
      <c r="O1648" s="32"/>
      <c r="P1648">
        <v>1727</v>
      </c>
    </row>
    <row r="1649" spans="2:16" x14ac:dyDescent="0.25">
      <c r="B1649"/>
      <c r="C1649"/>
      <c r="F1649" s="7">
        <f t="shared" si="56"/>
        <v>0</v>
      </c>
      <c r="K1649" t="str">
        <f t="shared" si="57"/>
        <v>BDL</v>
      </c>
      <c r="O1649" s="32"/>
      <c r="P1649">
        <v>1728</v>
      </c>
    </row>
    <row r="1650" spans="2:16" x14ac:dyDescent="0.25">
      <c r="B1650"/>
      <c r="C1650"/>
      <c r="E1650" s="1" t="e">
        <f>AVERAGE(C1650:C1651)</f>
        <v>#DIV/0!</v>
      </c>
      <c r="F1650" s="7">
        <f t="shared" si="56"/>
        <v>0</v>
      </c>
      <c r="G1650" s="2">
        <f>AVERAGE(F1650:F1651)</f>
        <v>0</v>
      </c>
      <c r="H1650" s="2" t="e">
        <f>STDEV(B1650:B1651)/AVERAGE(B1650:B1651)*100</f>
        <v>#DIV/0!</v>
      </c>
      <c r="I1650" t="e">
        <f>IF(OR(H1650&gt;15,(AND(H1650&gt;10,E1650&gt;0.25))),"RERUN","")</f>
        <v>#DIV/0!</v>
      </c>
      <c r="J1650" t="e">
        <f>IF(E1650&gt;2, "DILUTE","")</f>
        <v>#DIV/0!</v>
      </c>
      <c r="K1650" t="str">
        <f t="shared" si="57"/>
        <v>BDL</v>
      </c>
      <c r="O1650" s="32"/>
      <c r="P1650">
        <v>1729</v>
      </c>
    </row>
    <row r="1651" spans="2:16" x14ac:dyDescent="0.25">
      <c r="B1651"/>
      <c r="C1651"/>
      <c r="F1651" s="7">
        <f t="shared" ref="F1651:F1714" si="58">C1651*D1651</f>
        <v>0</v>
      </c>
      <c r="K1651" t="str">
        <f t="shared" ref="K1651:K1714" si="59">IF(C1651&lt;0.04,"BDL","")</f>
        <v>BDL</v>
      </c>
      <c r="O1651" s="32"/>
      <c r="P1651">
        <v>1730</v>
      </c>
    </row>
    <row r="1652" spans="2:16" x14ac:dyDescent="0.25">
      <c r="B1652"/>
      <c r="C1652"/>
      <c r="E1652" s="1" t="e">
        <f>AVERAGE(C1652:C1653)</f>
        <v>#DIV/0!</v>
      </c>
      <c r="F1652" s="7">
        <f t="shared" si="58"/>
        <v>0</v>
      </c>
      <c r="G1652" s="2">
        <f>AVERAGE(F1652:F1653)</f>
        <v>0</v>
      </c>
      <c r="H1652" s="35" t="e">
        <f>STDEV(B1652:B1653)/AVERAGE(B1652:B1653)*100</f>
        <v>#DIV/0!</v>
      </c>
      <c r="I1652" s="34" t="e">
        <f>IF(OR(H1652&gt;15,(AND(H1652&gt;10,E1652&gt;0.25))),"RERUN","")</f>
        <v>#DIV/0!</v>
      </c>
      <c r="J1652" s="34" t="e">
        <f>IF(E1652&gt;2, "DILUTE","")</f>
        <v>#DIV/0!</v>
      </c>
      <c r="K1652" s="34" t="str">
        <f t="shared" si="59"/>
        <v>BDL</v>
      </c>
      <c r="O1652" s="32"/>
      <c r="P1652">
        <v>1731</v>
      </c>
    </row>
    <row r="1653" spans="2:16" x14ac:dyDescent="0.25">
      <c r="B1653"/>
      <c r="C1653"/>
      <c r="F1653" s="7">
        <f t="shared" si="58"/>
        <v>0</v>
      </c>
      <c r="H1653" s="34"/>
      <c r="I1653" s="34"/>
      <c r="J1653" s="34"/>
      <c r="K1653" s="34" t="str">
        <f t="shared" si="59"/>
        <v>BDL</v>
      </c>
      <c r="O1653" s="32"/>
      <c r="P1653">
        <v>1732</v>
      </c>
    </row>
    <row r="1654" spans="2:16" x14ac:dyDescent="0.25">
      <c r="B1654"/>
      <c r="C1654"/>
      <c r="E1654" s="1" t="e">
        <f>AVERAGE(C1654:C1655)</f>
        <v>#DIV/0!</v>
      </c>
      <c r="F1654" s="7">
        <f t="shared" si="58"/>
        <v>0</v>
      </c>
      <c r="G1654" s="2">
        <f>AVERAGE(F1654:F1655)</f>
        <v>0</v>
      </c>
      <c r="H1654" s="35" t="e">
        <f>STDEV(B1654:B1655)/AVERAGE(B1654:B1655)*100</f>
        <v>#DIV/0!</v>
      </c>
      <c r="I1654" s="34" t="e">
        <f>IF(OR(H1654&gt;15,(AND(H1654&gt;10,E1654&gt;0.25))),"RERUN","")</f>
        <v>#DIV/0!</v>
      </c>
      <c r="J1654" s="34" t="e">
        <f>IF(E1654&gt;2, "DILUTE","")</f>
        <v>#DIV/0!</v>
      </c>
      <c r="K1654" s="34" t="str">
        <f t="shared" si="59"/>
        <v>BDL</v>
      </c>
      <c r="O1654" s="32"/>
      <c r="P1654">
        <v>1733</v>
      </c>
    </row>
    <row r="1655" spans="2:16" x14ac:dyDescent="0.25">
      <c r="B1655"/>
      <c r="C1655"/>
      <c r="F1655" s="7">
        <f t="shared" si="58"/>
        <v>0</v>
      </c>
      <c r="H1655" s="34"/>
      <c r="I1655" s="34"/>
      <c r="J1655" s="34"/>
      <c r="K1655" s="34" t="str">
        <f t="shared" si="59"/>
        <v>BDL</v>
      </c>
      <c r="O1655" s="32"/>
      <c r="P1655">
        <v>1734</v>
      </c>
    </row>
    <row r="1656" spans="2:16" x14ac:dyDescent="0.25">
      <c r="B1656"/>
      <c r="C1656"/>
      <c r="E1656" s="1" t="e">
        <f>AVERAGE(C1656:C1657)</f>
        <v>#DIV/0!</v>
      </c>
      <c r="F1656" s="7">
        <f t="shared" si="58"/>
        <v>0</v>
      </c>
      <c r="G1656" s="2">
        <f>AVERAGE(F1656:F1657)</f>
        <v>0</v>
      </c>
      <c r="H1656" s="2" t="e">
        <f>STDEV(B1656:B1657)/AVERAGE(B1656:B1657)*100</f>
        <v>#DIV/0!</v>
      </c>
      <c r="I1656" t="e">
        <f>IF(OR(H1656&gt;15,(AND(H1656&gt;10,E1656&gt;0.25))),"RERUN","")</f>
        <v>#DIV/0!</v>
      </c>
      <c r="J1656" t="e">
        <f>IF(E1656&gt;2, "DILUTE","")</f>
        <v>#DIV/0!</v>
      </c>
      <c r="K1656" t="str">
        <f t="shared" si="59"/>
        <v>BDL</v>
      </c>
      <c r="O1656" s="32"/>
      <c r="P1656">
        <v>1735</v>
      </c>
    </row>
    <row r="1657" spans="2:16" x14ac:dyDescent="0.25">
      <c r="B1657"/>
      <c r="C1657"/>
      <c r="F1657" s="7">
        <f t="shared" si="58"/>
        <v>0</v>
      </c>
      <c r="K1657" t="str">
        <f t="shared" si="59"/>
        <v>BDL</v>
      </c>
      <c r="O1657" s="32"/>
      <c r="P1657">
        <v>1736</v>
      </c>
    </row>
    <row r="1658" spans="2:16" x14ac:dyDescent="0.25">
      <c r="B1658"/>
      <c r="C1658"/>
      <c r="E1658" s="1" t="e">
        <f>AVERAGE(C1658:C1659)</f>
        <v>#DIV/0!</v>
      </c>
      <c r="F1658" s="7">
        <f t="shared" si="58"/>
        <v>0</v>
      </c>
      <c r="G1658" s="2">
        <f>AVERAGE(F1658:F1659)</f>
        <v>0</v>
      </c>
      <c r="H1658" s="2" t="e">
        <f>STDEV(B1658:B1659)/AVERAGE(B1658:B1659)*100</f>
        <v>#DIV/0!</v>
      </c>
      <c r="I1658" t="e">
        <f>IF(OR(H1658&gt;15,(AND(H1658&gt;10,E1658&gt;0.25))),"RERUN","")</f>
        <v>#DIV/0!</v>
      </c>
      <c r="J1658" t="e">
        <f>IF(E1658&gt;2, "DILUTE","")</f>
        <v>#DIV/0!</v>
      </c>
      <c r="K1658" t="str">
        <f t="shared" si="59"/>
        <v>BDL</v>
      </c>
      <c r="O1658" s="32"/>
      <c r="P1658">
        <v>1737</v>
      </c>
    </row>
    <row r="1659" spans="2:16" x14ac:dyDescent="0.25">
      <c r="B1659"/>
      <c r="C1659"/>
      <c r="F1659" s="7">
        <f t="shared" si="58"/>
        <v>0</v>
      </c>
      <c r="K1659" t="str">
        <f t="shared" si="59"/>
        <v>BDL</v>
      </c>
      <c r="O1659" s="32"/>
      <c r="P1659">
        <v>1738</v>
      </c>
    </row>
    <row r="1660" spans="2:16" x14ac:dyDescent="0.25">
      <c r="B1660"/>
      <c r="E1660" s="1" t="e">
        <f>AVERAGE(C1660:C1661)</f>
        <v>#DIV/0!</v>
      </c>
      <c r="F1660" s="7">
        <f t="shared" si="58"/>
        <v>0</v>
      </c>
      <c r="G1660" s="2">
        <f>AVERAGE(F1660:F1661)</f>
        <v>0</v>
      </c>
      <c r="H1660" s="2" t="e">
        <f>STDEV(B1660:B1661)/AVERAGE(B1660:B1661)*100</f>
        <v>#DIV/0!</v>
      </c>
      <c r="I1660" t="e">
        <f>IF(OR(H1660&gt;15,(AND(H1660&gt;10,E1660&gt;0.25))),"RERUN","")</f>
        <v>#DIV/0!</v>
      </c>
      <c r="J1660" t="e">
        <f>IF(E1660&gt;2, "DILUTE","")</f>
        <v>#DIV/0!</v>
      </c>
      <c r="K1660" t="str">
        <f t="shared" si="59"/>
        <v>BDL</v>
      </c>
      <c r="O1660" s="32"/>
      <c r="P1660">
        <v>1739</v>
      </c>
    </row>
    <row r="1661" spans="2:16" x14ac:dyDescent="0.25">
      <c r="B1661"/>
      <c r="F1661" s="7">
        <f t="shared" si="58"/>
        <v>0</v>
      </c>
      <c r="K1661" t="str">
        <f t="shared" si="59"/>
        <v>BDL</v>
      </c>
      <c r="O1661" s="32"/>
      <c r="P1661">
        <v>1740</v>
      </c>
    </row>
    <row r="1662" spans="2:16" x14ac:dyDescent="0.25">
      <c r="B1662"/>
      <c r="E1662" s="1" t="e">
        <f>AVERAGE(C1662:C1663)</f>
        <v>#DIV/0!</v>
      </c>
      <c r="F1662" s="7">
        <f t="shared" si="58"/>
        <v>0</v>
      </c>
      <c r="G1662" s="2">
        <f>AVERAGE(F1662:F1663)</f>
        <v>0</v>
      </c>
      <c r="H1662" s="2" t="e">
        <f>STDEV(B1662:B1663)/AVERAGE(B1662:B1663)*100</f>
        <v>#DIV/0!</v>
      </c>
      <c r="I1662" t="e">
        <f>IF(OR(H1662&gt;15,(AND(H1662&gt;10,E1662&gt;0.25))),"RERUN","")</f>
        <v>#DIV/0!</v>
      </c>
      <c r="J1662" t="e">
        <f>IF(E1662&gt;2, "DILUTE","")</f>
        <v>#DIV/0!</v>
      </c>
      <c r="K1662" t="str">
        <f t="shared" si="59"/>
        <v>BDL</v>
      </c>
      <c r="O1662" s="32"/>
      <c r="P1662">
        <v>1741</v>
      </c>
    </row>
    <row r="1663" spans="2:16" x14ac:dyDescent="0.25">
      <c r="B1663"/>
      <c r="F1663" s="7">
        <f t="shared" si="58"/>
        <v>0</v>
      </c>
      <c r="K1663" t="str">
        <f t="shared" si="59"/>
        <v>BDL</v>
      </c>
      <c r="O1663" s="32"/>
      <c r="P1663">
        <v>1742</v>
      </c>
    </row>
    <row r="1664" spans="2:16" x14ac:dyDescent="0.25">
      <c r="B1664"/>
      <c r="D1664" s="5">
        <v>1</v>
      </c>
      <c r="E1664" s="1" t="e">
        <f>AVERAGE(C1664:C1665)</f>
        <v>#DIV/0!</v>
      </c>
      <c r="F1664" s="7">
        <f t="shared" si="58"/>
        <v>0</v>
      </c>
      <c r="G1664" s="2">
        <f>AVERAGE(F1664:F1665)</f>
        <v>0</v>
      </c>
      <c r="H1664" s="2" t="e">
        <f>STDEV(B1664:B1665)/AVERAGE(B1664:B1665)*100</f>
        <v>#DIV/0!</v>
      </c>
      <c r="I1664" t="e">
        <f>IF(OR(H1664&gt;15,(AND(H1664&gt;10,E1664&gt;0.25))),"RERUN","")</f>
        <v>#DIV/0!</v>
      </c>
      <c r="J1664" t="e">
        <f>IF(E1664&gt;2, "DILUTE","")</f>
        <v>#DIV/0!</v>
      </c>
      <c r="K1664" t="str">
        <f t="shared" si="59"/>
        <v>BDL</v>
      </c>
      <c r="O1664" s="32"/>
      <c r="P1664">
        <v>1743</v>
      </c>
    </row>
    <row r="1665" spans="2:16" x14ac:dyDescent="0.25">
      <c r="B1665"/>
      <c r="D1665" s="5">
        <v>1</v>
      </c>
      <c r="F1665" s="7">
        <f t="shared" si="58"/>
        <v>0</v>
      </c>
      <c r="K1665" t="str">
        <f t="shared" si="59"/>
        <v>BDL</v>
      </c>
      <c r="O1665" s="32"/>
      <c r="P1665">
        <v>1744</v>
      </c>
    </row>
    <row r="1666" spans="2:16" x14ac:dyDescent="0.25">
      <c r="B1666"/>
      <c r="D1666" s="5">
        <v>1</v>
      </c>
      <c r="E1666" s="1" t="e">
        <f>AVERAGE(C1666:C1667)</f>
        <v>#DIV/0!</v>
      </c>
      <c r="F1666" s="7">
        <f t="shared" si="58"/>
        <v>0</v>
      </c>
      <c r="G1666" s="2">
        <f>AVERAGE(F1666:F1667)</f>
        <v>0</v>
      </c>
      <c r="H1666" s="2" t="e">
        <f>STDEV(B1666:B1667)/AVERAGE(B1666:B1667)*100</f>
        <v>#DIV/0!</v>
      </c>
      <c r="I1666" t="e">
        <f>IF(OR(H1666&gt;15,(AND(H1666&gt;10,E1666&gt;0.25))),"RERUN","")</f>
        <v>#DIV/0!</v>
      </c>
      <c r="J1666" t="e">
        <f>IF(E1666&gt;2, "DILUTE","")</f>
        <v>#DIV/0!</v>
      </c>
      <c r="K1666" t="str">
        <f t="shared" si="59"/>
        <v>BDL</v>
      </c>
      <c r="O1666" s="32"/>
      <c r="P1666">
        <v>1745</v>
      </c>
    </row>
    <row r="1667" spans="2:16" x14ac:dyDescent="0.25">
      <c r="B1667"/>
      <c r="D1667" s="5">
        <v>1</v>
      </c>
      <c r="F1667" s="7">
        <f t="shared" si="58"/>
        <v>0</v>
      </c>
      <c r="K1667" t="str">
        <f t="shared" si="59"/>
        <v>BDL</v>
      </c>
      <c r="O1667" s="32"/>
      <c r="P1667">
        <v>1746</v>
      </c>
    </row>
    <row r="1668" spans="2:16" x14ac:dyDescent="0.25">
      <c r="B1668"/>
      <c r="D1668" s="5">
        <v>1</v>
      </c>
      <c r="E1668" s="1" t="e">
        <f>AVERAGE(C1668:C1669)</f>
        <v>#DIV/0!</v>
      </c>
      <c r="F1668" s="7">
        <f t="shared" si="58"/>
        <v>0</v>
      </c>
      <c r="G1668" s="2">
        <f>AVERAGE(F1668:F1669)</f>
        <v>0</v>
      </c>
      <c r="H1668" s="2" t="e">
        <f>STDEV(B1668:B1669)/AVERAGE(B1668:B1669)*100</f>
        <v>#DIV/0!</v>
      </c>
      <c r="I1668" t="e">
        <f>IF(OR(H1668&gt;15,(AND(H1668&gt;10,E1668&gt;0.25))),"RERUN","")</f>
        <v>#DIV/0!</v>
      </c>
      <c r="J1668" t="e">
        <f>IF(E1668&gt;2, "DILUTE","")</f>
        <v>#DIV/0!</v>
      </c>
      <c r="K1668" t="str">
        <f t="shared" si="59"/>
        <v>BDL</v>
      </c>
      <c r="O1668" s="32"/>
      <c r="P1668">
        <v>1747</v>
      </c>
    </row>
    <row r="1669" spans="2:16" x14ac:dyDescent="0.25">
      <c r="B1669"/>
      <c r="D1669" s="5">
        <v>1</v>
      </c>
      <c r="F1669" s="7">
        <f t="shared" si="58"/>
        <v>0</v>
      </c>
      <c r="K1669" t="str">
        <f t="shared" si="59"/>
        <v>BDL</v>
      </c>
      <c r="O1669" s="32"/>
      <c r="P1669">
        <v>1748</v>
      </c>
    </row>
    <row r="1670" spans="2:16" x14ac:dyDescent="0.25">
      <c r="B1670"/>
      <c r="D1670" s="5">
        <v>1</v>
      </c>
      <c r="E1670" s="1" t="e">
        <f>AVERAGE(C1670:C1671)</f>
        <v>#DIV/0!</v>
      </c>
      <c r="F1670" s="7">
        <f t="shared" si="58"/>
        <v>0</v>
      </c>
      <c r="G1670" s="2">
        <f>AVERAGE(F1670:F1671)</f>
        <v>0</v>
      </c>
      <c r="H1670" s="2" t="e">
        <f>STDEV(B1670:B1671)/AVERAGE(B1670:B1671)*100</f>
        <v>#DIV/0!</v>
      </c>
      <c r="I1670" t="e">
        <f>IF(OR(H1670&gt;15,(AND(H1670&gt;10,E1670&gt;0.25))),"RERUN","")</f>
        <v>#DIV/0!</v>
      </c>
      <c r="J1670" t="e">
        <f>IF(E1670&gt;2, "DILUTE","")</f>
        <v>#DIV/0!</v>
      </c>
      <c r="K1670" t="str">
        <f t="shared" si="59"/>
        <v>BDL</v>
      </c>
      <c r="O1670" s="32"/>
      <c r="P1670">
        <v>1749</v>
      </c>
    </row>
    <row r="1671" spans="2:16" x14ac:dyDescent="0.25">
      <c r="B1671"/>
      <c r="D1671" s="5">
        <v>1</v>
      </c>
      <c r="F1671" s="7">
        <f t="shared" si="58"/>
        <v>0</v>
      </c>
      <c r="K1671" t="str">
        <f t="shared" si="59"/>
        <v>BDL</v>
      </c>
      <c r="O1671" s="32"/>
      <c r="P1671">
        <v>1750</v>
      </c>
    </row>
    <row r="1672" spans="2:16" x14ac:dyDescent="0.25">
      <c r="B1672"/>
      <c r="D1672" s="5">
        <v>1</v>
      </c>
      <c r="E1672" s="1" t="e">
        <f>AVERAGE(C1672:C1673)</f>
        <v>#DIV/0!</v>
      </c>
      <c r="F1672" s="7">
        <f t="shared" si="58"/>
        <v>0</v>
      </c>
      <c r="G1672" s="2">
        <f>AVERAGE(F1672:F1673)</f>
        <v>0</v>
      </c>
      <c r="H1672" s="2" t="e">
        <f>STDEV(B1672:B1673)/AVERAGE(B1672:B1673)*100</f>
        <v>#DIV/0!</v>
      </c>
      <c r="I1672" t="e">
        <f>IF(OR(H1672&gt;15,(AND(H1672&gt;10,E1672&gt;0.25))),"RERUN","")</f>
        <v>#DIV/0!</v>
      </c>
      <c r="J1672" t="e">
        <f>IF(E1672&gt;2, "DILUTE","")</f>
        <v>#DIV/0!</v>
      </c>
      <c r="K1672" t="str">
        <f t="shared" si="59"/>
        <v>BDL</v>
      </c>
      <c r="O1672" s="32"/>
      <c r="P1672">
        <v>1751</v>
      </c>
    </row>
    <row r="1673" spans="2:16" x14ac:dyDescent="0.25">
      <c r="B1673"/>
      <c r="D1673" s="5">
        <v>1</v>
      </c>
      <c r="F1673" s="7">
        <f t="shared" si="58"/>
        <v>0</v>
      </c>
      <c r="K1673" t="str">
        <f t="shared" si="59"/>
        <v>BDL</v>
      </c>
      <c r="O1673" s="32"/>
      <c r="P1673">
        <v>1752</v>
      </c>
    </row>
    <row r="1674" spans="2:16" x14ac:dyDescent="0.25">
      <c r="B1674"/>
      <c r="D1674" s="5">
        <v>1</v>
      </c>
      <c r="E1674" s="1" t="e">
        <f>AVERAGE(C1674:C1675)</f>
        <v>#DIV/0!</v>
      </c>
      <c r="F1674" s="7">
        <f t="shared" si="58"/>
        <v>0</v>
      </c>
      <c r="G1674" s="2">
        <f>AVERAGE(F1674:F1675)</f>
        <v>0</v>
      </c>
      <c r="H1674" s="2" t="e">
        <f>STDEV(B1674:B1675)/AVERAGE(B1674:B1675)*100</f>
        <v>#DIV/0!</v>
      </c>
      <c r="I1674" t="e">
        <f>IF(OR(H1674&gt;15,(AND(H1674&gt;10,E1674&gt;0.25))),"RERUN","")</f>
        <v>#DIV/0!</v>
      </c>
      <c r="J1674" t="e">
        <f>IF(E1674&gt;2, "DILUTE","")</f>
        <v>#DIV/0!</v>
      </c>
      <c r="K1674" t="str">
        <f t="shared" si="59"/>
        <v>BDL</v>
      </c>
      <c r="O1674" s="32"/>
      <c r="P1674">
        <v>1753</v>
      </c>
    </row>
    <row r="1675" spans="2:16" x14ac:dyDescent="0.25">
      <c r="B1675"/>
      <c r="D1675" s="5">
        <v>1</v>
      </c>
      <c r="F1675" s="7">
        <f t="shared" si="58"/>
        <v>0</v>
      </c>
      <c r="K1675" t="str">
        <f t="shared" si="59"/>
        <v>BDL</v>
      </c>
      <c r="O1675" s="32"/>
      <c r="P1675">
        <v>1754</v>
      </c>
    </row>
    <row r="1676" spans="2:16" x14ac:dyDescent="0.25">
      <c r="B1676"/>
      <c r="D1676" s="5">
        <v>1</v>
      </c>
      <c r="E1676" s="1" t="e">
        <f>AVERAGE(C1676:C1677)</f>
        <v>#DIV/0!</v>
      </c>
      <c r="F1676" s="7">
        <f t="shared" si="58"/>
        <v>0</v>
      </c>
      <c r="G1676" s="2">
        <f>AVERAGE(F1676:F1677)</f>
        <v>0</v>
      </c>
      <c r="H1676" s="2" t="e">
        <f>STDEV(B1676:B1677)/AVERAGE(B1676:B1677)*100</f>
        <v>#DIV/0!</v>
      </c>
      <c r="I1676" t="e">
        <f>IF(OR(H1676&gt;15,(AND(H1676&gt;10,E1676&gt;0.25))),"RERUN","")</f>
        <v>#DIV/0!</v>
      </c>
      <c r="J1676" t="e">
        <f>IF(E1676&gt;2, "DILUTE","")</f>
        <v>#DIV/0!</v>
      </c>
      <c r="K1676" t="str">
        <f t="shared" si="59"/>
        <v>BDL</v>
      </c>
      <c r="O1676" s="32"/>
      <c r="P1676">
        <v>1755</v>
      </c>
    </row>
    <row r="1677" spans="2:16" x14ac:dyDescent="0.25">
      <c r="B1677"/>
      <c r="D1677" s="5">
        <v>1</v>
      </c>
      <c r="F1677" s="7">
        <f t="shared" si="58"/>
        <v>0</v>
      </c>
      <c r="K1677" t="str">
        <f t="shared" si="59"/>
        <v>BDL</v>
      </c>
      <c r="O1677" s="32"/>
      <c r="P1677">
        <v>1756</v>
      </c>
    </row>
    <row r="1678" spans="2:16" x14ac:dyDescent="0.25">
      <c r="B1678"/>
      <c r="D1678" s="5">
        <v>1</v>
      </c>
      <c r="E1678" s="1" t="e">
        <f>AVERAGE(C1678:C1679)</f>
        <v>#DIV/0!</v>
      </c>
      <c r="F1678" s="7">
        <f t="shared" si="58"/>
        <v>0</v>
      </c>
      <c r="G1678" s="2">
        <f>AVERAGE(F1678:F1679)</f>
        <v>0</v>
      </c>
      <c r="H1678" s="2" t="e">
        <f>STDEV(B1678:B1679)/AVERAGE(B1678:B1679)*100</f>
        <v>#DIV/0!</v>
      </c>
      <c r="I1678" t="e">
        <f>IF(OR(H1678&gt;15,(AND(H1678&gt;10,E1678&gt;0.25))),"RERUN","")</f>
        <v>#DIV/0!</v>
      </c>
      <c r="J1678" t="e">
        <f>IF(E1678&gt;2, "DILUTE","")</f>
        <v>#DIV/0!</v>
      </c>
      <c r="K1678" t="str">
        <f t="shared" si="59"/>
        <v>BDL</v>
      </c>
      <c r="O1678" s="32"/>
      <c r="P1678">
        <v>1757</v>
      </c>
    </row>
    <row r="1679" spans="2:16" x14ac:dyDescent="0.25">
      <c r="B1679"/>
      <c r="D1679" s="5">
        <v>1</v>
      </c>
      <c r="F1679" s="7">
        <f t="shared" si="58"/>
        <v>0</v>
      </c>
      <c r="K1679" t="str">
        <f t="shared" si="59"/>
        <v>BDL</v>
      </c>
      <c r="O1679" s="32"/>
      <c r="P1679">
        <v>1758</v>
      </c>
    </row>
    <row r="1680" spans="2:16" x14ac:dyDescent="0.25">
      <c r="B1680"/>
      <c r="D1680" s="5">
        <v>1</v>
      </c>
      <c r="E1680" s="1" t="e">
        <f>AVERAGE(C1680:C1681)</f>
        <v>#DIV/0!</v>
      </c>
      <c r="F1680" s="7">
        <f t="shared" si="58"/>
        <v>0</v>
      </c>
      <c r="G1680" s="2">
        <f>AVERAGE(F1680:F1681)</f>
        <v>0</v>
      </c>
      <c r="H1680" s="2" t="e">
        <f>STDEV(B1680:B1681)/AVERAGE(B1680:B1681)*100</f>
        <v>#DIV/0!</v>
      </c>
      <c r="I1680" t="e">
        <f>IF(OR(H1680&gt;15,(AND(H1680&gt;10,E1680&gt;0.25))),"RERUN","")</f>
        <v>#DIV/0!</v>
      </c>
      <c r="J1680" t="e">
        <f>IF(E1680&gt;2, "DILUTE","")</f>
        <v>#DIV/0!</v>
      </c>
      <c r="K1680" t="str">
        <f t="shared" si="59"/>
        <v>BDL</v>
      </c>
      <c r="O1680" s="32"/>
      <c r="P1680">
        <v>1759</v>
      </c>
    </row>
    <row r="1681" spans="2:16" x14ac:dyDescent="0.25">
      <c r="B1681"/>
      <c r="D1681" s="5">
        <v>1</v>
      </c>
      <c r="F1681" s="7">
        <f t="shared" si="58"/>
        <v>0</v>
      </c>
      <c r="K1681" t="str">
        <f t="shared" si="59"/>
        <v>BDL</v>
      </c>
      <c r="O1681" s="32"/>
      <c r="P1681">
        <v>1760</v>
      </c>
    </row>
    <row r="1682" spans="2:16" x14ac:dyDescent="0.25">
      <c r="B1682"/>
      <c r="D1682" s="5">
        <v>1</v>
      </c>
      <c r="E1682" s="1" t="e">
        <f>AVERAGE(C1682:C1683)</f>
        <v>#DIV/0!</v>
      </c>
      <c r="F1682" s="7">
        <f t="shared" si="58"/>
        <v>0</v>
      </c>
      <c r="G1682" s="2">
        <f>AVERAGE(F1682:F1683)</f>
        <v>0</v>
      </c>
      <c r="H1682" s="2" t="e">
        <f>STDEV(B1682:B1683)/AVERAGE(B1682:B1683)*100</f>
        <v>#DIV/0!</v>
      </c>
      <c r="I1682" t="e">
        <f>IF(OR(H1682&gt;15,(AND(H1682&gt;10,E1682&gt;0.25))),"RERUN","")</f>
        <v>#DIV/0!</v>
      </c>
      <c r="J1682" t="e">
        <f>IF(E1682&gt;2, "DILUTE","")</f>
        <v>#DIV/0!</v>
      </c>
      <c r="K1682" t="str">
        <f t="shared" si="59"/>
        <v>BDL</v>
      </c>
      <c r="O1682" s="32"/>
      <c r="P1682">
        <v>1761</v>
      </c>
    </row>
    <row r="1683" spans="2:16" x14ac:dyDescent="0.25">
      <c r="B1683"/>
      <c r="D1683" s="5">
        <v>1</v>
      </c>
      <c r="F1683" s="7">
        <f t="shared" si="58"/>
        <v>0</v>
      </c>
      <c r="K1683" t="str">
        <f t="shared" si="59"/>
        <v>BDL</v>
      </c>
      <c r="O1683" s="32"/>
      <c r="P1683">
        <v>1762</v>
      </c>
    </row>
    <row r="1684" spans="2:16" x14ac:dyDescent="0.25">
      <c r="B1684"/>
      <c r="C1684"/>
      <c r="D1684" s="5">
        <v>1</v>
      </c>
      <c r="E1684" s="1" t="e">
        <f>AVERAGE(C1684:C1685)</f>
        <v>#DIV/0!</v>
      </c>
      <c r="F1684" s="7">
        <f t="shared" si="58"/>
        <v>0</v>
      </c>
      <c r="G1684" s="2">
        <f>AVERAGE(F1684:F1685)</f>
        <v>0</v>
      </c>
      <c r="H1684" s="2" t="e">
        <f>STDEV(B1684:B1685)/AVERAGE(B1684:B1685)*100</f>
        <v>#DIV/0!</v>
      </c>
      <c r="I1684" t="e">
        <f>IF(OR(H1684&gt;15,(AND(H1684&gt;10,E1684&gt;0.25))),"RERUN","")</f>
        <v>#DIV/0!</v>
      </c>
      <c r="J1684" t="e">
        <f>IF(E1684&gt;2, "DILUTE","")</f>
        <v>#DIV/0!</v>
      </c>
      <c r="K1684" t="str">
        <f t="shared" si="59"/>
        <v>BDL</v>
      </c>
      <c r="O1684" s="32"/>
      <c r="P1684">
        <v>1763</v>
      </c>
    </row>
    <row r="1685" spans="2:16" x14ac:dyDescent="0.25">
      <c r="B1685"/>
      <c r="C1685"/>
      <c r="D1685" s="5">
        <v>1</v>
      </c>
      <c r="F1685" s="7">
        <f t="shared" si="58"/>
        <v>0</v>
      </c>
      <c r="K1685" t="str">
        <f t="shared" si="59"/>
        <v>BDL</v>
      </c>
      <c r="O1685" s="32"/>
      <c r="P1685">
        <v>1764</v>
      </c>
    </row>
    <row r="1686" spans="2:16" x14ac:dyDescent="0.25">
      <c r="B1686"/>
      <c r="C1686"/>
      <c r="D1686" s="5">
        <v>1</v>
      </c>
      <c r="E1686" s="1" t="e">
        <f>AVERAGE(C1686:C1687)</f>
        <v>#DIV/0!</v>
      </c>
      <c r="F1686" s="7">
        <f t="shared" si="58"/>
        <v>0</v>
      </c>
      <c r="G1686" s="2">
        <f>AVERAGE(F1686:F1687)</f>
        <v>0</v>
      </c>
      <c r="H1686" s="2" t="e">
        <f>STDEV(B1686:B1687)/AVERAGE(B1686:B1687)*100</f>
        <v>#DIV/0!</v>
      </c>
      <c r="I1686" t="e">
        <f>IF(OR(H1686&gt;15,(AND(H1686&gt;10,E1686&gt;0.25))),"RERUN","")</f>
        <v>#DIV/0!</v>
      </c>
      <c r="J1686" t="e">
        <f>IF(E1686&gt;2, "DILUTE","")</f>
        <v>#DIV/0!</v>
      </c>
      <c r="K1686" t="str">
        <f t="shared" si="59"/>
        <v>BDL</v>
      </c>
      <c r="O1686" s="32"/>
      <c r="P1686">
        <v>1765</v>
      </c>
    </row>
    <row r="1687" spans="2:16" x14ac:dyDescent="0.25">
      <c r="B1687"/>
      <c r="C1687"/>
      <c r="D1687" s="5">
        <v>1</v>
      </c>
      <c r="F1687" s="7">
        <f t="shared" si="58"/>
        <v>0</v>
      </c>
      <c r="K1687" t="str">
        <f t="shared" si="59"/>
        <v>BDL</v>
      </c>
      <c r="O1687" s="32"/>
      <c r="P1687">
        <v>1766</v>
      </c>
    </row>
    <row r="1688" spans="2:16" x14ac:dyDescent="0.25">
      <c r="B1688"/>
      <c r="C1688"/>
      <c r="D1688" s="5">
        <v>1</v>
      </c>
      <c r="E1688" s="1" t="e">
        <f>AVERAGE(C1688:C1689)</f>
        <v>#DIV/0!</v>
      </c>
      <c r="F1688" s="7">
        <f t="shared" si="58"/>
        <v>0</v>
      </c>
      <c r="G1688" s="2">
        <f>AVERAGE(F1688:F1689)</f>
        <v>0</v>
      </c>
      <c r="H1688" s="2" t="e">
        <f>STDEV(B1688:B1689)/AVERAGE(B1688:B1689)*100</f>
        <v>#DIV/0!</v>
      </c>
      <c r="I1688" t="e">
        <f>IF(OR(H1688&gt;15,(AND(H1688&gt;10,E1688&gt;0.25))),"RERUN","")</f>
        <v>#DIV/0!</v>
      </c>
      <c r="J1688" t="e">
        <f>IF(E1688&gt;2, "DILUTE","")</f>
        <v>#DIV/0!</v>
      </c>
      <c r="K1688" t="str">
        <f t="shared" si="59"/>
        <v>BDL</v>
      </c>
      <c r="O1688" s="32"/>
      <c r="P1688">
        <v>1767</v>
      </c>
    </row>
    <row r="1689" spans="2:16" x14ac:dyDescent="0.25">
      <c r="B1689"/>
      <c r="C1689"/>
      <c r="D1689" s="5">
        <v>1</v>
      </c>
      <c r="F1689" s="7">
        <f t="shared" si="58"/>
        <v>0</v>
      </c>
      <c r="K1689" t="str">
        <f t="shared" si="59"/>
        <v>BDL</v>
      </c>
      <c r="O1689" s="32"/>
      <c r="P1689">
        <v>1768</v>
      </c>
    </row>
    <row r="1690" spans="2:16" x14ac:dyDescent="0.25">
      <c r="B1690"/>
      <c r="C1690"/>
      <c r="D1690" s="5">
        <v>1</v>
      </c>
      <c r="E1690" s="1" t="e">
        <f>AVERAGE(C1690:C1691)</f>
        <v>#DIV/0!</v>
      </c>
      <c r="F1690" s="7">
        <f t="shared" si="58"/>
        <v>0</v>
      </c>
      <c r="G1690" s="2">
        <f>AVERAGE(F1690:F1691)</f>
        <v>0</v>
      </c>
      <c r="H1690" s="2" t="e">
        <f>STDEV(B1690:B1691)/AVERAGE(B1690:B1691)*100</f>
        <v>#DIV/0!</v>
      </c>
      <c r="I1690" t="e">
        <f>IF(OR(H1690&gt;15,(AND(H1690&gt;10,E1690&gt;0.25))),"RERUN","")</f>
        <v>#DIV/0!</v>
      </c>
      <c r="J1690" t="e">
        <f>IF(E1690&gt;2, "DILUTE","")</f>
        <v>#DIV/0!</v>
      </c>
      <c r="K1690" t="str">
        <f t="shared" si="59"/>
        <v>BDL</v>
      </c>
      <c r="O1690" s="32"/>
      <c r="P1690">
        <v>1769</v>
      </c>
    </row>
    <row r="1691" spans="2:16" x14ac:dyDescent="0.25">
      <c r="B1691"/>
      <c r="C1691"/>
      <c r="D1691" s="5">
        <v>1</v>
      </c>
      <c r="F1691" s="7">
        <f t="shared" si="58"/>
        <v>0</v>
      </c>
      <c r="K1691" t="str">
        <f t="shared" si="59"/>
        <v>BDL</v>
      </c>
      <c r="O1691" s="32"/>
      <c r="P1691">
        <v>1770</v>
      </c>
    </row>
    <row r="1692" spans="2:16" x14ac:dyDescent="0.25">
      <c r="B1692"/>
      <c r="C1692"/>
      <c r="D1692" s="5">
        <v>1</v>
      </c>
      <c r="E1692" s="1" t="e">
        <f>AVERAGE(C1692:C1693)</f>
        <v>#DIV/0!</v>
      </c>
      <c r="F1692" s="7">
        <f t="shared" si="58"/>
        <v>0</v>
      </c>
      <c r="G1692" s="2">
        <f>AVERAGE(F1692:F1693)</f>
        <v>0</v>
      </c>
      <c r="H1692" s="2" t="e">
        <f>STDEV(B1692:B1693)/AVERAGE(B1692:B1693)*100</f>
        <v>#DIV/0!</v>
      </c>
      <c r="I1692" t="e">
        <f>IF(OR(H1692&gt;15,(AND(H1692&gt;10,E1692&gt;0.25))),"RERUN","")</f>
        <v>#DIV/0!</v>
      </c>
      <c r="J1692" t="e">
        <f>IF(E1692&gt;2, "DILUTE","")</f>
        <v>#DIV/0!</v>
      </c>
      <c r="K1692" t="str">
        <f t="shared" si="59"/>
        <v>BDL</v>
      </c>
      <c r="O1692" s="32"/>
      <c r="P1692">
        <v>1771</v>
      </c>
    </row>
    <row r="1693" spans="2:16" x14ac:dyDescent="0.25">
      <c r="B1693"/>
      <c r="C1693"/>
      <c r="D1693" s="5">
        <v>1</v>
      </c>
      <c r="F1693" s="7">
        <f t="shared" si="58"/>
        <v>0</v>
      </c>
      <c r="K1693" t="str">
        <f t="shared" si="59"/>
        <v>BDL</v>
      </c>
      <c r="O1693" s="32"/>
      <c r="P1693">
        <v>1772</v>
      </c>
    </row>
    <row r="1694" spans="2:16" x14ac:dyDescent="0.25">
      <c r="B1694"/>
      <c r="C1694"/>
      <c r="D1694" s="5">
        <v>1</v>
      </c>
      <c r="E1694" s="1" t="e">
        <f>AVERAGE(C1694:C1695)</f>
        <v>#DIV/0!</v>
      </c>
      <c r="F1694" s="7">
        <f t="shared" si="58"/>
        <v>0</v>
      </c>
      <c r="G1694" s="2">
        <f>AVERAGE(F1694:F1695)</f>
        <v>0</v>
      </c>
      <c r="H1694" s="2" t="e">
        <f>STDEV(B1694:B1695)/AVERAGE(B1694:B1695)*100</f>
        <v>#DIV/0!</v>
      </c>
      <c r="I1694" t="e">
        <f>IF(OR(H1694&gt;15,(AND(H1694&gt;10,E1694&gt;0.25))),"RERUN","")</f>
        <v>#DIV/0!</v>
      </c>
      <c r="J1694" t="e">
        <f>IF(E1694&gt;2, "DILUTE","")</f>
        <v>#DIV/0!</v>
      </c>
      <c r="K1694" t="str">
        <f t="shared" si="59"/>
        <v>BDL</v>
      </c>
      <c r="O1694" s="32"/>
      <c r="P1694">
        <v>1773</v>
      </c>
    </row>
    <row r="1695" spans="2:16" x14ac:dyDescent="0.25">
      <c r="B1695"/>
      <c r="C1695"/>
      <c r="D1695" s="5">
        <v>1</v>
      </c>
      <c r="F1695" s="7">
        <f t="shared" si="58"/>
        <v>0</v>
      </c>
      <c r="K1695" t="str">
        <f t="shared" si="59"/>
        <v>BDL</v>
      </c>
      <c r="O1695" s="32"/>
      <c r="P1695">
        <v>1774</v>
      </c>
    </row>
    <row r="1696" spans="2:16" x14ac:dyDescent="0.25">
      <c r="B1696"/>
      <c r="C1696"/>
      <c r="D1696" s="5">
        <v>1</v>
      </c>
      <c r="E1696" s="1" t="e">
        <f>AVERAGE(C1696:C1697)</f>
        <v>#DIV/0!</v>
      </c>
      <c r="F1696" s="7">
        <f t="shared" si="58"/>
        <v>0</v>
      </c>
      <c r="G1696" s="2">
        <f>AVERAGE(F1696:F1697)</f>
        <v>0</v>
      </c>
      <c r="H1696" s="2" t="e">
        <f>STDEV(B1696:B1697)/AVERAGE(B1696:B1697)*100</f>
        <v>#DIV/0!</v>
      </c>
      <c r="I1696" t="e">
        <f>IF(OR(H1696&gt;15,(AND(H1696&gt;10,E1696&gt;0.25))),"RERUN","")</f>
        <v>#DIV/0!</v>
      </c>
      <c r="J1696" t="e">
        <f>IF(E1696&gt;2, "DILUTE","")</f>
        <v>#DIV/0!</v>
      </c>
      <c r="K1696" t="str">
        <f t="shared" si="59"/>
        <v>BDL</v>
      </c>
      <c r="O1696" s="32"/>
      <c r="P1696">
        <v>1775</v>
      </c>
    </row>
    <row r="1697" spans="2:16" x14ac:dyDescent="0.25">
      <c r="B1697"/>
      <c r="C1697"/>
      <c r="D1697" s="5">
        <v>1</v>
      </c>
      <c r="F1697" s="7">
        <f t="shared" si="58"/>
        <v>0</v>
      </c>
      <c r="K1697" t="str">
        <f t="shared" si="59"/>
        <v>BDL</v>
      </c>
      <c r="O1697" s="32"/>
      <c r="P1697">
        <v>1776</v>
      </c>
    </row>
    <row r="1698" spans="2:16" x14ac:dyDescent="0.25">
      <c r="B1698"/>
      <c r="C1698"/>
      <c r="D1698" s="5">
        <v>1</v>
      </c>
      <c r="E1698" s="1" t="e">
        <f>AVERAGE(C1698:C1699)</f>
        <v>#DIV/0!</v>
      </c>
      <c r="F1698" s="7">
        <f t="shared" si="58"/>
        <v>0</v>
      </c>
      <c r="G1698" s="2">
        <f>AVERAGE(F1698:F1699)</f>
        <v>0</v>
      </c>
      <c r="H1698" s="2" t="e">
        <f>STDEV(B1698:B1699)/AVERAGE(B1698:B1699)*100</f>
        <v>#DIV/0!</v>
      </c>
      <c r="I1698" t="e">
        <f>IF(OR(H1698&gt;15,(AND(H1698&gt;10,E1698&gt;0.25))),"RERUN","")</f>
        <v>#DIV/0!</v>
      </c>
      <c r="J1698" t="e">
        <f>IF(E1698&gt;2, "DILUTE","")</f>
        <v>#DIV/0!</v>
      </c>
      <c r="K1698" t="str">
        <f t="shared" si="59"/>
        <v>BDL</v>
      </c>
      <c r="O1698" s="32"/>
      <c r="P1698">
        <v>1777</v>
      </c>
    </row>
    <row r="1699" spans="2:16" x14ac:dyDescent="0.25">
      <c r="B1699"/>
      <c r="C1699"/>
      <c r="D1699" s="5">
        <v>1</v>
      </c>
      <c r="F1699" s="7">
        <f t="shared" si="58"/>
        <v>0</v>
      </c>
      <c r="K1699" t="str">
        <f t="shared" si="59"/>
        <v>BDL</v>
      </c>
      <c r="O1699" s="32"/>
      <c r="P1699">
        <v>1778</v>
      </c>
    </row>
    <row r="1700" spans="2:16" x14ac:dyDescent="0.25">
      <c r="B1700"/>
      <c r="C1700"/>
      <c r="D1700" s="5">
        <v>1</v>
      </c>
      <c r="E1700" s="1" t="e">
        <f>AVERAGE(C1700:C1701)</f>
        <v>#DIV/0!</v>
      </c>
      <c r="F1700" s="7">
        <f t="shared" si="58"/>
        <v>0</v>
      </c>
      <c r="G1700" s="2">
        <f>AVERAGE(F1700:F1701)</f>
        <v>0</v>
      </c>
      <c r="H1700" s="2" t="e">
        <f>STDEV(B1700:B1701)/AVERAGE(B1700:B1701)*100</f>
        <v>#DIV/0!</v>
      </c>
      <c r="I1700" t="e">
        <f>IF(OR(H1700&gt;15,(AND(H1700&gt;10,E1700&gt;0.25))),"RERUN","")</f>
        <v>#DIV/0!</v>
      </c>
      <c r="J1700" t="e">
        <f>IF(E1700&gt;2, "DILUTE","")</f>
        <v>#DIV/0!</v>
      </c>
      <c r="K1700" t="str">
        <f t="shared" si="59"/>
        <v>BDL</v>
      </c>
      <c r="O1700" s="32"/>
      <c r="P1700">
        <v>1779</v>
      </c>
    </row>
    <row r="1701" spans="2:16" x14ac:dyDescent="0.25">
      <c r="B1701"/>
      <c r="C1701"/>
      <c r="D1701" s="5">
        <v>1</v>
      </c>
      <c r="F1701" s="7">
        <f t="shared" si="58"/>
        <v>0</v>
      </c>
      <c r="K1701" t="str">
        <f t="shared" si="59"/>
        <v>BDL</v>
      </c>
      <c r="O1701" s="32"/>
      <c r="P1701">
        <v>1780</v>
      </c>
    </row>
    <row r="1702" spans="2:16" x14ac:dyDescent="0.25">
      <c r="B1702"/>
      <c r="C1702"/>
      <c r="D1702" s="5">
        <v>1</v>
      </c>
      <c r="E1702" s="1" t="e">
        <f>AVERAGE(C1702:C1703)</f>
        <v>#DIV/0!</v>
      </c>
      <c r="F1702" s="7">
        <f t="shared" si="58"/>
        <v>0</v>
      </c>
      <c r="G1702" s="2">
        <f>AVERAGE(F1702:F1703)</f>
        <v>0</v>
      </c>
      <c r="H1702" s="2" t="e">
        <f>STDEV(B1702:B1703)/AVERAGE(B1702:B1703)*100</f>
        <v>#DIV/0!</v>
      </c>
      <c r="I1702" t="e">
        <f>IF(OR(H1702&gt;15,(AND(H1702&gt;10,E1702&gt;0.25))),"RERUN","")</f>
        <v>#DIV/0!</v>
      </c>
      <c r="J1702" t="e">
        <f>IF(E1702&gt;2, "DILUTE","")</f>
        <v>#DIV/0!</v>
      </c>
      <c r="K1702" t="str">
        <f t="shared" si="59"/>
        <v>BDL</v>
      </c>
      <c r="O1702" s="32"/>
      <c r="P1702">
        <v>1781</v>
      </c>
    </row>
    <row r="1703" spans="2:16" x14ac:dyDescent="0.25">
      <c r="B1703"/>
      <c r="C1703"/>
      <c r="D1703" s="5">
        <v>1</v>
      </c>
      <c r="F1703" s="7">
        <f t="shared" si="58"/>
        <v>0</v>
      </c>
      <c r="K1703" t="str">
        <f t="shared" si="59"/>
        <v>BDL</v>
      </c>
      <c r="O1703" s="32"/>
      <c r="P1703">
        <v>1782</v>
      </c>
    </row>
    <row r="1704" spans="2:16" x14ac:dyDescent="0.25">
      <c r="B1704"/>
      <c r="C1704"/>
      <c r="D1704" s="5">
        <v>1</v>
      </c>
      <c r="E1704" s="1" t="e">
        <f>AVERAGE(C1704:C1705)</f>
        <v>#DIV/0!</v>
      </c>
      <c r="F1704" s="7">
        <f t="shared" si="58"/>
        <v>0</v>
      </c>
      <c r="G1704" s="2">
        <f>AVERAGE(F1704:F1705)</f>
        <v>0</v>
      </c>
      <c r="H1704" s="2" t="e">
        <f>STDEV(B1704:B1705)/AVERAGE(B1704:B1705)*100</f>
        <v>#DIV/0!</v>
      </c>
      <c r="I1704" t="e">
        <f>IF(OR(H1704&gt;15,(AND(H1704&gt;10,E1704&gt;0.25))),"RERUN","")</f>
        <v>#DIV/0!</v>
      </c>
      <c r="J1704" t="e">
        <f>IF(E1704&gt;2, "DILUTE","")</f>
        <v>#DIV/0!</v>
      </c>
      <c r="K1704" t="str">
        <f t="shared" si="59"/>
        <v>BDL</v>
      </c>
      <c r="O1704" s="32"/>
      <c r="P1704">
        <v>1783</v>
      </c>
    </row>
    <row r="1705" spans="2:16" x14ac:dyDescent="0.25">
      <c r="B1705"/>
      <c r="C1705"/>
      <c r="D1705" s="5">
        <v>1</v>
      </c>
      <c r="F1705" s="7">
        <f t="shared" si="58"/>
        <v>0</v>
      </c>
      <c r="K1705" t="str">
        <f t="shared" si="59"/>
        <v>BDL</v>
      </c>
      <c r="O1705" s="32"/>
      <c r="P1705">
        <v>1784</v>
      </c>
    </row>
    <row r="1706" spans="2:16" x14ac:dyDescent="0.25">
      <c r="B1706"/>
      <c r="C1706"/>
      <c r="D1706" s="5">
        <v>1</v>
      </c>
      <c r="E1706" s="1" t="e">
        <f>AVERAGE(C1706:C1707)</f>
        <v>#DIV/0!</v>
      </c>
      <c r="F1706" s="7">
        <f t="shared" si="58"/>
        <v>0</v>
      </c>
      <c r="G1706" s="2">
        <f>AVERAGE(F1706:F1707)</f>
        <v>0</v>
      </c>
      <c r="H1706" s="2" t="e">
        <f>STDEV(B1706:B1707)/AVERAGE(B1706:B1707)*100</f>
        <v>#DIV/0!</v>
      </c>
      <c r="I1706" t="e">
        <f>IF(OR(H1706&gt;15,(AND(H1706&gt;10,E1706&gt;0.25))),"RERUN","")</f>
        <v>#DIV/0!</v>
      </c>
      <c r="J1706" t="e">
        <f>IF(E1706&gt;2, "DILUTE","")</f>
        <v>#DIV/0!</v>
      </c>
      <c r="K1706" t="str">
        <f t="shared" si="59"/>
        <v>BDL</v>
      </c>
      <c r="O1706" s="32"/>
      <c r="P1706">
        <v>1785</v>
      </c>
    </row>
    <row r="1707" spans="2:16" x14ac:dyDescent="0.25">
      <c r="B1707"/>
      <c r="C1707"/>
      <c r="D1707" s="5">
        <v>1</v>
      </c>
      <c r="F1707" s="7">
        <f t="shared" si="58"/>
        <v>0</v>
      </c>
      <c r="K1707" t="str">
        <f t="shared" si="59"/>
        <v>BDL</v>
      </c>
      <c r="O1707" s="32"/>
      <c r="P1707">
        <v>1786</v>
      </c>
    </row>
    <row r="1708" spans="2:16" x14ac:dyDescent="0.25">
      <c r="B1708"/>
      <c r="C1708"/>
      <c r="D1708" s="5">
        <v>1</v>
      </c>
      <c r="E1708" s="1" t="e">
        <f>AVERAGE(C1708:C1709)</f>
        <v>#DIV/0!</v>
      </c>
      <c r="F1708" s="7">
        <f t="shared" si="58"/>
        <v>0</v>
      </c>
      <c r="G1708" s="2">
        <f>AVERAGE(F1708:F1709)</f>
        <v>0</v>
      </c>
      <c r="H1708" s="2" t="e">
        <f>STDEV(B1708:B1709)/AVERAGE(B1708:B1709)*100</f>
        <v>#DIV/0!</v>
      </c>
      <c r="I1708" t="e">
        <f>IF(OR(H1708&gt;15,(AND(H1708&gt;10,E1708&gt;0.25))),"RERUN","")</f>
        <v>#DIV/0!</v>
      </c>
      <c r="J1708" t="e">
        <f>IF(E1708&gt;2, "DILUTE","")</f>
        <v>#DIV/0!</v>
      </c>
      <c r="K1708" t="str">
        <f t="shared" si="59"/>
        <v>BDL</v>
      </c>
      <c r="O1708" s="32"/>
      <c r="P1708">
        <v>1787</v>
      </c>
    </row>
    <row r="1709" spans="2:16" x14ac:dyDescent="0.25">
      <c r="B1709"/>
      <c r="C1709"/>
      <c r="D1709" s="5">
        <v>1</v>
      </c>
      <c r="F1709" s="7">
        <f t="shared" si="58"/>
        <v>0</v>
      </c>
      <c r="K1709" t="str">
        <f t="shared" si="59"/>
        <v>BDL</v>
      </c>
      <c r="O1709" s="32"/>
      <c r="P1709">
        <v>1788</v>
      </c>
    </row>
    <row r="1710" spans="2:16" x14ac:dyDescent="0.25">
      <c r="B1710"/>
      <c r="C1710"/>
      <c r="D1710" s="5">
        <v>1</v>
      </c>
      <c r="E1710" s="1" t="e">
        <f>AVERAGE(C1710:C1711)</f>
        <v>#DIV/0!</v>
      </c>
      <c r="F1710" s="7">
        <f t="shared" si="58"/>
        <v>0</v>
      </c>
      <c r="G1710" s="2">
        <f>AVERAGE(F1710:F1711)</f>
        <v>0</v>
      </c>
      <c r="H1710" s="2" t="e">
        <f>STDEV(B1710:B1711)/AVERAGE(B1710:B1711)*100</f>
        <v>#DIV/0!</v>
      </c>
      <c r="I1710" t="e">
        <f>IF(OR(H1710&gt;15,(AND(H1710&gt;10,E1710&gt;0.25))),"RERUN","")</f>
        <v>#DIV/0!</v>
      </c>
      <c r="J1710" t="e">
        <f>IF(E1710&gt;2, "DILUTE","")</f>
        <v>#DIV/0!</v>
      </c>
      <c r="K1710" t="str">
        <f t="shared" si="59"/>
        <v>BDL</v>
      </c>
      <c r="O1710" s="32"/>
      <c r="P1710">
        <v>1789</v>
      </c>
    </row>
    <row r="1711" spans="2:16" x14ac:dyDescent="0.25">
      <c r="B1711"/>
      <c r="C1711"/>
      <c r="D1711" s="5">
        <v>1</v>
      </c>
      <c r="F1711" s="7">
        <f t="shared" si="58"/>
        <v>0</v>
      </c>
      <c r="K1711" t="str">
        <f t="shared" si="59"/>
        <v>BDL</v>
      </c>
      <c r="O1711" s="32"/>
      <c r="P1711">
        <v>1790</v>
      </c>
    </row>
    <row r="1712" spans="2:16" x14ac:dyDescent="0.25">
      <c r="B1712"/>
      <c r="C1712"/>
      <c r="D1712" s="5">
        <v>1</v>
      </c>
      <c r="E1712" s="1" t="e">
        <f>AVERAGE(C1712:C1713)</f>
        <v>#DIV/0!</v>
      </c>
      <c r="F1712" s="7">
        <f t="shared" si="58"/>
        <v>0</v>
      </c>
      <c r="G1712" s="2">
        <f>AVERAGE(F1712:F1713)</f>
        <v>0</v>
      </c>
      <c r="H1712" s="2" t="e">
        <f>STDEV(B1712:B1713)/AVERAGE(B1712:B1713)*100</f>
        <v>#DIV/0!</v>
      </c>
      <c r="I1712" t="e">
        <f>IF(OR(H1712&gt;15,(AND(H1712&gt;10,E1712&gt;0.25))),"RERUN","")</f>
        <v>#DIV/0!</v>
      </c>
      <c r="J1712" t="e">
        <f>IF(E1712&gt;2, "DILUTE","")</f>
        <v>#DIV/0!</v>
      </c>
      <c r="K1712" t="str">
        <f t="shared" si="59"/>
        <v>BDL</v>
      </c>
      <c r="O1712" s="32"/>
      <c r="P1712">
        <v>1791</v>
      </c>
    </row>
    <row r="1713" spans="2:16" x14ac:dyDescent="0.25">
      <c r="B1713"/>
      <c r="C1713"/>
      <c r="D1713" s="5">
        <v>1</v>
      </c>
      <c r="F1713" s="7">
        <f t="shared" si="58"/>
        <v>0</v>
      </c>
      <c r="K1713" t="str">
        <f t="shared" si="59"/>
        <v>BDL</v>
      </c>
      <c r="O1713" s="32"/>
      <c r="P1713">
        <v>1792</v>
      </c>
    </row>
    <row r="1714" spans="2:16" x14ac:dyDescent="0.25">
      <c r="B1714"/>
      <c r="C1714"/>
      <c r="D1714" s="5">
        <v>1</v>
      </c>
      <c r="E1714" s="1" t="e">
        <f>AVERAGE(C1714:C1715)</f>
        <v>#DIV/0!</v>
      </c>
      <c r="F1714" s="7">
        <f t="shared" si="58"/>
        <v>0</v>
      </c>
      <c r="G1714" s="2">
        <f>AVERAGE(F1714:F1715)</f>
        <v>0</v>
      </c>
      <c r="H1714" s="2" t="e">
        <f>STDEV(B1714:B1715)/AVERAGE(B1714:B1715)*100</f>
        <v>#DIV/0!</v>
      </c>
      <c r="I1714" t="e">
        <f>IF(OR(H1714&gt;15,(AND(H1714&gt;10,E1714&gt;0.25))),"RERUN","")</f>
        <v>#DIV/0!</v>
      </c>
      <c r="J1714" t="e">
        <f>IF(E1714&gt;2, "DILUTE","")</f>
        <v>#DIV/0!</v>
      </c>
      <c r="K1714" t="str">
        <f t="shared" si="59"/>
        <v>BDL</v>
      </c>
      <c r="O1714" s="32"/>
      <c r="P1714">
        <v>1793</v>
      </c>
    </row>
    <row r="1715" spans="2:16" x14ac:dyDescent="0.25">
      <c r="B1715"/>
      <c r="C1715"/>
      <c r="D1715" s="5">
        <v>1</v>
      </c>
      <c r="F1715" s="7">
        <f t="shared" ref="F1715:F1778" si="60">C1715*D1715</f>
        <v>0</v>
      </c>
      <c r="K1715" t="str">
        <f t="shared" ref="K1715:K1778" si="61">IF(C1715&lt;0.04,"BDL","")</f>
        <v>BDL</v>
      </c>
      <c r="O1715" s="32"/>
      <c r="P1715">
        <v>1794</v>
      </c>
    </row>
    <row r="1716" spans="2:16" x14ac:dyDescent="0.25">
      <c r="B1716"/>
      <c r="C1716"/>
      <c r="D1716" s="5">
        <v>1</v>
      </c>
      <c r="E1716" s="1" t="e">
        <f>AVERAGE(C1716:C1717)</f>
        <v>#DIV/0!</v>
      </c>
      <c r="F1716" s="7">
        <f t="shared" si="60"/>
        <v>0</v>
      </c>
      <c r="G1716" s="2">
        <f>AVERAGE(F1716:F1717)</f>
        <v>0</v>
      </c>
      <c r="H1716" s="2" t="e">
        <f>STDEV(B1716:B1717)/AVERAGE(B1716:B1717)*100</f>
        <v>#DIV/0!</v>
      </c>
      <c r="I1716" t="e">
        <f>IF(OR(H1716&gt;15,(AND(H1716&gt;10,E1716&gt;0.25))),"RERUN","")</f>
        <v>#DIV/0!</v>
      </c>
      <c r="J1716" t="e">
        <f>IF(E1716&gt;2, "DILUTE","")</f>
        <v>#DIV/0!</v>
      </c>
      <c r="K1716" t="str">
        <f t="shared" si="61"/>
        <v>BDL</v>
      </c>
      <c r="O1716" s="32"/>
      <c r="P1716">
        <v>1795</v>
      </c>
    </row>
    <row r="1717" spans="2:16" x14ac:dyDescent="0.25">
      <c r="B1717"/>
      <c r="C1717"/>
      <c r="D1717" s="5">
        <v>1</v>
      </c>
      <c r="F1717" s="7">
        <f t="shared" si="60"/>
        <v>0</v>
      </c>
      <c r="K1717" t="str">
        <f t="shared" si="61"/>
        <v>BDL</v>
      </c>
      <c r="O1717" s="32"/>
      <c r="P1717">
        <v>1796</v>
      </c>
    </row>
    <row r="1718" spans="2:16" x14ac:dyDescent="0.25">
      <c r="B1718"/>
      <c r="C1718"/>
      <c r="D1718" s="5">
        <v>1</v>
      </c>
      <c r="E1718" s="1" t="e">
        <f>AVERAGE(C1718:C1719)</f>
        <v>#DIV/0!</v>
      </c>
      <c r="F1718" s="7">
        <f t="shared" si="60"/>
        <v>0</v>
      </c>
      <c r="G1718" s="2">
        <f>AVERAGE(F1718:F1719)</f>
        <v>0</v>
      </c>
      <c r="H1718" s="2" t="e">
        <f>STDEV(B1718:B1719)/AVERAGE(B1718:B1719)*100</f>
        <v>#DIV/0!</v>
      </c>
      <c r="I1718" t="e">
        <f>IF(OR(H1718&gt;15,(AND(H1718&gt;10,E1718&gt;0.25))),"RERUN","")</f>
        <v>#DIV/0!</v>
      </c>
      <c r="J1718" t="e">
        <f>IF(E1718&gt;2, "DILUTE","")</f>
        <v>#DIV/0!</v>
      </c>
      <c r="K1718" t="str">
        <f t="shared" si="61"/>
        <v>BDL</v>
      </c>
      <c r="O1718" s="32"/>
      <c r="P1718">
        <v>1797</v>
      </c>
    </row>
    <row r="1719" spans="2:16" x14ac:dyDescent="0.25">
      <c r="B1719"/>
      <c r="C1719"/>
      <c r="D1719" s="5">
        <v>1</v>
      </c>
      <c r="F1719" s="7">
        <f t="shared" si="60"/>
        <v>0</v>
      </c>
      <c r="K1719" t="str">
        <f t="shared" si="61"/>
        <v>BDL</v>
      </c>
      <c r="O1719" s="32"/>
      <c r="P1719">
        <v>1798</v>
      </c>
    </row>
    <row r="1720" spans="2:16" x14ac:dyDescent="0.25">
      <c r="B1720"/>
      <c r="C1720"/>
      <c r="D1720" s="5">
        <v>1</v>
      </c>
      <c r="E1720" s="1" t="e">
        <f>AVERAGE(C1720:C1721)</f>
        <v>#DIV/0!</v>
      </c>
      <c r="F1720" s="7">
        <f t="shared" si="60"/>
        <v>0</v>
      </c>
      <c r="G1720" s="2">
        <f>AVERAGE(F1720:F1721)</f>
        <v>0</v>
      </c>
      <c r="H1720" s="2" t="e">
        <f>STDEV(B1720:B1721)/AVERAGE(B1720:B1721)*100</f>
        <v>#DIV/0!</v>
      </c>
      <c r="I1720" t="e">
        <f>IF(OR(H1720&gt;15,(AND(H1720&gt;10,E1720&gt;0.25))),"RERUN","")</f>
        <v>#DIV/0!</v>
      </c>
      <c r="J1720" t="e">
        <f>IF(E1720&gt;2, "DILUTE","")</f>
        <v>#DIV/0!</v>
      </c>
      <c r="K1720" t="str">
        <f t="shared" si="61"/>
        <v>BDL</v>
      </c>
      <c r="O1720" s="32"/>
      <c r="P1720">
        <v>1799</v>
      </c>
    </row>
    <row r="1721" spans="2:16" x14ac:dyDescent="0.25">
      <c r="B1721"/>
      <c r="C1721"/>
      <c r="D1721" s="5">
        <v>1</v>
      </c>
      <c r="F1721" s="7">
        <f t="shared" si="60"/>
        <v>0</v>
      </c>
      <c r="K1721" t="str">
        <f t="shared" si="61"/>
        <v>BDL</v>
      </c>
      <c r="O1721" s="32"/>
      <c r="P1721">
        <v>1800</v>
      </c>
    </row>
    <row r="1722" spans="2:16" x14ac:dyDescent="0.25">
      <c r="B1722"/>
      <c r="C1722"/>
      <c r="D1722" s="5">
        <v>1</v>
      </c>
      <c r="E1722" s="1" t="e">
        <f>AVERAGE(C1722:C1723)</f>
        <v>#DIV/0!</v>
      </c>
      <c r="F1722" s="7">
        <f t="shared" si="60"/>
        <v>0</v>
      </c>
      <c r="G1722" s="2">
        <f>AVERAGE(F1722:F1723)</f>
        <v>0</v>
      </c>
      <c r="H1722" s="2" t="e">
        <f>STDEV(B1722:B1723)/AVERAGE(B1722:B1723)*100</f>
        <v>#DIV/0!</v>
      </c>
      <c r="I1722" t="e">
        <f>IF(OR(H1722&gt;15,(AND(H1722&gt;10,E1722&gt;0.25))),"RERUN","")</f>
        <v>#DIV/0!</v>
      </c>
      <c r="J1722" t="e">
        <f>IF(E1722&gt;2, "DILUTE","")</f>
        <v>#DIV/0!</v>
      </c>
      <c r="K1722" t="str">
        <f t="shared" si="61"/>
        <v>BDL</v>
      </c>
      <c r="O1722" s="32"/>
      <c r="P1722">
        <v>1801</v>
      </c>
    </row>
    <row r="1723" spans="2:16" x14ac:dyDescent="0.25">
      <c r="B1723"/>
      <c r="C1723"/>
      <c r="D1723" s="5">
        <v>1</v>
      </c>
      <c r="F1723" s="7">
        <f t="shared" si="60"/>
        <v>0</v>
      </c>
      <c r="K1723" t="str">
        <f t="shared" si="61"/>
        <v>BDL</v>
      </c>
      <c r="O1723" s="32"/>
      <c r="P1723">
        <v>1802</v>
      </c>
    </row>
    <row r="1724" spans="2:16" x14ac:dyDescent="0.25">
      <c r="B1724"/>
      <c r="C1724"/>
      <c r="D1724" s="5">
        <v>1</v>
      </c>
      <c r="E1724" s="1" t="e">
        <f>AVERAGE(C1724:C1725)</f>
        <v>#DIV/0!</v>
      </c>
      <c r="F1724" s="7">
        <f t="shared" si="60"/>
        <v>0</v>
      </c>
      <c r="G1724" s="2">
        <f>AVERAGE(F1724:F1725)</f>
        <v>0</v>
      </c>
      <c r="H1724" s="2" t="e">
        <f>STDEV(B1724:B1725)/AVERAGE(B1724:B1725)*100</f>
        <v>#DIV/0!</v>
      </c>
      <c r="I1724" t="e">
        <f>IF(OR(H1724&gt;15,(AND(H1724&gt;10,E1724&gt;0.25))),"RERUN","")</f>
        <v>#DIV/0!</v>
      </c>
      <c r="J1724" t="e">
        <f>IF(E1724&gt;2, "DILUTE","")</f>
        <v>#DIV/0!</v>
      </c>
      <c r="K1724" t="str">
        <f t="shared" si="61"/>
        <v>BDL</v>
      </c>
      <c r="O1724" s="32"/>
      <c r="P1724">
        <v>1803</v>
      </c>
    </row>
    <row r="1725" spans="2:16" x14ac:dyDescent="0.25">
      <c r="B1725"/>
      <c r="C1725"/>
      <c r="D1725" s="5">
        <v>1</v>
      </c>
      <c r="F1725" s="7">
        <f t="shared" si="60"/>
        <v>0</v>
      </c>
      <c r="K1725" t="str">
        <f t="shared" si="61"/>
        <v>BDL</v>
      </c>
      <c r="O1725" s="32"/>
      <c r="P1725">
        <v>1804</v>
      </c>
    </row>
    <row r="1726" spans="2:16" x14ac:dyDescent="0.25">
      <c r="B1726"/>
      <c r="C1726"/>
      <c r="D1726" s="5">
        <v>1</v>
      </c>
      <c r="E1726" s="1" t="e">
        <f>AVERAGE(C1726:C1727)</f>
        <v>#DIV/0!</v>
      </c>
      <c r="F1726" s="7">
        <f t="shared" si="60"/>
        <v>0</v>
      </c>
      <c r="G1726" s="2">
        <f>AVERAGE(F1726:F1727)</f>
        <v>0</v>
      </c>
      <c r="H1726" s="2" t="e">
        <f>STDEV(B1726:B1727)/AVERAGE(B1726:B1727)*100</f>
        <v>#DIV/0!</v>
      </c>
      <c r="I1726" t="e">
        <f>IF(OR(H1726&gt;15,(AND(H1726&gt;10,E1726&gt;0.25))),"RERUN","")</f>
        <v>#DIV/0!</v>
      </c>
      <c r="J1726" t="e">
        <f>IF(E1726&gt;2, "DILUTE","")</f>
        <v>#DIV/0!</v>
      </c>
      <c r="K1726" t="str">
        <f t="shared" si="61"/>
        <v>BDL</v>
      </c>
      <c r="O1726" s="32"/>
      <c r="P1726">
        <v>1805</v>
      </c>
    </row>
    <row r="1727" spans="2:16" x14ac:dyDescent="0.25">
      <c r="B1727"/>
      <c r="C1727"/>
      <c r="D1727" s="5">
        <v>1</v>
      </c>
      <c r="F1727" s="7">
        <f t="shared" si="60"/>
        <v>0</v>
      </c>
      <c r="K1727" t="str">
        <f t="shared" si="61"/>
        <v>BDL</v>
      </c>
      <c r="O1727" s="32"/>
      <c r="P1727">
        <v>1806</v>
      </c>
    </row>
    <row r="1728" spans="2:16" x14ac:dyDescent="0.25">
      <c r="B1728"/>
      <c r="C1728"/>
      <c r="D1728" s="5">
        <v>1</v>
      </c>
      <c r="E1728" s="1" t="e">
        <f>AVERAGE(C1728:C1729)</f>
        <v>#DIV/0!</v>
      </c>
      <c r="F1728" s="7">
        <f t="shared" si="60"/>
        <v>0</v>
      </c>
      <c r="G1728" s="2">
        <f>AVERAGE(F1728:F1729)</f>
        <v>0</v>
      </c>
      <c r="H1728" s="2" t="e">
        <f>STDEV(B1728:B1729)/AVERAGE(B1728:B1729)*100</f>
        <v>#DIV/0!</v>
      </c>
      <c r="I1728" t="e">
        <f>IF(OR(H1728&gt;15,(AND(H1728&gt;10,E1728&gt;0.25))),"RERUN","")</f>
        <v>#DIV/0!</v>
      </c>
      <c r="J1728" t="e">
        <f>IF(E1728&gt;2, "DILUTE","")</f>
        <v>#DIV/0!</v>
      </c>
      <c r="K1728" t="str">
        <f t="shared" si="61"/>
        <v>BDL</v>
      </c>
      <c r="O1728" s="32"/>
      <c r="P1728">
        <v>1807</v>
      </c>
    </row>
    <row r="1729" spans="2:16" x14ac:dyDescent="0.25">
      <c r="B1729"/>
      <c r="C1729"/>
      <c r="D1729" s="5">
        <v>1</v>
      </c>
      <c r="F1729" s="7">
        <f t="shared" si="60"/>
        <v>0</v>
      </c>
      <c r="K1729" t="str">
        <f t="shared" si="61"/>
        <v>BDL</v>
      </c>
      <c r="O1729" s="32"/>
      <c r="P1729">
        <v>1808</v>
      </c>
    </row>
    <row r="1730" spans="2:16" x14ac:dyDescent="0.25">
      <c r="B1730"/>
      <c r="C1730"/>
      <c r="D1730" s="5">
        <v>1</v>
      </c>
      <c r="E1730" s="1" t="e">
        <f>AVERAGE(C1730:C1731)</f>
        <v>#DIV/0!</v>
      </c>
      <c r="F1730" s="7">
        <f t="shared" si="60"/>
        <v>0</v>
      </c>
      <c r="G1730" s="2">
        <f>AVERAGE(F1730:F1731)</f>
        <v>0</v>
      </c>
      <c r="H1730" s="2" t="e">
        <f>STDEV(B1730:B1731)/AVERAGE(B1730:B1731)*100</f>
        <v>#DIV/0!</v>
      </c>
      <c r="I1730" t="e">
        <f>IF(OR(H1730&gt;15,(AND(H1730&gt;10,E1730&gt;0.25))),"RERUN","")</f>
        <v>#DIV/0!</v>
      </c>
      <c r="J1730" t="e">
        <f>IF(E1730&gt;2, "DILUTE","")</f>
        <v>#DIV/0!</v>
      </c>
      <c r="K1730" t="str">
        <f t="shared" si="61"/>
        <v>BDL</v>
      </c>
      <c r="O1730" s="32"/>
      <c r="P1730">
        <v>1809</v>
      </c>
    </row>
    <row r="1731" spans="2:16" x14ac:dyDescent="0.25">
      <c r="B1731"/>
      <c r="C1731"/>
      <c r="D1731" s="5">
        <v>1</v>
      </c>
      <c r="F1731" s="7">
        <f t="shared" si="60"/>
        <v>0</v>
      </c>
      <c r="K1731" t="str">
        <f t="shared" si="61"/>
        <v>BDL</v>
      </c>
      <c r="O1731" s="32"/>
      <c r="P1731">
        <v>1810</v>
      </c>
    </row>
    <row r="1732" spans="2:16" x14ac:dyDescent="0.25">
      <c r="B1732"/>
      <c r="C1732"/>
      <c r="D1732" s="5">
        <v>1</v>
      </c>
      <c r="E1732" s="1" t="e">
        <f>AVERAGE(C1732:C1733)</f>
        <v>#DIV/0!</v>
      </c>
      <c r="F1732" s="7">
        <f t="shared" si="60"/>
        <v>0</v>
      </c>
      <c r="G1732" s="2">
        <f>AVERAGE(F1732:F1733)</f>
        <v>0</v>
      </c>
      <c r="H1732" s="2" t="e">
        <f>STDEV(B1732:B1733)/AVERAGE(B1732:B1733)*100</f>
        <v>#DIV/0!</v>
      </c>
      <c r="I1732" t="e">
        <f>IF(OR(H1732&gt;15,(AND(H1732&gt;10,E1732&gt;0.25))),"RERUN","")</f>
        <v>#DIV/0!</v>
      </c>
      <c r="J1732" t="e">
        <f>IF(E1732&gt;2, "DILUTE","")</f>
        <v>#DIV/0!</v>
      </c>
      <c r="K1732" t="str">
        <f t="shared" si="61"/>
        <v>BDL</v>
      </c>
      <c r="O1732" s="32"/>
      <c r="P1732">
        <v>1811</v>
      </c>
    </row>
    <row r="1733" spans="2:16" x14ac:dyDescent="0.25">
      <c r="B1733"/>
      <c r="C1733"/>
      <c r="D1733" s="5">
        <v>1</v>
      </c>
      <c r="F1733" s="7">
        <f t="shared" si="60"/>
        <v>0</v>
      </c>
      <c r="K1733" t="str">
        <f t="shared" si="61"/>
        <v>BDL</v>
      </c>
      <c r="O1733" s="32"/>
      <c r="P1733">
        <v>1812</v>
      </c>
    </row>
    <row r="1734" spans="2:16" x14ac:dyDescent="0.25">
      <c r="B1734"/>
      <c r="C1734"/>
      <c r="D1734" s="5">
        <v>1</v>
      </c>
      <c r="E1734" s="1" t="e">
        <f>AVERAGE(C1734:C1735)</f>
        <v>#DIV/0!</v>
      </c>
      <c r="F1734" s="7">
        <f t="shared" si="60"/>
        <v>0</v>
      </c>
      <c r="G1734" s="2">
        <f>AVERAGE(F1734:F1735)</f>
        <v>0</v>
      </c>
      <c r="H1734" s="2" t="e">
        <f>STDEV(B1734:B1735)/AVERAGE(B1734:B1735)*100</f>
        <v>#DIV/0!</v>
      </c>
      <c r="I1734" t="e">
        <f>IF(OR(H1734&gt;15,(AND(H1734&gt;10,E1734&gt;0.25))),"RERUN","")</f>
        <v>#DIV/0!</v>
      </c>
      <c r="J1734" t="e">
        <f>IF(E1734&gt;2, "DILUTE","")</f>
        <v>#DIV/0!</v>
      </c>
      <c r="K1734" t="str">
        <f t="shared" si="61"/>
        <v>BDL</v>
      </c>
      <c r="O1734" s="32"/>
      <c r="P1734">
        <v>1813</v>
      </c>
    </row>
    <row r="1735" spans="2:16" x14ac:dyDescent="0.25">
      <c r="B1735"/>
      <c r="C1735"/>
      <c r="D1735" s="5">
        <v>1</v>
      </c>
      <c r="F1735" s="7">
        <f t="shared" si="60"/>
        <v>0</v>
      </c>
      <c r="K1735" t="str">
        <f t="shared" si="61"/>
        <v>BDL</v>
      </c>
      <c r="O1735" s="32"/>
      <c r="P1735">
        <v>1814</v>
      </c>
    </row>
    <row r="1736" spans="2:16" x14ac:dyDescent="0.25">
      <c r="B1736"/>
      <c r="C1736"/>
      <c r="D1736" s="5">
        <v>1</v>
      </c>
      <c r="E1736" s="1" t="e">
        <f>AVERAGE(C1736:C1737)</f>
        <v>#DIV/0!</v>
      </c>
      <c r="F1736" s="7">
        <f t="shared" si="60"/>
        <v>0</v>
      </c>
      <c r="G1736" s="2">
        <f>AVERAGE(F1736:F1737)</f>
        <v>0</v>
      </c>
      <c r="H1736" s="2" t="e">
        <f>STDEV(B1736:B1737)/AVERAGE(B1736:B1737)*100</f>
        <v>#DIV/0!</v>
      </c>
      <c r="I1736" t="e">
        <f>IF(OR(H1736&gt;15,(AND(H1736&gt;10,E1736&gt;0.25))),"RERUN","")</f>
        <v>#DIV/0!</v>
      </c>
      <c r="J1736" t="e">
        <f>IF(E1736&gt;2, "DILUTE","")</f>
        <v>#DIV/0!</v>
      </c>
      <c r="K1736" t="str">
        <f t="shared" si="61"/>
        <v>BDL</v>
      </c>
      <c r="O1736" s="32"/>
      <c r="P1736">
        <v>1815</v>
      </c>
    </row>
    <row r="1737" spans="2:16" x14ac:dyDescent="0.25">
      <c r="B1737"/>
      <c r="C1737"/>
      <c r="D1737" s="5">
        <v>1</v>
      </c>
      <c r="F1737" s="7">
        <f t="shared" si="60"/>
        <v>0</v>
      </c>
      <c r="K1737" t="str">
        <f t="shared" si="61"/>
        <v>BDL</v>
      </c>
      <c r="O1737" s="32"/>
      <c r="P1737">
        <v>1816</v>
      </c>
    </row>
    <row r="1738" spans="2:16" x14ac:dyDescent="0.25">
      <c r="B1738"/>
      <c r="C1738"/>
      <c r="D1738" s="5">
        <v>1</v>
      </c>
      <c r="E1738" s="1" t="e">
        <f>AVERAGE(C1738:C1739)</f>
        <v>#DIV/0!</v>
      </c>
      <c r="F1738" s="7">
        <f t="shared" si="60"/>
        <v>0</v>
      </c>
      <c r="G1738" s="2">
        <f>AVERAGE(F1738:F1739)</f>
        <v>0</v>
      </c>
      <c r="H1738" s="2" t="e">
        <f>STDEV(B1738:B1739)/AVERAGE(B1738:B1739)*100</f>
        <v>#DIV/0!</v>
      </c>
      <c r="I1738" t="e">
        <f>IF(OR(H1738&gt;15,(AND(H1738&gt;10,E1738&gt;0.25))),"RERUN","")</f>
        <v>#DIV/0!</v>
      </c>
      <c r="J1738" t="e">
        <f>IF(E1738&gt;2, "DILUTE","")</f>
        <v>#DIV/0!</v>
      </c>
      <c r="K1738" t="str">
        <f t="shared" si="61"/>
        <v>BDL</v>
      </c>
      <c r="O1738" s="32"/>
      <c r="P1738">
        <v>1817</v>
      </c>
    </row>
    <row r="1739" spans="2:16" x14ac:dyDescent="0.25">
      <c r="B1739"/>
      <c r="C1739"/>
      <c r="D1739" s="5">
        <v>1</v>
      </c>
      <c r="F1739" s="7">
        <f t="shared" si="60"/>
        <v>0</v>
      </c>
      <c r="K1739" t="str">
        <f t="shared" si="61"/>
        <v>BDL</v>
      </c>
      <c r="O1739" s="32"/>
      <c r="P1739">
        <v>1818</v>
      </c>
    </row>
    <row r="1740" spans="2:16" x14ac:dyDescent="0.25">
      <c r="B1740"/>
      <c r="C1740"/>
      <c r="D1740" s="5">
        <v>1</v>
      </c>
      <c r="E1740" s="1" t="e">
        <f>AVERAGE(C1740:C1741)</f>
        <v>#DIV/0!</v>
      </c>
      <c r="F1740" s="7">
        <f t="shared" si="60"/>
        <v>0</v>
      </c>
      <c r="G1740" s="2">
        <f>AVERAGE(F1740:F1741)</f>
        <v>0</v>
      </c>
      <c r="H1740" s="2" t="e">
        <f>STDEV(B1740:B1741)/AVERAGE(B1740:B1741)*100</f>
        <v>#DIV/0!</v>
      </c>
      <c r="I1740" t="e">
        <f>IF(OR(H1740&gt;15,(AND(H1740&gt;10,E1740&gt;0.25))),"RERUN","")</f>
        <v>#DIV/0!</v>
      </c>
      <c r="J1740" t="e">
        <f>IF(E1740&gt;2, "DILUTE","")</f>
        <v>#DIV/0!</v>
      </c>
      <c r="K1740" t="str">
        <f t="shared" si="61"/>
        <v>BDL</v>
      </c>
      <c r="O1740" s="32"/>
      <c r="P1740">
        <v>1819</v>
      </c>
    </row>
    <row r="1741" spans="2:16" x14ac:dyDescent="0.25">
      <c r="B1741"/>
      <c r="C1741"/>
      <c r="D1741" s="5">
        <v>1</v>
      </c>
      <c r="F1741" s="7">
        <f t="shared" si="60"/>
        <v>0</v>
      </c>
      <c r="K1741" t="str">
        <f t="shared" si="61"/>
        <v>BDL</v>
      </c>
      <c r="O1741" s="32"/>
      <c r="P1741">
        <v>1820</v>
      </c>
    </row>
    <row r="1742" spans="2:16" x14ac:dyDescent="0.25">
      <c r="B1742"/>
      <c r="C1742"/>
      <c r="D1742" s="5">
        <v>1</v>
      </c>
      <c r="E1742" s="1" t="e">
        <f>AVERAGE(C1742:C1743)</f>
        <v>#DIV/0!</v>
      </c>
      <c r="F1742" s="7">
        <f t="shared" si="60"/>
        <v>0</v>
      </c>
      <c r="G1742" s="2">
        <f>AVERAGE(F1742:F1743)</f>
        <v>0</v>
      </c>
      <c r="H1742" s="2" t="e">
        <f>STDEV(B1742:B1743)/AVERAGE(B1742:B1743)*100</f>
        <v>#DIV/0!</v>
      </c>
      <c r="I1742" t="e">
        <f>IF(OR(H1742&gt;15,(AND(H1742&gt;10,E1742&gt;0.25))),"RERUN","")</f>
        <v>#DIV/0!</v>
      </c>
      <c r="J1742" t="e">
        <f>IF(E1742&gt;2, "DILUTE","")</f>
        <v>#DIV/0!</v>
      </c>
      <c r="K1742" t="str">
        <f t="shared" si="61"/>
        <v>BDL</v>
      </c>
      <c r="O1742" s="32"/>
      <c r="P1742">
        <v>1821</v>
      </c>
    </row>
    <row r="1743" spans="2:16" x14ac:dyDescent="0.25">
      <c r="B1743"/>
      <c r="C1743"/>
      <c r="D1743" s="5">
        <v>1</v>
      </c>
      <c r="F1743" s="7">
        <f t="shared" si="60"/>
        <v>0</v>
      </c>
      <c r="K1743" t="str">
        <f t="shared" si="61"/>
        <v>BDL</v>
      </c>
      <c r="O1743" s="32"/>
      <c r="P1743">
        <v>1822</v>
      </c>
    </row>
    <row r="1744" spans="2:16" x14ac:dyDescent="0.25">
      <c r="B1744"/>
      <c r="C1744"/>
      <c r="D1744" s="5">
        <v>1</v>
      </c>
      <c r="E1744" s="1" t="e">
        <f>AVERAGE(C1744:C1745)</f>
        <v>#DIV/0!</v>
      </c>
      <c r="F1744" s="7">
        <f t="shared" si="60"/>
        <v>0</v>
      </c>
      <c r="G1744" s="2">
        <f>AVERAGE(F1744:F1745)</f>
        <v>0</v>
      </c>
      <c r="H1744" s="2" t="e">
        <f>STDEV(B1744:B1745)/AVERAGE(B1744:B1745)*100</f>
        <v>#DIV/0!</v>
      </c>
      <c r="I1744" t="e">
        <f>IF(OR(H1744&gt;15,(AND(H1744&gt;10,E1744&gt;0.25))),"RERUN","")</f>
        <v>#DIV/0!</v>
      </c>
      <c r="J1744" t="e">
        <f>IF(E1744&gt;2, "DILUTE","")</f>
        <v>#DIV/0!</v>
      </c>
      <c r="K1744" t="str">
        <f t="shared" si="61"/>
        <v>BDL</v>
      </c>
      <c r="O1744" s="32"/>
      <c r="P1744">
        <v>1823</v>
      </c>
    </row>
    <row r="1745" spans="2:16" x14ac:dyDescent="0.25">
      <c r="B1745"/>
      <c r="C1745"/>
      <c r="D1745" s="5">
        <v>1</v>
      </c>
      <c r="F1745" s="7">
        <f t="shared" si="60"/>
        <v>0</v>
      </c>
      <c r="K1745" t="str">
        <f t="shared" si="61"/>
        <v>BDL</v>
      </c>
      <c r="O1745" s="32"/>
      <c r="P1745">
        <v>1824</v>
      </c>
    </row>
    <row r="1746" spans="2:16" x14ac:dyDescent="0.25">
      <c r="B1746"/>
      <c r="C1746"/>
      <c r="D1746" s="5">
        <v>1</v>
      </c>
      <c r="E1746" s="1" t="e">
        <f>AVERAGE(C1746:C1747)</f>
        <v>#DIV/0!</v>
      </c>
      <c r="F1746" s="7">
        <f t="shared" si="60"/>
        <v>0</v>
      </c>
      <c r="G1746" s="2">
        <f>AVERAGE(F1746:F1747)</f>
        <v>0</v>
      </c>
      <c r="H1746" s="2" t="e">
        <f>STDEV(B1746:B1747)/AVERAGE(B1746:B1747)*100</f>
        <v>#DIV/0!</v>
      </c>
      <c r="I1746" t="e">
        <f>IF(OR(H1746&gt;15,(AND(H1746&gt;10,E1746&gt;0.25))),"RERUN","")</f>
        <v>#DIV/0!</v>
      </c>
      <c r="J1746" t="e">
        <f>IF(E1746&gt;2, "DILUTE","")</f>
        <v>#DIV/0!</v>
      </c>
      <c r="K1746" t="str">
        <f t="shared" si="61"/>
        <v>BDL</v>
      </c>
      <c r="O1746" s="32"/>
      <c r="P1746">
        <v>1825</v>
      </c>
    </row>
    <row r="1747" spans="2:16" x14ac:dyDescent="0.25">
      <c r="B1747"/>
      <c r="C1747"/>
      <c r="D1747" s="5">
        <v>1</v>
      </c>
      <c r="F1747" s="7">
        <f t="shared" si="60"/>
        <v>0</v>
      </c>
      <c r="K1747" t="str">
        <f t="shared" si="61"/>
        <v>BDL</v>
      </c>
      <c r="O1747" s="32"/>
      <c r="P1747">
        <v>1826</v>
      </c>
    </row>
    <row r="1748" spans="2:16" x14ac:dyDescent="0.25">
      <c r="B1748"/>
      <c r="C1748"/>
      <c r="D1748" s="5">
        <v>1</v>
      </c>
      <c r="E1748" s="1" t="e">
        <f>AVERAGE(C1748:C1749)</f>
        <v>#DIV/0!</v>
      </c>
      <c r="F1748" s="7">
        <f t="shared" si="60"/>
        <v>0</v>
      </c>
      <c r="G1748" s="2">
        <f>AVERAGE(F1748:F1749)</f>
        <v>0</v>
      </c>
      <c r="H1748" s="2" t="e">
        <f>STDEV(B1748:B1749)/AVERAGE(B1748:B1749)*100</f>
        <v>#DIV/0!</v>
      </c>
      <c r="I1748" t="e">
        <f>IF(OR(H1748&gt;15,(AND(H1748&gt;10,E1748&gt;0.25))),"RERUN","")</f>
        <v>#DIV/0!</v>
      </c>
      <c r="J1748" t="e">
        <f>IF(E1748&gt;2, "DILUTE","")</f>
        <v>#DIV/0!</v>
      </c>
      <c r="K1748" t="str">
        <f t="shared" si="61"/>
        <v>BDL</v>
      </c>
      <c r="O1748" s="32"/>
      <c r="P1748">
        <v>1827</v>
      </c>
    </row>
    <row r="1749" spans="2:16" x14ac:dyDescent="0.25">
      <c r="B1749"/>
      <c r="C1749"/>
      <c r="D1749" s="5">
        <v>1</v>
      </c>
      <c r="F1749" s="7">
        <f t="shared" si="60"/>
        <v>0</v>
      </c>
      <c r="K1749" t="str">
        <f t="shared" si="61"/>
        <v>BDL</v>
      </c>
      <c r="O1749" s="32"/>
      <c r="P1749">
        <v>1828</v>
      </c>
    </row>
    <row r="1750" spans="2:16" x14ac:dyDescent="0.25">
      <c r="B1750"/>
      <c r="C1750"/>
      <c r="D1750" s="5">
        <v>1</v>
      </c>
      <c r="E1750" s="1" t="e">
        <f>AVERAGE(C1750:C1751)</f>
        <v>#DIV/0!</v>
      </c>
      <c r="F1750" s="7">
        <f t="shared" si="60"/>
        <v>0</v>
      </c>
      <c r="G1750" s="2">
        <f>AVERAGE(F1750:F1751)</f>
        <v>0</v>
      </c>
      <c r="H1750" s="2" t="e">
        <f>STDEV(B1750:B1751)/AVERAGE(B1750:B1751)*100</f>
        <v>#DIV/0!</v>
      </c>
      <c r="I1750" t="e">
        <f>IF(OR(H1750&gt;15,(AND(H1750&gt;10,E1750&gt;0.25))),"RERUN","")</f>
        <v>#DIV/0!</v>
      </c>
      <c r="J1750" t="e">
        <f>IF(E1750&gt;2, "DILUTE","")</f>
        <v>#DIV/0!</v>
      </c>
      <c r="K1750" t="str">
        <f t="shared" si="61"/>
        <v>BDL</v>
      </c>
      <c r="O1750" s="32"/>
      <c r="P1750">
        <v>1829</v>
      </c>
    </row>
    <row r="1751" spans="2:16" x14ac:dyDescent="0.25">
      <c r="B1751"/>
      <c r="C1751"/>
      <c r="D1751" s="5">
        <v>1</v>
      </c>
      <c r="F1751" s="7">
        <f t="shared" si="60"/>
        <v>0</v>
      </c>
      <c r="K1751" t="str">
        <f t="shared" si="61"/>
        <v>BDL</v>
      </c>
      <c r="O1751" s="32"/>
      <c r="P1751">
        <v>1830</v>
      </c>
    </row>
    <row r="1752" spans="2:16" x14ac:dyDescent="0.25">
      <c r="B1752"/>
      <c r="C1752"/>
      <c r="D1752" s="5">
        <v>1</v>
      </c>
      <c r="E1752" s="1" t="e">
        <f>AVERAGE(C1752:C1753)</f>
        <v>#DIV/0!</v>
      </c>
      <c r="F1752" s="7">
        <f t="shared" si="60"/>
        <v>0</v>
      </c>
      <c r="G1752" s="2">
        <f>AVERAGE(F1752:F1753)</f>
        <v>0</v>
      </c>
      <c r="H1752" s="2" t="e">
        <f>STDEV(B1752:B1753)/AVERAGE(B1752:B1753)*100</f>
        <v>#DIV/0!</v>
      </c>
      <c r="I1752" t="e">
        <f>IF(OR(H1752&gt;15,(AND(H1752&gt;10,E1752&gt;0.25))),"RERUN","")</f>
        <v>#DIV/0!</v>
      </c>
      <c r="J1752" t="e">
        <f>IF(E1752&gt;2, "DILUTE","")</f>
        <v>#DIV/0!</v>
      </c>
      <c r="K1752" t="str">
        <f t="shared" si="61"/>
        <v>BDL</v>
      </c>
      <c r="O1752" s="32"/>
      <c r="P1752">
        <v>1831</v>
      </c>
    </row>
    <row r="1753" spans="2:16" x14ac:dyDescent="0.25">
      <c r="B1753"/>
      <c r="C1753"/>
      <c r="D1753" s="5">
        <v>1</v>
      </c>
      <c r="F1753" s="7">
        <f t="shared" si="60"/>
        <v>0</v>
      </c>
      <c r="K1753" t="str">
        <f t="shared" si="61"/>
        <v>BDL</v>
      </c>
      <c r="O1753" s="32"/>
      <c r="P1753">
        <v>1832</v>
      </c>
    </row>
    <row r="1754" spans="2:16" x14ac:dyDescent="0.25">
      <c r="B1754"/>
      <c r="C1754"/>
      <c r="D1754" s="5">
        <v>1</v>
      </c>
      <c r="E1754" s="1" t="e">
        <f>AVERAGE(C1754:C1755)</f>
        <v>#DIV/0!</v>
      </c>
      <c r="F1754" s="7">
        <f t="shared" si="60"/>
        <v>0</v>
      </c>
      <c r="G1754" s="2">
        <f>AVERAGE(F1754:F1755)</f>
        <v>0</v>
      </c>
      <c r="H1754" s="2" t="e">
        <f>STDEV(B1754:B1755)/AVERAGE(B1754:B1755)*100</f>
        <v>#DIV/0!</v>
      </c>
      <c r="I1754" t="e">
        <f>IF(OR(H1754&gt;15,(AND(H1754&gt;10,E1754&gt;0.25))),"RERUN","")</f>
        <v>#DIV/0!</v>
      </c>
      <c r="J1754" t="e">
        <f>IF(E1754&gt;2, "DILUTE","")</f>
        <v>#DIV/0!</v>
      </c>
      <c r="K1754" t="str">
        <f t="shared" si="61"/>
        <v>BDL</v>
      </c>
      <c r="O1754" s="32"/>
      <c r="P1754">
        <v>1833</v>
      </c>
    </row>
    <row r="1755" spans="2:16" x14ac:dyDescent="0.25">
      <c r="B1755"/>
      <c r="C1755"/>
      <c r="D1755" s="5">
        <v>1</v>
      </c>
      <c r="F1755" s="7">
        <f t="shared" si="60"/>
        <v>0</v>
      </c>
      <c r="K1755" t="str">
        <f t="shared" si="61"/>
        <v>BDL</v>
      </c>
      <c r="O1755" s="32"/>
      <c r="P1755">
        <v>1834</v>
      </c>
    </row>
    <row r="1756" spans="2:16" x14ac:dyDescent="0.25">
      <c r="B1756"/>
      <c r="C1756"/>
      <c r="D1756" s="5">
        <v>1</v>
      </c>
      <c r="E1756" s="1" t="e">
        <f>AVERAGE(C1756:C1757)</f>
        <v>#DIV/0!</v>
      </c>
      <c r="F1756" s="7">
        <f t="shared" si="60"/>
        <v>0</v>
      </c>
      <c r="G1756" s="2">
        <f>AVERAGE(F1756:F1757)</f>
        <v>0</v>
      </c>
      <c r="H1756" s="2" t="e">
        <f>STDEV(B1756:B1757)/AVERAGE(B1756:B1757)*100</f>
        <v>#DIV/0!</v>
      </c>
      <c r="I1756" t="e">
        <f>IF(OR(H1756&gt;15,(AND(H1756&gt;10,E1756&gt;0.25))),"RERUN","")</f>
        <v>#DIV/0!</v>
      </c>
      <c r="J1756" t="e">
        <f>IF(E1756&gt;2, "DILUTE","")</f>
        <v>#DIV/0!</v>
      </c>
      <c r="K1756" t="str">
        <f t="shared" si="61"/>
        <v>BDL</v>
      </c>
      <c r="O1756" s="32"/>
      <c r="P1756">
        <v>1835</v>
      </c>
    </row>
    <row r="1757" spans="2:16" x14ac:dyDescent="0.25">
      <c r="B1757"/>
      <c r="C1757"/>
      <c r="D1757" s="5">
        <v>1</v>
      </c>
      <c r="F1757" s="7">
        <f t="shared" si="60"/>
        <v>0</v>
      </c>
      <c r="K1757" t="str">
        <f t="shared" si="61"/>
        <v>BDL</v>
      </c>
      <c r="O1757" s="32"/>
      <c r="P1757">
        <v>1836</v>
      </c>
    </row>
    <row r="1758" spans="2:16" x14ac:dyDescent="0.25">
      <c r="B1758"/>
      <c r="C1758"/>
      <c r="D1758" s="5">
        <v>1</v>
      </c>
      <c r="E1758" s="1" t="e">
        <f>AVERAGE(C1758:C1759)</f>
        <v>#DIV/0!</v>
      </c>
      <c r="F1758" s="7">
        <f t="shared" si="60"/>
        <v>0</v>
      </c>
      <c r="G1758" s="2">
        <f>AVERAGE(F1758:F1759)</f>
        <v>0</v>
      </c>
      <c r="H1758" s="2" t="e">
        <f>STDEV(B1758:B1759)/AVERAGE(B1758:B1759)*100</f>
        <v>#DIV/0!</v>
      </c>
      <c r="I1758" t="e">
        <f>IF(OR(H1758&gt;15,(AND(H1758&gt;10,E1758&gt;0.25))),"RERUN","")</f>
        <v>#DIV/0!</v>
      </c>
      <c r="J1758" t="e">
        <f>IF(E1758&gt;2, "DILUTE","")</f>
        <v>#DIV/0!</v>
      </c>
      <c r="K1758" t="str">
        <f t="shared" si="61"/>
        <v>BDL</v>
      </c>
      <c r="O1758" s="32"/>
      <c r="P1758">
        <v>1837</v>
      </c>
    </row>
    <row r="1759" spans="2:16" x14ac:dyDescent="0.25">
      <c r="B1759"/>
      <c r="C1759"/>
      <c r="D1759" s="5">
        <v>1</v>
      </c>
      <c r="F1759" s="7">
        <f t="shared" si="60"/>
        <v>0</v>
      </c>
      <c r="K1759" t="str">
        <f t="shared" si="61"/>
        <v>BDL</v>
      </c>
      <c r="O1759" s="32"/>
      <c r="P1759">
        <v>1838</v>
      </c>
    </row>
    <row r="1760" spans="2:16" x14ac:dyDescent="0.25">
      <c r="B1760"/>
      <c r="C1760"/>
      <c r="D1760" s="5">
        <v>1</v>
      </c>
      <c r="E1760" s="1" t="e">
        <f>AVERAGE(C1760:C1761)</f>
        <v>#DIV/0!</v>
      </c>
      <c r="F1760" s="7">
        <f t="shared" si="60"/>
        <v>0</v>
      </c>
      <c r="G1760" s="2">
        <f>AVERAGE(F1760:F1761)</f>
        <v>0</v>
      </c>
      <c r="H1760" s="2" t="e">
        <f>STDEV(B1760:B1761)/AVERAGE(B1760:B1761)*100</f>
        <v>#DIV/0!</v>
      </c>
      <c r="I1760" t="e">
        <f>IF(OR(H1760&gt;15,(AND(H1760&gt;10,E1760&gt;0.25))),"RERUN","")</f>
        <v>#DIV/0!</v>
      </c>
      <c r="J1760" t="e">
        <f>IF(E1760&gt;2, "DILUTE","")</f>
        <v>#DIV/0!</v>
      </c>
      <c r="K1760" t="str">
        <f t="shared" si="61"/>
        <v>BDL</v>
      </c>
      <c r="O1760" s="32"/>
      <c r="P1760">
        <v>1839</v>
      </c>
    </row>
    <row r="1761" spans="2:16" x14ac:dyDescent="0.25">
      <c r="B1761"/>
      <c r="C1761"/>
      <c r="D1761" s="5">
        <v>1</v>
      </c>
      <c r="F1761" s="7">
        <f t="shared" si="60"/>
        <v>0</v>
      </c>
      <c r="K1761" t="str">
        <f t="shared" si="61"/>
        <v>BDL</v>
      </c>
      <c r="O1761" s="32"/>
      <c r="P1761">
        <v>1840</v>
      </c>
    </row>
    <row r="1762" spans="2:16" x14ac:dyDescent="0.25">
      <c r="B1762"/>
      <c r="C1762"/>
      <c r="D1762" s="5">
        <v>1</v>
      </c>
      <c r="E1762" s="1" t="e">
        <f>AVERAGE(C1762:C1763)</f>
        <v>#DIV/0!</v>
      </c>
      <c r="F1762" s="7">
        <f t="shared" si="60"/>
        <v>0</v>
      </c>
      <c r="G1762" s="2">
        <f>AVERAGE(F1762:F1763)</f>
        <v>0</v>
      </c>
      <c r="H1762" s="2" t="e">
        <f>STDEV(B1762:B1763)/AVERAGE(B1762:B1763)*100</f>
        <v>#DIV/0!</v>
      </c>
      <c r="I1762" t="e">
        <f>IF(OR(H1762&gt;15,(AND(H1762&gt;10,E1762&gt;0.25))),"RERUN","")</f>
        <v>#DIV/0!</v>
      </c>
      <c r="J1762" t="e">
        <f>IF(E1762&gt;2, "DILUTE","")</f>
        <v>#DIV/0!</v>
      </c>
      <c r="K1762" t="str">
        <f t="shared" si="61"/>
        <v>BDL</v>
      </c>
      <c r="O1762" s="32"/>
      <c r="P1762">
        <v>1841</v>
      </c>
    </row>
    <row r="1763" spans="2:16" x14ac:dyDescent="0.25">
      <c r="B1763"/>
      <c r="C1763"/>
      <c r="D1763" s="5">
        <v>1</v>
      </c>
      <c r="F1763" s="7">
        <f t="shared" si="60"/>
        <v>0</v>
      </c>
      <c r="K1763" t="str">
        <f t="shared" si="61"/>
        <v>BDL</v>
      </c>
      <c r="O1763" s="32"/>
      <c r="P1763">
        <v>1842</v>
      </c>
    </row>
    <row r="1764" spans="2:16" x14ac:dyDescent="0.25">
      <c r="B1764"/>
      <c r="C1764"/>
      <c r="D1764" s="5">
        <v>1</v>
      </c>
      <c r="E1764" s="1" t="e">
        <f>AVERAGE(C1764:C1765)</f>
        <v>#DIV/0!</v>
      </c>
      <c r="F1764" s="7">
        <f t="shared" si="60"/>
        <v>0</v>
      </c>
      <c r="G1764" s="2">
        <f>AVERAGE(F1764:F1765)</f>
        <v>0</v>
      </c>
      <c r="H1764" s="2" t="e">
        <f>STDEV(B1764:B1765)/AVERAGE(B1764:B1765)*100</f>
        <v>#DIV/0!</v>
      </c>
      <c r="I1764" t="e">
        <f>IF(OR(H1764&gt;15,(AND(H1764&gt;10,E1764&gt;0.25))),"RERUN","")</f>
        <v>#DIV/0!</v>
      </c>
      <c r="J1764" t="e">
        <f>IF(E1764&gt;2, "DILUTE","")</f>
        <v>#DIV/0!</v>
      </c>
      <c r="K1764" t="str">
        <f t="shared" si="61"/>
        <v>BDL</v>
      </c>
      <c r="O1764" s="32"/>
      <c r="P1764">
        <v>1843</v>
      </c>
    </row>
    <row r="1765" spans="2:16" x14ac:dyDescent="0.25">
      <c r="B1765"/>
      <c r="C1765"/>
      <c r="D1765" s="5">
        <v>1</v>
      </c>
      <c r="F1765" s="7">
        <f t="shared" si="60"/>
        <v>0</v>
      </c>
      <c r="K1765" t="str">
        <f t="shared" si="61"/>
        <v>BDL</v>
      </c>
      <c r="O1765" s="32"/>
      <c r="P1765">
        <v>1844</v>
      </c>
    </row>
    <row r="1766" spans="2:16" x14ac:dyDescent="0.25">
      <c r="B1766"/>
      <c r="C1766"/>
      <c r="D1766" s="5">
        <v>1</v>
      </c>
      <c r="E1766" s="1" t="e">
        <f>AVERAGE(C1766:C1767)</f>
        <v>#DIV/0!</v>
      </c>
      <c r="F1766" s="7">
        <f t="shared" si="60"/>
        <v>0</v>
      </c>
      <c r="G1766" s="2">
        <f>AVERAGE(F1766:F1767)</f>
        <v>0</v>
      </c>
      <c r="H1766" s="2" t="e">
        <f>STDEV(B1766:B1767)/AVERAGE(B1766:B1767)*100</f>
        <v>#DIV/0!</v>
      </c>
      <c r="I1766" t="e">
        <f>IF(OR(H1766&gt;15,(AND(H1766&gt;10,E1766&gt;0.25))),"RERUN","")</f>
        <v>#DIV/0!</v>
      </c>
      <c r="J1766" t="e">
        <f>IF(E1766&gt;2, "DILUTE","")</f>
        <v>#DIV/0!</v>
      </c>
      <c r="K1766" t="str">
        <f t="shared" si="61"/>
        <v>BDL</v>
      </c>
      <c r="O1766" s="32"/>
      <c r="P1766">
        <v>1845</v>
      </c>
    </row>
    <row r="1767" spans="2:16" x14ac:dyDescent="0.25">
      <c r="B1767"/>
      <c r="C1767"/>
      <c r="D1767" s="5">
        <v>1</v>
      </c>
      <c r="F1767" s="7">
        <f t="shared" si="60"/>
        <v>0</v>
      </c>
      <c r="K1767" t="str">
        <f t="shared" si="61"/>
        <v>BDL</v>
      </c>
      <c r="O1767" s="32"/>
      <c r="P1767">
        <v>1846</v>
      </c>
    </row>
    <row r="1768" spans="2:16" x14ac:dyDescent="0.25">
      <c r="B1768"/>
      <c r="C1768"/>
      <c r="D1768" s="5">
        <v>1</v>
      </c>
      <c r="E1768" s="1" t="e">
        <f>AVERAGE(C1768:C1769)</f>
        <v>#DIV/0!</v>
      </c>
      <c r="F1768" s="7">
        <f t="shared" si="60"/>
        <v>0</v>
      </c>
      <c r="G1768" s="2">
        <f>AVERAGE(F1768:F1769)</f>
        <v>0</v>
      </c>
      <c r="H1768" s="2" t="e">
        <f>STDEV(B1768:B1769)/AVERAGE(B1768:B1769)*100</f>
        <v>#DIV/0!</v>
      </c>
      <c r="I1768" t="e">
        <f>IF(OR(H1768&gt;15,(AND(H1768&gt;10,E1768&gt;0.25))),"RERUN","")</f>
        <v>#DIV/0!</v>
      </c>
      <c r="J1768" t="e">
        <f>IF(E1768&gt;2, "DILUTE","")</f>
        <v>#DIV/0!</v>
      </c>
      <c r="K1768" t="str">
        <f t="shared" si="61"/>
        <v>BDL</v>
      </c>
      <c r="O1768" s="32"/>
      <c r="P1768">
        <v>1847</v>
      </c>
    </row>
    <row r="1769" spans="2:16" x14ac:dyDescent="0.25">
      <c r="B1769"/>
      <c r="C1769"/>
      <c r="D1769" s="5">
        <v>1</v>
      </c>
      <c r="F1769" s="7">
        <f t="shared" si="60"/>
        <v>0</v>
      </c>
      <c r="K1769" t="str">
        <f t="shared" si="61"/>
        <v>BDL</v>
      </c>
      <c r="O1769" s="32"/>
      <c r="P1769">
        <v>1848</v>
      </c>
    </row>
    <row r="1770" spans="2:16" x14ac:dyDescent="0.25">
      <c r="B1770"/>
      <c r="C1770"/>
      <c r="D1770" s="5">
        <v>1</v>
      </c>
      <c r="E1770" s="1" t="e">
        <f>AVERAGE(C1770:C1771)</f>
        <v>#DIV/0!</v>
      </c>
      <c r="F1770" s="7">
        <f t="shared" si="60"/>
        <v>0</v>
      </c>
      <c r="G1770" s="2">
        <f>AVERAGE(F1770:F1771)</f>
        <v>0</v>
      </c>
      <c r="H1770" s="2" t="e">
        <f>STDEV(B1770:B1771)/AVERAGE(B1770:B1771)*100</f>
        <v>#DIV/0!</v>
      </c>
      <c r="I1770" t="e">
        <f>IF(OR(H1770&gt;15,(AND(H1770&gt;10,E1770&gt;0.25))),"RERUN","")</f>
        <v>#DIV/0!</v>
      </c>
      <c r="J1770" t="e">
        <f>IF(E1770&gt;2, "DILUTE","")</f>
        <v>#DIV/0!</v>
      </c>
      <c r="K1770" t="str">
        <f t="shared" si="61"/>
        <v>BDL</v>
      </c>
      <c r="O1770" s="32"/>
      <c r="P1770">
        <v>1849</v>
      </c>
    </row>
    <row r="1771" spans="2:16" x14ac:dyDescent="0.25">
      <c r="B1771"/>
      <c r="C1771"/>
      <c r="D1771" s="5">
        <v>1</v>
      </c>
      <c r="F1771" s="7">
        <f t="shared" si="60"/>
        <v>0</v>
      </c>
      <c r="K1771" t="str">
        <f t="shared" si="61"/>
        <v>BDL</v>
      </c>
      <c r="O1771" s="32"/>
      <c r="P1771">
        <v>1850</v>
      </c>
    </row>
    <row r="1772" spans="2:16" x14ac:dyDescent="0.25">
      <c r="B1772"/>
      <c r="C1772"/>
      <c r="D1772" s="5">
        <v>1</v>
      </c>
      <c r="E1772" s="1" t="e">
        <f>AVERAGE(C1772:C1773)</f>
        <v>#DIV/0!</v>
      </c>
      <c r="F1772" s="7">
        <f t="shared" si="60"/>
        <v>0</v>
      </c>
      <c r="G1772" s="2">
        <f>AVERAGE(F1772:F1773)</f>
        <v>0</v>
      </c>
      <c r="H1772" s="2" t="e">
        <f>STDEV(B1772:B1773)/AVERAGE(B1772:B1773)*100</f>
        <v>#DIV/0!</v>
      </c>
      <c r="I1772" t="e">
        <f>IF(OR(H1772&gt;15,(AND(H1772&gt;10,E1772&gt;0.25))),"RERUN","")</f>
        <v>#DIV/0!</v>
      </c>
      <c r="J1772" t="e">
        <f>IF(E1772&gt;2, "DILUTE","")</f>
        <v>#DIV/0!</v>
      </c>
      <c r="K1772" t="str">
        <f t="shared" si="61"/>
        <v>BDL</v>
      </c>
      <c r="O1772" s="32"/>
      <c r="P1772">
        <v>1851</v>
      </c>
    </row>
    <row r="1773" spans="2:16" x14ac:dyDescent="0.25">
      <c r="B1773"/>
      <c r="C1773"/>
      <c r="D1773" s="5">
        <v>1</v>
      </c>
      <c r="F1773" s="7">
        <f t="shared" si="60"/>
        <v>0</v>
      </c>
      <c r="K1773" t="str">
        <f t="shared" si="61"/>
        <v>BDL</v>
      </c>
      <c r="O1773" s="32"/>
      <c r="P1773">
        <v>1852</v>
      </c>
    </row>
    <row r="1774" spans="2:16" x14ac:dyDescent="0.25">
      <c r="B1774"/>
      <c r="C1774"/>
      <c r="D1774" s="5">
        <v>1</v>
      </c>
      <c r="E1774" s="1" t="e">
        <f>AVERAGE(C1774:C1775)</f>
        <v>#DIV/0!</v>
      </c>
      <c r="F1774" s="7">
        <f t="shared" si="60"/>
        <v>0</v>
      </c>
      <c r="G1774" s="2">
        <f>AVERAGE(F1774:F1775)</f>
        <v>0</v>
      </c>
      <c r="H1774" s="2" t="e">
        <f>STDEV(B1774:B1775)/AVERAGE(B1774:B1775)*100</f>
        <v>#DIV/0!</v>
      </c>
      <c r="I1774" t="e">
        <f>IF(OR(H1774&gt;15,(AND(H1774&gt;10,E1774&gt;0.25))),"RERUN","")</f>
        <v>#DIV/0!</v>
      </c>
      <c r="J1774" t="e">
        <f>IF(E1774&gt;2, "DILUTE","")</f>
        <v>#DIV/0!</v>
      </c>
      <c r="K1774" t="str">
        <f t="shared" si="61"/>
        <v>BDL</v>
      </c>
      <c r="O1774" s="32"/>
      <c r="P1774">
        <v>1853</v>
      </c>
    </row>
    <row r="1775" spans="2:16" x14ac:dyDescent="0.25">
      <c r="B1775"/>
      <c r="C1775"/>
      <c r="D1775" s="5">
        <v>1</v>
      </c>
      <c r="F1775" s="7">
        <f t="shared" si="60"/>
        <v>0</v>
      </c>
      <c r="K1775" t="str">
        <f t="shared" si="61"/>
        <v>BDL</v>
      </c>
      <c r="O1775" s="32"/>
      <c r="P1775">
        <v>1854</v>
      </c>
    </row>
    <row r="1776" spans="2:16" x14ac:dyDescent="0.25">
      <c r="B1776"/>
      <c r="C1776"/>
      <c r="D1776" s="5">
        <v>1</v>
      </c>
      <c r="E1776" s="1" t="e">
        <f>AVERAGE(C1776:C1777)</f>
        <v>#DIV/0!</v>
      </c>
      <c r="F1776" s="7">
        <f t="shared" si="60"/>
        <v>0</v>
      </c>
      <c r="G1776" s="2">
        <f>AVERAGE(F1776:F1777)</f>
        <v>0</v>
      </c>
      <c r="H1776" s="2" t="e">
        <f>STDEV(B1776:B1777)/AVERAGE(B1776:B1777)*100</f>
        <v>#DIV/0!</v>
      </c>
      <c r="I1776" t="e">
        <f>IF(OR(H1776&gt;15,(AND(H1776&gt;10,E1776&gt;0.25))),"RERUN","")</f>
        <v>#DIV/0!</v>
      </c>
      <c r="J1776" t="e">
        <f>IF(E1776&gt;2, "DILUTE","")</f>
        <v>#DIV/0!</v>
      </c>
      <c r="K1776" t="str">
        <f t="shared" si="61"/>
        <v>BDL</v>
      </c>
      <c r="O1776" s="32"/>
      <c r="P1776">
        <v>1855</v>
      </c>
    </row>
    <row r="1777" spans="2:16" x14ac:dyDescent="0.25">
      <c r="B1777"/>
      <c r="C1777"/>
      <c r="D1777" s="5">
        <v>1</v>
      </c>
      <c r="F1777" s="7">
        <f t="shared" si="60"/>
        <v>0</v>
      </c>
      <c r="K1777" t="str">
        <f t="shared" si="61"/>
        <v>BDL</v>
      </c>
      <c r="O1777" s="32"/>
      <c r="P1777">
        <v>1856</v>
      </c>
    </row>
    <row r="1778" spans="2:16" x14ac:dyDescent="0.25">
      <c r="B1778"/>
      <c r="C1778"/>
      <c r="D1778" s="5">
        <v>1</v>
      </c>
      <c r="E1778" s="1" t="e">
        <f>AVERAGE(C1778:C1779)</f>
        <v>#DIV/0!</v>
      </c>
      <c r="F1778" s="7">
        <f t="shared" si="60"/>
        <v>0</v>
      </c>
      <c r="G1778" s="2">
        <f>AVERAGE(F1778:F1779)</f>
        <v>0</v>
      </c>
      <c r="H1778" s="2" t="e">
        <f>STDEV(B1778:B1779)/AVERAGE(B1778:B1779)*100</f>
        <v>#DIV/0!</v>
      </c>
      <c r="I1778" t="e">
        <f>IF(OR(H1778&gt;15,(AND(H1778&gt;10,E1778&gt;0.25))),"RERUN","")</f>
        <v>#DIV/0!</v>
      </c>
      <c r="J1778" t="e">
        <f>IF(E1778&gt;2, "DILUTE","")</f>
        <v>#DIV/0!</v>
      </c>
      <c r="K1778" t="str">
        <f t="shared" si="61"/>
        <v>BDL</v>
      </c>
      <c r="O1778" s="32"/>
      <c r="P1778">
        <v>1857</v>
      </c>
    </row>
    <row r="1779" spans="2:16" x14ac:dyDescent="0.25">
      <c r="B1779"/>
      <c r="C1779"/>
      <c r="D1779" s="5">
        <v>1</v>
      </c>
      <c r="F1779" s="7">
        <f t="shared" ref="F1779:F1841" si="62">C1779*D1779</f>
        <v>0</v>
      </c>
      <c r="K1779" t="str">
        <f t="shared" ref="K1779:K1841" si="63">IF(C1779&lt;0.04,"BDL","")</f>
        <v>BDL</v>
      </c>
      <c r="O1779" s="32"/>
      <c r="P1779">
        <v>1858</v>
      </c>
    </row>
    <row r="1780" spans="2:16" x14ac:dyDescent="0.25">
      <c r="B1780"/>
      <c r="C1780"/>
      <c r="D1780" s="5">
        <v>1</v>
      </c>
      <c r="E1780" s="1" t="e">
        <f>AVERAGE(C1780:C1781)</f>
        <v>#DIV/0!</v>
      </c>
      <c r="F1780" s="7">
        <f t="shared" si="62"/>
        <v>0</v>
      </c>
      <c r="G1780" s="2">
        <f>AVERAGE(F1780:F1781)</f>
        <v>0</v>
      </c>
      <c r="H1780" s="2" t="e">
        <f>STDEV(B1780:B1781)/AVERAGE(B1780:B1781)*100</f>
        <v>#DIV/0!</v>
      </c>
      <c r="I1780" t="e">
        <f>IF(OR(H1780&gt;15,(AND(H1780&gt;10,E1780&gt;0.25))),"RERUN","")</f>
        <v>#DIV/0!</v>
      </c>
      <c r="J1780" t="e">
        <f>IF(E1780&gt;2, "DILUTE","")</f>
        <v>#DIV/0!</v>
      </c>
      <c r="K1780" t="str">
        <f t="shared" si="63"/>
        <v>BDL</v>
      </c>
      <c r="O1780" s="32"/>
      <c r="P1780">
        <v>1859</v>
      </c>
    </row>
    <row r="1781" spans="2:16" x14ac:dyDescent="0.25">
      <c r="B1781"/>
      <c r="C1781"/>
      <c r="D1781" s="5">
        <v>1</v>
      </c>
      <c r="F1781" s="7">
        <f t="shared" si="62"/>
        <v>0</v>
      </c>
      <c r="K1781" t="str">
        <f t="shared" si="63"/>
        <v>BDL</v>
      </c>
      <c r="O1781" s="32"/>
      <c r="P1781">
        <v>1860</v>
      </c>
    </row>
    <row r="1782" spans="2:16" x14ac:dyDescent="0.25">
      <c r="B1782"/>
      <c r="C1782"/>
      <c r="D1782" s="5">
        <v>1</v>
      </c>
      <c r="E1782" s="1" t="e">
        <f>AVERAGE(C1782:C1783)</f>
        <v>#DIV/0!</v>
      </c>
      <c r="F1782" s="7">
        <f t="shared" si="62"/>
        <v>0</v>
      </c>
      <c r="G1782" s="2">
        <f>AVERAGE(F1782:F1783)</f>
        <v>0</v>
      </c>
      <c r="H1782" s="2" t="e">
        <f>STDEV(B1782:B1783)/AVERAGE(B1782:B1783)*100</f>
        <v>#DIV/0!</v>
      </c>
      <c r="I1782" t="e">
        <f>IF(OR(H1782&gt;15,(AND(H1782&gt;10,E1782&gt;0.25))),"RERUN","")</f>
        <v>#DIV/0!</v>
      </c>
      <c r="J1782" t="e">
        <f>IF(E1782&gt;2, "DILUTE","")</f>
        <v>#DIV/0!</v>
      </c>
      <c r="K1782" t="str">
        <f t="shared" si="63"/>
        <v>BDL</v>
      </c>
      <c r="O1782" s="32"/>
      <c r="P1782">
        <v>1861</v>
      </c>
    </row>
    <row r="1783" spans="2:16" x14ac:dyDescent="0.25">
      <c r="B1783"/>
      <c r="C1783"/>
      <c r="D1783" s="5">
        <v>1</v>
      </c>
      <c r="F1783" s="7">
        <f t="shared" si="62"/>
        <v>0</v>
      </c>
      <c r="K1783" t="str">
        <f t="shared" si="63"/>
        <v>BDL</v>
      </c>
      <c r="O1783" s="32"/>
      <c r="P1783">
        <v>1862</v>
      </c>
    </row>
    <row r="1784" spans="2:16" x14ac:dyDescent="0.25">
      <c r="B1784"/>
      <c r="C1784"/>
      <c r="D1784" s="5">
        <v>1</v>
      </c>
      <c r="E1784" s="1" t="e">
        <f>AVERAGE(C1784:C1785)</f>
        <v>#DIV/0!</v>
      </c>
      <c r="F1784" s="7">
        <f t="shared" si="62"/>
        <v>0</v>
      </c>
      <c r="G1784" s="2">
        <f>AVERAGE(F1784:F1785)</f>
        <v>0</v>
      </c>
      <c r="H1784" s="2" t="e">
        <f>STDEV(B1784:B1785)/AVERAGE(B1784:B1785)*100</f>
        <v>#DIV/0!</v>
      </c>
      <c r="I1784" t="e">
        <f>IF(OR(H1784&gt;15,(AND(H1784&gt;10,E1784&gt;0.25))),"RERUN","")</f>
        <v>#DIV/0!</v>
      </c>
      <c r="J1784" t="e">
        <f>IF(E1784&gt;2, "DILUTE","")</f>
        <v>#DIV/0!</v>
      </c>
      <c r="K1784" t="str">
        <f t="shared" si="63"/>
        <v>BDL</v>
      </c>
      <c r="O1784" s="32"/>
      <c r="P1784">
        <v>1863</v>
      </c>
    </row>
    <row r="1785" spans="2:16" x14ac:dyDescent="0.25">
      <c r="B1785"/>
      <c r="C1785"/>
      <c r="D1785" s="5">
        <v>1</v>
      </c>
      <c r="F1785" s="7">
        <f t="shared" si="62"/>
        <v>0</v>
      </c>
      <c r="K1785" t="str">
        <f t="shared" si="63"/>
        <v>BDL</v>
      </c>
      <c r="O1785" s="32"/>
      <c r="P1785">
        <v>1864</v>
      </c>
    </row>
    <row r="1786" spans="2:16" x14ac:dyDescent="0.25">
      <c r="B1786"/>
      <c r="C1786"/>
      <c r="D1786" s="5">
        <v>1</v>
      </c>
      <c r="E1786" s="1" t="e">
        <f>AVERAGE(C1786:C1787)</f>
        <v>#DIV/0!</v>
      </c>
      <c r="F1786" s="7">
        <f t="shared" si="62"/>
        <v>0</v>
      </c>
      <c r="G1786" s="2">
        <f>AVERAGE(F1786:F1787)</f>
        <v>0</v>
      </c>
      <c r="H1786" s="2" t="e">
        <f>STDEV(B1786:B1787)/AVERAGE(B1786:B1787)*100</f>
        <v>#DIV/0!</v>
      </c>
      <c r="I1786" t="e">
        <f>IF(OR(H1786&gt;15,(AND(H1786&gt;10,E1786&gt;0.25))),"RERUN","")</f>
        <v>#DIV/0!</v>
      </c>
      <c r="J1786" t="e">
        <f>IF(E1786&gt;2, "DILUTE","")</f>
        <v>#DIV/0!</v>
      </c>
      <c r="K1786" t="str">
        <f t="shared" si="63"/>
        <v>BDL</v>
      </c>
      <c r="O1786" s="32"/>
      <c r="P1786">
        <v>1865</v>
      </c>
    </row>
    <row r="1787" spans="2:16" x14ac:dyDescent="0.25">
      <c r="B1787"/>
      <c r="C1787"/>
      <c r="D1787" s="5">
        <v>1</v>
      </c>
      <c r="F1787" s="7">
        <f t="shared" si="62"/>
        <v>0</v>
      </c>
      <c r="K1787" t="str">
        <f t="shared" si="63"/>
        <v>BDL</v>
      </c>
      <c r="O1787" s="32"/>
      <c r="P1787">
        <v>1866</v>
      </c>
    </row>
    <row r="1788" spans="2:16" x14ac:dyDescent="0.25">
      <c r="B1788"/>
      <c r="C1788"/>
      <c r="D1788" s="5">
        <v>1</v>
      </c>
      <c r="E1788" s="1" t="e">
        <f>AVERAGE(C1788:C1789)</f>
        <v>#DIV/0!</v>
      </c>
      <c r="F1788" s="7">
        <f t="shared" si="62"/>
        <v>0</v>
      </c>
      <c r="G1788" s="2">
        <f>AVERAGE(F1788:F1789)</f>
        <v>0</v>
      </c>
      <c r="H1788" s="2" t="e">
        <f>STDEV(B1788:B1789)/AVERAGE(B1788:B1789)*100</f>
        <v>#DIV/0!</v>
      </c>
      <c r="I1788" t="e">
        <f>IF(OR(H1788&gt;15,(AND(H1788&gt;10,E1788&gt;0.25))),"RERUN","")</f>
        <v>#DIV/0!</v>
      </c>
      <c r="J1788" t="e">
        <f>IF(E1788&gt;2, "DILUTE","")</f>
        <v>#DIV/0!</v>
      </c>
      <c r="K1788" t="str">
        <f t="shared" si="63"/>
        <v>BDL</v>
      </c>
      <c r="O1788" s="32"/>
      <c r="P1788">
        <v>1867</v>
      </c>
    </row>
    <row r="1789" spans="2:16" x14ac:dyDescent="0.25">
      <c r="B1789"/>
      <c r="C1789"/>
      <c r="D1789" s="5">
        <v>1</v>
      </c>
      <c r="F1789" s="7">
        <f t="shared" si="62"/>
        <v>0</v>
      </c>
      <c r="K1789" t="str">
        <f t="shared" si="63"/>
        <v>BDL</v>
      </c>
      <c r="O1789" s="32"/>
      <c r="P1789">
        <v>1868</v>
      </c>
    </row>
    <row r="1790" spans="2:16" x14ac:dyDescent="0.25">
      <c r="B1790"/>
      <c r="C1790"/>
      <c r="D1790" s="5">
        <v>1</v>
      </c>
      <c r="E1790" s="1" t="e">
        <f>AVERAGE(C1790:C1791)</f>
        <v>#DIV/0!</v>
      </c>
      <c r="F1790" s="7">
        <f t="shared" si="62"/>
        <v>0</v>
      </c>
      <c r="G1790" s="2">
        <f>AVERAGE(F1790:F1791)</f>
        <v>0</v>
      </c>
      <c r="H1790" s="2" t="e">
        <f>STDEV(B1790:B1791)/AVERAGE(B1790:B1791)*100</f>
        <v>#DIV/0!</v>
      </c>
      <c r="I1790" t="e">
        <f>IF(OR(H1790&gt;15,(AND(H1790&gt;10,E1790&gt;0.25))),"RERUN","")</f>
        <v>#DIV/0!</v>
      </c>
      <c r="J1790" t="e">
        <f>IF(E1790&gt;2, "DILUTE","")</f>
        <v>#DIV/0!</v>
      </c>
      <c r="K1790" t="str">
        <f t="shared" si="63"/>
        <v>BDL</v>
      </c>
      <c r="O1790" s="32"/>
      <c r="P1790">
        <v>1869</v>
      </c>
    </row>
    <row r="1791" spans="2:16" x14ac:dyDescent="0.25">
      <c r="B1791"/>
      <c r="C1791"/>
      <c r="D1791" s="5">
        <v>1</v>
      </c>
      <c r="F1791" s="7">
        <f t="shared" si="62"/>
        <v>0</v>
      </c>
      <c r="K1791" t="str">
        <f t="shared" si="63"/>
        <v>BDL</v>
      </c>
      <c r="O1791" s="32"/>
      <c r="P1791">
        <v>1870</v>
      </c>
    </row>
    <row r="1792" spans="2:16" x14ac:dyDescent="0.25">
      <c r="B1792"/>
      <c r="C1792"/>
      <c r="D1792" s="5">
        <v>1</v>
      </c>
      <c r="E1792" s="1" t="e">
        <f>AVERAGE(C1792:C1793)</f>
        <v>#DIV/0!</v>
      </c>
      <c r="F1792" s="7">
        <f t="shared" si="62"/>
        <v>0</v>
      </c>
      <c r="G1792" s="2">
        <f>AVERAGE(F1792:F1793)</f>
        <v>0</v>
      </c>
      <c r="H1792" s="2" t="e">
        <f>STDEV(B1792:B1793)/AVERAGE(B1792:B1793)*100</f>
        <v>#DIV/0!</v>
      </c>
      <c r="I1792" t="e">
        <f>IF(OR(H1792&gt;15,(AND(H1792&gt;10,E1792&gt;0.25))),"RERUN","")</f>
        <v>#DIV/0!</v>
      </c>
      <c r="J1792" t="e">
        <f>IF(E1792&gt;2, "DILUTE","")</f>
        <v>#DIV/0!</v>
      </c>
      <c r="K1792" t="str">
        <f t="shared" si="63"/>
        <v>BDL</v>
      </c>
      <c r="O1792" s="32"/>
      <c r="P1792">
        <v>1871</v>
      </c>
    </row>
    <row r="1793" spans="2:16" x14ac:dyDescent="0.25">
      <c r="B1793"/>
      <c r="C1793"/>
      <c r="D1793" s="5">
        <v>1</v>
      </c>
      <c r="F1793" s="7">
        <f t="shared" si="62"/>
        <v>0</v>
      </c>
      <c r="K1793" t="str">
        <f t="shared" si="63"/>
        <v>BDL</v>
      </c>
      <c r="O1793" s="32"/>
      <c r="P1793">
        <v>1872</v>
      </c>
    </row>
    <row r="1794" spans="2:16" x14ac:dyDescent="0.25">
      <c r="B1794"/>
      <c r="C1794"/>
      <c r="D1794" s="5">
        <v>1</v>
      </c>
      <c r="E1794" s="1" t="e">
        <f>AVERAGE(C1794:C1795)</f>
        <v>#DIV/0!</v>
      </c>
      <c r="F1794" s="7">
        <f t="shared" si="62"/>
        <v>0</v>
      </c>
      <c r="G1794" s="2">
        <f>AVERAGE(F1794:F1795)</f>
        <v>0</v>
      </c>
      <c r="H1794" s="2" t="e">
        <f>STDEV(B1794:B1795)/AVERAGE(B1794:B1795)*100</f>
        <v>#DIV/0!</v>
      </c>
      <c r="I1794" t="e">
        <f>IF(OR(H1794&gt;15,(AND(H1794&gt;10,E1794&gt;0.25))),"RERUN","")</f>
        <v>#DIV/0!</v>
      </c>
      <c r="J1794" t="e">
        <f>IF(E1794&gt;2, "DILUTE","")</f>
        <v>#DIV/0!</v>
      </c>
      <c r="K1794" t="str">
        <f t="shared" si="63"/>
        <v>BDL</v>
      </c>
      <c r="O1794" s="32"/>
      <c r="P1794">
        <v>1873</v>
      </c>
    </row>
    <row r="1795" spans="2:16" x14ac:dyDescent="0.25">
      <c r="B1795"/>
      <c r="C1795"/>
      <c r="D1795" s="5">
        <v>1</v>
      </c>
      <c r="F1795" s="7">
        <f t="shared" si="62"/>
        <v>0</v>
      </c>
      <c r="K1795" t="str">
        <f t="shared" si="63"/>
        <v>BDL</v>
      </c>
      <c r="O1795" s="32"/>
      <c r="P1795">
        <v>1874</v>
      </c>
    </row>
    <row r="1796" spans="2:16" x14ac:dyDescent="0.25">
      <c r="B1796"/>
      <c r="C1796"/>
      <c r="D1796" s="5">
        <v>1</v>
      </c>
      <c r="E1796" s="1" t="e">
        <f>AVERAGE(C1796:C1797)</f>
        <v>#DIV/0!</v>
      </c>
      <c r="F1796" s="7">
        <f t="shared" si="62"/>
        <v>0</v>
      </c>
      <c r="G1796" s="2">
        <f>AVERAGE(F1796:F1797)</f>
        <v>0</v>
      </c>
      <c r="H1796" s="2" t="e">
        <f>STDEV(B1796:B1797)/AVERAGE(B1796:B1797)*100</f>
        <v>#DIV/0!</v>
      </c>
      <c r="I1796" t="e">
        <f>IF(OR(H1796&gt;15,(AND(H1796&gt;10,E1796&gt;0.25))),"RERUN","")</f>
        <v>#DIV/0!</v>
      </c>
      <c r="J1796" t="e">
        <f>IF(E1796&gt;2, "DILUTE","")</f>
        <v>#DIV/0!</v>
      </c>
      <c r="K1796" t="str">
        <f t="shared" si="63"/>
        <v>BDL</v>
      </c>
      <c r="O1796" s="32"/>
      <c r="P1796">
        <v>1875</v>
      </c>
    </row>
    <row r="1797" spans="2:16" x14ac:dyDescent="0.25">
      <c r="B1797"/>
      <c r="C1797"/>
      <c r="D1797" s="5">
        <v>1</v>
      </c>
      <c r="F1797" s="7">
        <f t="shared" si="62"/>
        <v>0</v>
      </c>
      <c r="K1797" t="str">
        <f t="shared" si="63"/>
        <v>BDL</v>
      </c>
      <c r="O1797" s="32"/>
      <c r="P1797">
        <v>1876</v>
      </c>
    </row>
    <row r="1798" spans="2:16" x14ac:dyDescent="0.25">
      <c r="B1798"/>
      <c r="C1798"/>
      <c r="D1798" s="5">
        <v>1</v>
      </c>
      <c r="E1798" s="1" t="e">
        <f>AVERAGE(C1798:C1799)</f>
        <v>#DIV/0!</v>
      </c>
      <c r="F1798" s="7">
        <f t="shared" si="62"/>
        <v>0</v>
      </c>
      <c r="G1798" s="2">
        <f>AVERAGE(F1798:F1799)</f>
        <v>0</v>
      </c>
      <c r="H1798" s="2" t="e">
        <f>STDEV(B1798:B1799)/AVERAGE(B1798:B1799)*100</f>
        <v>#DIV/0!</v>
      </c>
      <c r="I1798" t="e">
        <f>IF(OR(H1798&gt;15,(AND(H1798&gt;10,E1798&gt;0.25))),"RERUN","")</f>
        <v>#DIV/0!</v>
      </c>
      <c r="J1798" t="e">
        <f>IF(E1798&gt;2, "DILUTE","")</f>
        <v>#DIV/0!</v>
      </c>
      <c r="K1798" t="str">
        <f t="shared" si="63"/>
        <v>BDL</v>
      </c>
      <c r="O1798" s="32"/>
      <c r="P1798">
        <v>1877</v>
      </c>
    </row>
    <row r="1799" spans="2:16" x14ac:dyDescent="0.25">
      <c r="B1799"/>
      <c r="C1799"/>
      <c r="D1799" s="5">
        <v>1</v>
      </c>
      <c r="F1799" s="7">
        <f t="shared" si="62"/>
        <v>0</v>
      </c>
      <c r="K1799" t="str">
        <f t="shared" si="63"/>
        <v>BDL</v>
      </c>
      <c r="O1799" s="32"/>
      <c r="P1799">
        <v>1878</v>
      </c>
    </row>
    <row r="1800" spans="2:16" x14ac:dyDescent="0.25">
      <c r="B1800"/>
      <c r="C1800"/>
      <c r="D1800" s="5">
        <v>1</v>
      </c>
      <c r="E1800" s="1" t="e">
        <f>AVERAGE(C1800:C1801)</f>
        <v>#DIV/0!</v>
      </c>
      <c r="F1800" s="7">
        <f t="shared" si="62"/>
        <v>0</v>
      </c>
      <c r="G1800" s="2">
        <f>AVERAGE(F1800:F1801)</f>
        <v>0</v>
      </c>
      <c r="H1800" s="2" t="e">
        <f>STDEV(B1800:B1801)/AVERAGE(B1800:B1801)*100</f>
        <v>#DIV/0!</v>
      </c>
      <c r="I1800" t="e">
        <f>IF(OR(H1800&gt;15,(AND(H1800&gt;10,E1800&gt;0.25))),"RERUN","")</f>
        <v>#DIV/0!</v>
      </c>
      <c r="J1800" t="e">
        <f>IF(E1800&gt;2, "DILUTE","")</f>
        <v>#DIV/0!</v>
      </c>
      <c r="K1800" t="str">
        <f t="shared" si="63"/>
        <v>BDL</v>
      </c>
      <c r="O1800" s="32"/>
      <c r="P1800">
        <v>1879</v>
      </c>
    </row>
    <row r="1801" spans="2:16" x14ac:dyDescent="0.25">
      <c r="B1801"/>
      <c r="C1801"/>
      <c r="D1801" s="5">
        <v>1</v>
      </c>
      <c r="F1801" s="7">
        <f t="shared" si="62"/>
        <v>0</v>
      </c>
      <c r="K1801" t="str">
        <f t="shared" si="63"/>
        <v>BDL</v>
      </c>
      <c r="O1801" s="32"/>
      <c r="P1801">
        <v>1880</v>
      </c>
    </row>
    <row r="1802" spans="2:16" x14ac:dyDescent="0.25">
      <c r="B1802"/>
      <c r="C1802"/>
      <c r="D1802" s="5">
        <v>1</v>
      </c>
      <c r="E1802" s="1" t="e">
        <f>AVERAGE(C1802:C1803)</f>
        <v>#DIV/0!</v>
      </c>
      <c r="F1802" s="7">
        <f t="shared" si="62"/>
        <v>0</v>
      </c>
      <c r="G1802" s="2">
        <f>AVERAGE(F1802:F1803)</f>
        <v>0</v>
      </c>
      <c r="H1802" s="2" t="e">
        <f>STDEV(B1802:B1803)/AVERAGE(B1802:B1803)*100</f>
        <v>#DIV/0!</v>
      </c>
      <c r="I1802" t="e">
        <f>IF(OR(H1802&gt;15,(AND(H1802&gt;10,E1802&gt;0.25))),"RERUN","")</f>
        <v>#DIV/0!</v>
      </c>
      <c r="J1802" t="e">
        <f>IF(E1802&gt;2, "DILUTE","")</f>
        <v>#DIV/0!</v>
      </c>
      <c r="K1802" t="str">
        <f t="shared" si="63"/>
        <v>BDL</v>
      </c>
      <c r="O1802" s="32"/>
      <c r="P1802">
        <v>1881</v>
      </c>
    </row>
    <row r="1803" spans="2:16" x14ac:dyDescent="0.25">
      <c r="B1803"/>
      <c r="C1803"/>
      <c r="D1803" s="5">
        <v>1</v>
      </c>
      <c r="F1803" s="7">
        <f t="shared" si="62"/>
        <v>0</v>
      </c>
      <c r="K1803" t="str">
        <f t="shared" si="63"/>
        <v>BDL</v>
      </c>
      <c r="O1803" s="32"/>
      <c r="P1803">
        <v>1882</v>
      </c>
    </row>
    <row r="1804" spans="2:16" x14ac:dyDescent="0.25">
      <c r="B1804"/>
      <c r="C1804"/>
      <c r="D1804" s="5">
        <v>1</v>
      </c>
      <c r="E1804" s="1" t="e">
        <f>AVERAGE(C1804:C1805)</f>
        <v>#DIV/0!</v>
      </c>
      <c r="F1804" s="7">
        <f t="shared" si="62"/>
        <v>0</v>
      </c>
      <c r="G1804" s="2">
        <f>AVERAGE(F1804:F1805)</f>
        <v>0</v>
      </c>
      <c r="H1804" s="2" t="e">
        <f>STDEV(B1804:B1805)/AVERAGE(B1804:B1805)*100</f>
        <v>#DIV/0!</v>
      </c>
      <c r="I1804" t="e">
        <f>IF(OR(H1804&gt;15,(AND(H1804&gt;10,E1804&gt;0.25))),"RERUN","")</f>
        <v>#DIV/0!</v>
      </c>
      <c r="J1804" t="e">
        <f>IF(E1804&gt;2, "DILUTE","")</f>
        <v>#DIV/0!</v>
      </c>
      <c r="K1804" t="str">
        <f t="shared" si="63"/>
        <v>BDL</v>
      </c>
      <c r="O1804" s="32"/>
      <c r="P1804">
        <v>1883</v>
      </c>
    </row>
    <row r="1805" spans="2:16" x14ac:dyDescent="0.25">
      <c r="B1805"/>
      <c r="C1805"/>
      <c r="D1805" s="5">
        <v>1</v>
      </c>
      <c r="F1805" s="7">
        <f t="shared" si="62"/>
        <v>0</v>
      </c>
      <c r="K1805" t="str">
        <f t="shared" si="63"/>
        <v>BDL</v>
      </c>
      <c r="O1805" s="32"/>
      <c r="P1805">
        <v>1884</v>
      </c>
    </row>
    <row r="1806" spans="2:16" x14ac:dyDescent="0.25">
      <c r="B1806"/>
      <c r="C1806"/>
      <c r="D1806" s="5">
        <v>1</v>
      </c>
      <c r="E1806" s="1" t="e">
        <f>AVERAGE(C1806:C1807)</f>
        <v>#DIV/0!</v>
      </c>
      <c r="F1806" s="7">
        <f t="shared" si="62"/>
        <v>0</v>
      </c>
      <c r="G1806" s="2">
        <f>AVERAGE(F1806:F1807)</f>
        <v>0</v>
      </c>
      <c r="H1806" s="2" t="e">
        <f>STDEV(B1806:B1807)/AVERAGE(B1806:B1807)*100</f>
        <v>#DIV/0!</v>
      </c>
      <c r="I1806" t="e">
        <f>IF(OR(H1806&gt;15,(AND(H1806&gt;10,E1806&gt;0.25))),"RERUN","")</f>
        <v>#DIV/0!</v>
      </c>
      <c r="J1806" t="e">
        <f>IF(E1806&gt;2, "DILUTE","")</f>
        <v>#DIV/0!</v>
      </c>
      <c r="K1806" t="str">
        <f t="shared" si="63"/>
        <v>BDL</v>
      </c>
      <c r="O1806" s="32"/>
      <c r="P1806">
        <v>1885</v>
      </c>
    </row>
    <row r="1807" spans="2:16" x14ac:dyDescent="0.25">
      <c r="B1807"/>
      <c r="C1807"/>
      <c r="D1807" s="5">
        <v>1</v>
      </c>
      <c r="F1807" s="7">
        <f t="shared" si="62"/>
        <v>0</v>
      </c>
      <c r="K1807" t="str">
        <f t="shared" si="63"/>
        <v>BDL</v>
      </c>
      <c r="O1807" s="32"/>
      <c r="P1807">
        <v>1886</v>
      </c>
    </row>
    <row r="1808" spans="2:16" x14ac:dyDescent="0.25">
      <c r="B1808"/>
      <c r="C1808"/>
      <c r="D1808" s="5">
        <v>1</v>
      </c>
      <c r="E1808" s="1" t="e">
        <f>AVERAGE(C1808:C1809)</f>
        <v>#DIV/0!</v>
      </c>
      <c r="F1808" s="7">
        <f t="shared" si="62"/>
        <v>0</v>
      </c>
      <c r="G1808" s="2">
        <f>AVERAGE(F1808:F1809)</f>
        <v>0</v>
      </c>
      <c r="H1808" s="2" t="e">
        <f>STDEV(B1808:B1809)/AVERAGE(B1808:B1809)*100</f>
        <v>#DIV/0!</v>
      </c>
      <c r="I1808" t="e">
        <f>IF(OR(H1808&gt;15,(AND(H1808&gt;10,E1808&gt;0.25))),"RERUN","")</f>
        <v>#DIV/0!</v>
      </c>
      <c r="J1808" t="e">
        <f>IF(E1808&gt;2, "DILUTE","")</f>
        <v>#DIV/0!</v>
      </c>
      <c r="K1808" t="str">
        <f t="shared" si="63"/>
        <v>BDL</v>
      </c>
      <c r="O1808" s="32"/>
      <c r="P1808">
        <v>1887</v>
      </c>
    </row>
    <row r="1809" spans="2:16" x14ac:dyDescent="0.25">
      <c r="B1809"/>
      <c r="C1809"/>
      <c r="D1809" s="5">
        <v>1</v>
      </c>
      <c r="F1809" s="7">
        <f t="shared" si="62"/>
        <v>0</v>
      </c>
      <c r="K1809" t="str">
        <f t="shared" si="63"/>
        <v>BDL</v>
      </c>
      <c r="O1809" s="32"/>
      <c r="P1809">
        <v>1888</v>
      </c>
    </row>
    <row r="1810" spans="2:16" x14ac:dyDescent="0.25">
      <c r="B1810"/>
      <c r="C1810"/>
      <c r="D1810" s="5">
        <v>1</v>
      </c>
      <c r="E1810" s="1" t="e">
        <f>AVERAGE(C1810:C1811)</f>
        <v>#DIV/0!</v>
      </c>
      <c r="F1810" s="7">
        <f t="shared" si="62"/>
        <v>0</v>
      </c>
      <c r="G1810" s="2">
        <f>AVERAGE(F1810:F1811)</f>
        <v>0</v>
      </c>
      <c r="H1810" s="2" t="e">
        <f>STDEV(B1810:B1811)/AVERAGE(B1810:B1811)*100</f>
        <v>#DIV/0!</v>
      </c>
      <c r="I1810" t="e">
        <f>IF(OR(H1810&gt;15,(AND(H1810&gt;10,E1810&gt;0.25))),"RERUN","")</f>
        <v>#DIV/0!</v>
      </c>
      <c r="J1810" t="e">
        <f>IF(E1810&gt;2, "DILUTE","")</f>
        <v>#DIV/0!</v>
      </c>
      <c r="K1810" t="str">
        <f t="shared" si="63"/>
        <v>BDL</v>
      </c>
      <c r="O1810" s="32"/>
      <c r="P1810">
        <v>1889</v>
      </c>
    </row>
    <row r="1811" spans="2:16" x14ac:dyDescent="0.25">
      <c r="B1811"/>
      <c r="C1811"/>
      <c r="D1811" s="5">
        <v>1</v>
      </c>
      <c r="F1811" s="7">
        <f t="shared" si="62"/>
        <v>0</v>
      </c>
      <c r="K1811" t="str">
        <f t="shared" si="63"/>
        <v>BDL</v>
      </c>
      <c r="O1811" s="32"/>
      <c r="P1811">
        <v>1890</v>
      </c>
    </row>
    <row r="1812" spans="2:16" x14ac:dyDescent="0.25">
      <c r="B1812"/>
      <c r="C1812"/>
      <c r="D1812" s="5">
        <v>1</v>
      </c>
      <c r="E1812" s="1" t="e">
        <f>AVERAGE(C1812:C1813)</f>
        <v>#DIV/0!</v>
      </c>
      <c r="F1812" s="7">
        <f t="shared" si="62"/>
        <v>0</v>
      </c>
      <c r="G1812" s="2">
        <f>AVERAGE(F1812:F1813)</f>
        <v>0</v>
      </c>
      <c r="H1812" s="2" t="e">
        <f>STDEV(B1812:B1813)/AVERAGE(B1812:B1813)*100</f>
        <v>#DIV/0!</v>
      </c>
      <c r="I1812" t="e">
        <f>IF(OR(H1812&gt;15,(AND(H1812&gt;10,E1812&gt;0.25))),"RERUN","")</f>
        <v>#DIV/0!</v>
      </c>
      <c r="J1812" t="e">
        <f>IF(E1812&gt;2, "DILUTE","")</f>
        <v>#DIV/0!</v>
      </c>
      <c r="K1812" t="str">
        <f t="shared" si="63"/>
        <v>BDL</v>
      </c>
      <c r="O1812" s="32"/>
      <c r="P1812">
        <v>1891</v>
      </c>
    </row>
    <row r="1813" spans="2:16" x14ac:dyDescent="0.25">
      <c r="B1813"/>
      <c r="C1813"/>
      <c r="D1813" s="5">
        <v>1</v>
      </c>
      <c r="F1813" s="7">
        <f t="shared" si="62"/>
        <v>0</v>
      </c>
      <c r="K1813" t="str">
        <f t="shared" si="63"/>
        <v>BDL</v>
      </c>
      <c r="O1813" s="32"/>
      <c r="P1813">
        <v>1892</v>
      </c>
    </row>
    <row r="1814" spans="2:16" x14ac:dyDescent="0.25">
      <c r="B1814"/>
      <c r="C1814"/>
      <c r="D1814" s="5">
        <v>1</v>
      </c>
      <c r="E1814" s="1" t="e">
        <f>AVERAGE(C1814:C1815)</f>
        <v>#DIV/0!</v>
      </c>
      <c r="F1814" s="7">
        <f t="shared" si="62"/>
        <v>0</v>
      </c>
      <c r="G1814" s="2">
        <f>AVERAGE(F1814:F1815)</f>
        <v>0</v>
      </c>
      <c r="H1814" s="2" t="e">
        <f>STDEV(B1814:B1815)/AVERAGE(B1814:B1815)*100</f>
        <v>#DIV/0!</v>
      </c>
      <c r="I1814" t="e">
        <f>IF(OR(H1814&gt;15,(AND(H1814&gt;10,E1814&gt;0.25))),"RERUN","")</f>
        <v>#DIV/0!</v>
      </c>
      <c r="J1814" t="e">
        <f>IF(E1814&gt;2, "DILUTE","")</f>
        <v>#DIV/0!</v>
      </c>
      <c r="K1814" t="str">
        <f t="shared" si="63"/>
        <v>BDL</v>
      </c>
      <c r="O1814" s="32"/>
      <c r="P1814">
        <v>1893</v>
      </c>
    </row>
    <row r="1815" spans="2:16" x14ac:dyDescent="0.25">
      <c r="B1815"/>
      <c r="C1815"/>
      <c r="D1815" s="5">
        <v>1</v>
      </c>
      <c r="F1815" s="7">
        <f t="shared" si="62"/>
        <v>0</v>
      </c>
      <c r="K1815" t="str">
        <f t="shared" si="63"/>
        <v>BDL</v>
      </c>
      <c r="O1815" s="32"/>
      <c r="P1815">
        <v>1894</v>
      </c>
    </row>
    <row r="1816" spans="2:16" x14ac:dyDescent="0.25">
      <c r="B1816"/>
      <c r="C1816"/>
      <c r="D1816" s="5">
        <v>1</v>
      </c>
      <c r="E1816" s="1" t="e">
        <f>AVERAGE(C1816:C1817)</f>
        <v>#DIV/0!</v>
      </c>
      <c r="F1816" s="7">
        <f t="shared" si="62"/>
        <v>0</v>
      </c>
      <c r="G1816" s="2">
        <f>AVERAGE(F1816:F1817)</f>
        <v>0</v>
      </c>
      <c r="H1816" s="2" t="e">
        <f>STDEV(B1816:B1817)/AVERAGE(B1816:B1817)*100</f>
        <v>#DIV/0!</v>
      </c>
      <c r="I1816" t="e">
        <f>IF(OR(H1816&gt;15,(AND(H1816&gt;10,E1816&gt;0.25))),"RERUN","")</f>
        <v>#DIV/0!</v>
      </c>
      <c r="J1816" t="e">
        <f>IF(E1816&gt;2, "DILUTE","")</f>
        <v>#DIV/0!</v>
      </c>
      <c r="K1816" t="str">
        <f t="shared" si="63"/>
        <v>BDL</v>
      </c>
      <c r="O1816" s="32"/>
      <c r="P1816">
        <v>1895</v>
      </c>
    </row>
    <row r="1817" spans="2:16" x14ac:dyDescent="0.25">
      <c r="B1817"/>
      <c r="C1817"/>
      <c r="D1817" s="5">
        <v>1</v>
      </c>
      <c r="F1817" s="7">
        <f t="shared" si="62"/>
        <v>0</v>
      </c>
      <c r="K1817" t="str">
        <f t="shared" si="63"/>
        <v>BDL</v>
      </c>
      <c r="O1817" s="32"/>
      <c r="P1817">
        <v>1896</v>
      </c>
    </row>
    <row r="1818" spans="2:16" x14ac:dyDescent="0.25">
      <c r="B1818"/>
      <c r="C1818"/>
      <c r="D1818" s="5">
        <v>1</v>
      </c>
      <c r="E1818" s="1" t="e">
        <f>AVERAGE(C1818:C1819)</f>
        <v>#DIV/0!</v>
      </c>
      <c r="F1818" s="7">
        <f t="shared" si="62"/>
        <v>0</v>
      </c>
      <c r="G1818" s="2">
        <f>AVERAGE(F1818:F1819)</f>
        <v>0</v>
      </c>
      <c r="H1818" s="2" t="e">
        <f>STDEV(B1818:B1819)/AVERAGE(B1818:B1819)*100</f>
        <v>#DIV/0!</v>
      </c>
      <c r="I1818" t="e">
        <f>IF(OR(H1818&gt;15,(AND(H1818&gt;10,E1818&gt;0.25))),"RERUN","")</f>
        <v>#DIV/0!</v>
      </c>
      <c r="J1818" t="e">
        <f>IF(E1818&gt;2, "DILUTE","")</f>
        <v>#DIV/0!</v>
      </c>
      <c r="K1818" t="str">
        <f t="shared" si="63"/>
        <v>BDL</v>
      </c>
      <c r="O1818" s="32"/>
      <c r="P1818">
        <v>1897</v>
      </c>
    </row>
    <row r="1819" spans="2:16" x14ac:dyDescent="0.25">
      <c r="B1819"/>
      <c r="C1819"/>
      <c r="D1819" s="5">
        <v>1</v>
      </c>
      <c r="F1819" s="7">
        <f t="shared" si="62"/>
        <v>0</v>
      </c>
      <c r="K1819" t="str">
        <f t="shared" si="63"/>
        <v>BDL</v>
      </c>
      <c r="O1819" s="32"/>
      <c r="P1819">
        <v>1898</v>
      </c>
    </row>
    <row r="1820" spans="2:16" x14ac:dyDescent="0.25">
      <c r="B1820"/>
      <c r="C1820"/>
      <c r="D1820" s="5">
        <v>1</v>
      </c>
      <c r="E1820" s="1" t="e">
        <f>AVERAGE(C1820:C1821)</f>
        <v>#DIV/0!</v>
      </c>
      <c r="F1820" s="7">
        <f t="shared" si="62"/>
        <v>0</v>
      </c>
      <c r="G1820" s="2">
        <f>AVERAGE(F1820:F1821)</f>
        <v>0</v>
      </c>
      <c r="H1820" s="2" t="e">
        <f>STDEV(B1820:B1821)/AVERAGE(B1820:B1821)*100</f>
        <v>#DIV/0!</v>
      </c>
      <c r="I1820" t="e">
        <f>IF(OR(H1820&gt;15,(AND(H1820&gt;10,E1820&gt;0.25))),"RERUN","")</f>
        <v>#DIV/0!</v>
      </c>
      <c r="J1820" t="e">
        <f>IF(E1820&gt;2, "DILUTE","")</f>
        <v>#DIV/0!</v>
      </c>
      <c r="K1820" t="str">
        <f t="shared" si="63"/>
        <v>BDL</v>
      </c>
      <c r="O1820" s="32"/>
      <c r="P1820">
        <v>1899</v>
      </c>
    </row>
    <row r="1821" spans="2:16" x14ac:dyDescent="0.25">
      <c r="B1821"/>
      <c r="C1821"/>
      <c r="D1821" s="5">
        <v>1</v>
      </c>
      <c r="F1821" s="7">
        <f t="shared" si="62"/>
        <v>0</v>
      </c>
      <c r="K1821" t="str">
        <f t="shared" si="63"/>
        <v>BDL</v>
      </c>
      <c r="O1821" s="32"/>
      <c r="P1821">
        <v>1900</v>
      </c>
    </row>
    <row r="1822" spans="2:16" x14ac:dyDescent="0.25">
      <c r="B1822"/>
      <c r="C1822"/>
      <c r="D1822" s="5">
        <v>1</v>
      </c>
      <c r="E1822" s="1" t="e">
        <f>AVERAGE(C1822:C1823)</f>
        <v>#DIV/0!</v>
      </c>
      <c r="F1822" s="7">
        <f t="shared" si="62"/>
        <v>0</v>
      </c>
      <c r="G1822" s="2">
        <f>AVERAGE(F1822:F1823)</f>
        <v>0</v>
      </c>
      <c r="H1822" s="2" t="e">
        <f>STDEV(B1822:B1823)/AVERAGE(B1822:B1823)*100</f>
        <v>#DIV/0!</v>
      </c>
      <c r="I1822" t="e">
        <f>IF(OR(H1822&gt;15,(AND(H1822&gt;10,E1822&gt;0.25))),"RERUN","")</f>
        <v>#DIV/0!</v>
      </c>
      <c r="J1822" t="e">
        <f>IF(E1822&gt;2, "DILUTE","")</f>
        <v>#DIV/0!</v>
      </c>
      <c r="K1822" t="str">
        <f t="shared" si="63"/>
        <v>BDL</v>
      </c>
      <c r="O1822" s="32"/>
      <c r="P1822">
        <v>1901</v>
      </c>
    </row>
    <row r="1823" spans="2:16" x14ac:dyDescent="0.25">
      <c r="B1823"/>
      <c r="C1823"/>
      <c r="D1823" s="5">
        <v>1</v>
      </c>
      <c r="F1823" s="7">
        <f t="shared" si="62"/>
        <v>0</v>
      </c>
      <c r="K1823" t="str">
        <f t="shared" si="63"/>
        <v>BDL</v>
      </c>
      <c r="O1823" s="32"/>
      <c r="P1823">
        <v>1902</v>
      </c>
    </row>
    <row r="1824" spans="2:16" x14ac:dyDescent="0.25">
      <c r="B1824"/>
      <c r="C1824"/>
      <c r="D1824" s="5">
        <v>1</v>
      </c>
      <c r="E1824" s="1" t="e">
        <f>AVERAGE(C1824:C1825)</f>
        <v>#DIV/0!</v>
      </c>
      <c r="F1824" s="7">
        <f t="shared" si="62"/>
        <v>0</v>
      </c>
      <c r="G1824" s="2">
        <f>AVERAGE(F1824:F1825)</f>
        <v>0</v>
      </c>
      <c r="H1824" s="2" t="e">
        <f>STDEV(B1824:B1825)/AVERAGE(B1824:B1825)*100</f>
        <v>#DIV/0!</v>
      </c>
      <c r="I1824" t="e">
        <f>IF(OR(H1824&gt;15,(AND(H1824&gt;10,E1824&gt;0.25))),"RERUN","")</f>
        <v>#DIV/0!</v>
      </c>
      <c r="J1824" t="e">
        <f>IF(E1824&gt;2, "DILUTE","")</f>
        <v>#DIV/0!</v>
      </c>
      <c r="K1824" t="str">
        <f t="shared" si="63"/>
        <v>BDL</v>
      </c>
      <c r="O1824" s="32"/>
      <c r="P1824">
        <v>1903</v>
      </c>
    </row>
    <row r="1825" spans="2:16" x14ac:dyDescent="0.25">
      <c r="B1825"/>
      <c r="C1825"/>
      <c r="D1825" s="5">
        <v>1</v>
      </c>
      <c r="F1825" s="7">
        <f t="shared" si="62"/>
        <v>0</v>
      </c>
      <c r="K1825" t="str">
        <f t="shared" si="63"/>
        <v>BDL</v>
      </c>
      <c r="O1825" s="32"/>
      <c r="P1825">
        <v>1904</v>
      </c>
    </row>
    <row r="1826" spans="2:16" x14ac:dyDescent="0.25">
      <c r="B1826"/>
      <c r="C1826"/>
      <c r="D1826" s="5">
        <v>1</v>
      </c>
      <c r="E1826" s="1" t="e">
        <f>AVERAGE(C1826:C1827)</f>
        <v>#DIV/0!</v>
      </c>
      <c r="F1826" s="7">
        <f t="shared" si="62"/>
        <v>0</v>
      </c>
      <c r="G1826" s="2">
        <f>AVERAGE(F1826:F1827)</f>
        <v>0</v>
      </c>
      <c r="H1826" s="2" t="e">
        <f>STDEV(B1826:B1827)/AVERAGE(B1826:B1827)*100</f>
        <v>#DIV/0!</v>
      </c>
      <c r="I1826" t="e">
        <f>IF(OR(H1826&gt;15,(AND(H1826&gt;10,E1826&gt;0.25))),"RERUN","")</f>
        <v>#DIV/0!</v>
      </c>
      <c r="J1826" t="e">
        <f>IF(E1826&gt;2, "DILUTE","")</f>
        <v>#DIV/0!</v>
      </c>
      <c r="K1826" t="str">
        <f t="shared" si="63"/>
        <v>BDL</v>
      </c>
      <c r="O1826" s="32"/>
      <c r="P1826">
        <v>1905</v>
      </c>
    </row>
    <row r="1827" spans="2:16" x14ac:dyDescent="0.25">
      <c r="B1827"/>
      <c r="C1827"/>
      <c r="D1827" s="5">
        <v>1</v>
      </c>
      <c r="F1827" s="7">
        <f t="shared" si="62"/>
        <v>0</v>
      </c>
      <c r="K1827" t="str">
        <f t="shared" si="63"/>
        <v>BDL</v>
      </c>
      <c r="O1827" s="32"/>
      <c r="P1827">
        <v>1906</v>
      </c>
    </row>
    <row r="1828" spans="2:16" x14ac:dyDescent="0.25">
      <c r="B1828"/>
      <c r="C1828"/>
      <c r="D1828" s="5">
        <v>1</v>
      </c>
      <c r="E1828" s="1" t="e">
        <f>AVERAGE(C1828:C1829)</f>
        <v>#DIV/0!</v>
      </c>
      <c r="F1828" s="7">
        <f t="shared" si="62"/>
        <v>0</v>
      </c>
      <c r="G1828" s="2">
        <f>AVERAGE(F1828:F1829)</f>
        <v>0</v>
      </c>
      <c r="H1828" s="2" t="e">
        <f>STDEV(B1828:B1829)/AVERAGE(B1828:B1829)*100</f>
        <v>#DIV/0!</v>
      </c>
      <c r="I1828" t="e">
        <f>IF(OR(H1828&gt;15,(AND(H1828&gt;10,E1828&gt;0.25))),"RERUN","")</f>
        <v>#DIV/0!</v>
      </c>
      <c r="J1828" t="e">
        <f>IF(E1828&gt;2, "DILUTE","")</f>
        <v>#DIV/0!</v>
      </c>
      <c r="K1828" t="str">
        <f t="shared" si="63"/>
        <v>BDL</v>
      </c>
      <c r="O1828" s="32"/>
      <c r="P1828">
        <v>1907</v>
      </c>
    </row>
    <row r="1829" spans="2:16" x14ac:dyDescent="0.25">
      <c r="B1829"/>
      <c r="C1829"/>
      <c r="D1829" s="5">
        <v>1</v>
      </c>
      <c r="F1829" s="7">
        <f t="shared" si="62"/>
        <v>0</v>
      </c>
      <c r="K1829" t="str">
        <f t="shared" si="63"/>
        <v>BDL</v>
      </c>
      <c r="O1829" s="32"/>
      <c r="P1829">
        <v>1908</v>
      </c>
    </row>
    <row r="1830" spans="2:16" x14ac:dyDescent="0.25">
      <c r="B1830"/>
      <c r="C1830"/>
      <c r="D1830" s="5">
        <v>1</v>
      </c>
      <c r="E1830" s="1" t="e">
        <f>AVERAGE(C1830:C1831)</f>
        <v>#DIV/0!</v>
      </c>
      <c r="F1830" s="7">
        <f t="shared" si="62"/>
        <v>0</v>
      </c>
      <c r="G1830" s="2">
        <f>AVERAGE(F1830:F1831)</f>
        <v>0</v>
      </c>
      <c r="H1830" s="2" t="e">
        <f>STDEV(B1830:B1831)/AVERAGE(B1830:B1831)*100</f>
        <v>#DIV/0!</v>
      </c>
      <c r="I1830" t="e">
        <f>IF(OR(H1830&gt;15,(AND(H1830&gt;10,E1830&gt;0.25))),"RERUN","")</f>
        <v>#DIV/0!</v>
      </c>
      <c r="J1830" t="e">
        <f>IF(E1830&gt;2, "DILUTE","")</f>
        <v>#DIV/0!</v>
      </c>
      <c r="K1830" t="str">
        <f t="shared" si="63"/>
        <v>BDL</v>
      </c>
      <c r="O1830" s="32"/>
      <c r="P1830">
        <v>1909</v>
      </c>
    </row>
    <row r="1831" spans="2:16" x14ac:dyDescent="0.25">
      <c r="B1831"/>
      <c r="C1831"/>
      <c r="D1831" s="5">
        <v>1</v>
      </c>
      <c r="F1831" s="7">
        <f t="shared" si="62"/>
        <v>0</v>
      </c>
      <c r="K1831" t="str">
        <f t="shared" si="63"/>
        <v>BDL</v>
      </c>
      <c r="O1831" s="32"/>
      <c r="P1831">
        <v>1910</v>
      </c>
    </row>
    <row r="1832" spans="2:16" x14ac:dyDescent="0.25">
      <c r="B1832"/>
      <c r="C1832"/>
      <c r="D1832" s="5">
        <v>1</v>
      </c>
      <c r="E1832" s="1" t="e">
        <f>AVERAGE(C1832:C1833)</f>
        <v>#DIV/0!</v>
      </c>
      <c r="F1832" s="7">
        <f t="shared" si="62"/>
        <v>0</v>
      </c>
      <c r="G1832" s="2">
        <f>AVERAGE(F1832:F1833)</f>
        <v>0</v>
      </c>
      <c r="H1832" s="2" t="e">
        <f>STDEV(B1832:B1833)/AVERAGE(B1832:B1833)*100</f>
        <v>#DIV/0!</v>
      </c>
      <c r="I1832" t="e">
        <f>IF(OR(H1832&gt;15,(AND(H1832&gt;10,E1832&gt;0.25))),"RERUN","")</f>
        <v>#DIV/0!</v>
      </c>
      <c r="J1832" t="e">
        <f>IF(E1832&gt;2, "DILUTE","")</f>
        <v>#DIV/0!</v>
      </c>
      <c r="K1832" t="str">
        <f t="shared" si="63"/>
        <v>BDL</v>
      </c>
      <c r="O1832" s="32"/>
      <c r="P1832">
        <v>1911</v>
      </c>
    </row>
    <row r="1833" spans="2:16" x14ac:dyDescent="0.25">
      <c r="B1833"/>
      <c r="C1833"/>
      <c r="D1833" s="5">
        <v>1</v>
      </c>
      <c r="F1833" s="7">
        <f t="shared" si="62"/>
        <v>0</v>
      </c>
      <c r="K1833" t="str">
        <f t="shared" si="63"/>
        <v>BDL</v>
      </c>
      <c r="O1833" s="32"/>
      <c r="P1833">
        <v>1912</v>
      </c>
    </row>
    <row r="1834" spans="2:16" x14ac:dyDescent="0.25">
      <c r="B1834"/>
      <c r="C1834"/>
      <c r="D1834" s="5">
        <v>1</v>
      </c>
      <c r="E1834" s="1" t="e">
        <f>AVERAGE(C1834:C1835)</f>
        <v>#DIV/0!</v>
      </c>
      <c r="F1834" s="7">
        <f t="shared" si="62"/>
        <v>0</v>
      </c>
      <c r="G1834" s="2">
        <f>AVERAGE(F1834:F1835)</f>
        <v>0</v>
      </c>
      <c r="H1834" s="2" t="e">
        <f>STDEV(B1834:B1835)/AVERAGE(B1834:B1835)*100</f>
        <v>#DIV/0!</v>
      </c>
      <c r="I1834" t="e">
        <f>IF(OR(H1834&gt;15,(AND(H1834&gt;10,E1834&gt;0.25))),"RERUN","")</f>
        <v>#DIV/0!</v>
      </c>
      <c r="J1834" t="e">
        <f>IF(E1834&gt;2, "DILUTE","")</f>
        <v>#DIV/0!</v>
      </c>
      <c r="K1834" t="str">
        <f t="shared" si="63"/>
        <v>BDL</v>
      </c>
      <c r="O1834" s="32"/>
      <c r="P1834">
        <v>1913</v>
      </c>
    </row>
    <row r="1835" spans="2:16" x14ac:dyDescent="0.25">
      <c r="B1835"/>
      <c r="C1835"/>
      <c r="D1835" s="5">
        <v>1</v>
      </c>
      <c r="F1835" s="7">
        <f t="shared" si="62"/>
        <v>0</v>
      </c>
      <c r="K1835" t="str">
        <f t="shared" si="63"/>
        <v>BDL</v>
      </c>
      <c r="O1835" s="32"/>
      <c r="P1835">
        <v>1914</v>
      </c>
    </row>
    <row r="1836" spans="2:16" x14ac:dyDescent="0.25">
      <c r="B1836"/>
      <c r="C1836"/>
      <c r="D1836" s="5">
        <v>1</v>
      </c>
      <c r="E1836" s="1" t="e">
        <f>AVERAGE(C1836:C1837)</f>
        <v>#DIV/0!</v>
      </c>
      <c r="F1836" s="7">
        <f t="shared" si="62"/>
        <v>0</v>
      </c>
      <c r="G1836" s="2">
        <f>AVERAGE(F1836:F1837)</f>
        <v>0</v>
      </c>
      <c r="H1836" s="2" t="e">
        <f>STDEV(B1836:B1837)/AVERAGE(B1836:B1837)*100</f>
        <v>#DIV/0!</v>
      </c>
      <c r="I1836" t="e">
        <f>IF(OR(H1836&gt;15,(AND(H1836&gt;10,E1836&gt;0.25))),"RERUN","")</f>
        <v>#DIV/0!</v>
      </c>
      <c r="J1836" t="e">
        <f>IF(E1836&gt;2, "DILUTE","")</f>
        <v>#DIV/0!</v>
      </c>
      <c r="K1836" t="str">
        <f t="shared" si="63"/>
        <v>BDL</v>
      </c>
      <c r="O1836" s="32"/>
      <c r="P1836">
        <v>1915</v>
      </c>
    </row>
    <row r="1837" spans="2:16" x14ac:dyDescent="0.25">
      <c r="B1837"/>
      <c r="C1837"/>
      <c r="D1837" s="5">
        <v>1</v>
      </c>
      <c r="F1837" s="7">
        <f t="shared" si="62"/>
        <v>0</v>
      </c>
      <c r="K1837" t="str">
        <f t="shared" si="63"/>
        <v>BDL</v>
      </c>
      <c r="O1837" s="32"/>
      <c r="P1837">
        <v>1916</v>
      </c>
    </row>
    <row r="1838" spans="2:16" x14ac:dyDescent="0.25">
      <c r="B1838"/>
      <c r="C1838"/>
      <c r="D1838" s="5">
        <v>1</v>
      </c>
      <c r="E1838" s="1" t="e">
        <f>AVERAGE(C1838:C1839)</f>
        <v>#DIV/0!</v>
      </c>
      <c r="F1838" s="7">
        <f t="shared" si="62"/>
        <v>0</v>
      </c>
      <c r="G1838" s="2">
        <f>AVERAGE(F1838:F1839)</f>
        <v>0</v>
      </c>
      <c r="H1838" s="2" t="e">
        <f>STDEV(B1838:B1839)/AVERAGE(B1838:B1839)*100</f>
        <v>#DIV/0!</v>
      </c>
      <c r="I1838" t="e">
        <f>IF(OR(H1838&gt;15,(AND(H1838&gt;10,E1838&gt;0.25))),"RERUN","")</f>
        <v>#DIV/0!</v>
      </c>
      <c r="J1838" t="e">
        <f>IF(E1838&gt;2, "DILUTE","")</f>
        <v>#DIV/0!</v>
      </c>
      <c r="K1838" t="str">
        <f t="shared" si="63"/>
        <v>BDL</v>
      </c>
      <c r="O1838" s="32"/>
      <c r="P1838">
        <v>1917</v>
      </c>
    </row>
    <row r="1839" spans="2:16" x14ac:dyDescent="0.25">
      <c r="B1839"/>
      <c r="C1839"/>
      <c r="D1839" s="5">
        <v>1</v>
      </c>
      <c r="F1839" s="7">
        <f t="shared" si="62"/>
        <v>0</v>
      </c>
      <c r="K1839" t="str">
        <f t="shared" si="63"/>
        <v>BDL</v>
      </c>
      <c r="O1839" s="32"/>
      <c r="P1839">
        <v>1918</v>
      </c>
    </row>
    <row r="1840" spans="2:16" x14ac:dyDescent="0.25">
      <c r="B1840"/>
      <c r="C1840"/>
      <c r="D1840" s="5">
        <v>1</v>
      </c>
      <c r="E1840" s="1" t="e">
        <f>AVERAGE(C1840:C1841)</f>
        <v>#DIV/0!</v>
      </c>
      <c r="F1840" s="7">
        <f t="shared" si="62"/>
        <v>0</v>
      </c>
      <c r="G1840" s="2">
        <f>AVERAGE(F1840:F1841)</f>
        <v>0</v>
      </c>
      <c r="H1840" s="2" t="e">
        <f>STDEV(B1840:B1841)/AVERAGE(B1840:B1841)*100</f>
        <v>#DIV/0!</v>
      </c>
      <c r="I1840" t="e">
        <f>IF(OR(H1840&gt;15,(AND(H1840&gt;10,E1840&gt;0.25))),"RERUN","")</f>
        <v>#DIV/0!</v>
      </c>
      <c r="J1840" t="e">
        <f>IF(E1840&gt;2, "DILUTE","")</f>
        <v>#DIV/0!</v>
      </c>
      <c r="K1840" t="str">
        <f t="shared" si="63"/>
        <v>BDL</v>
      </c>
      <c r="O1840" s="32"/>
      <c r="P1840">
        <v>1919</v>
      </c>
    </row>
    <row r="1841" spans="2:16" x14ac:dyDescent="0.25">
      <c r="B1841"/>
      <c r="C1841"/>
      <c r="D1841" s="5">
        <v>1</v>
      </c>
      <c r="F1841" s="7">
        <f t="shared" si="62"/>
        <v>0</v>
      </c>
      <c r="K1841" t="str">
        <f t="shared" si="63"/>
        <v>BDL</v>
      </c>
      <c r="O1841" s="32"/>
      <c r="P1841">
        <v>1920</v>
      </c>
    </row>
    <row r="1842" spans="2:16" x14ac:dyDescent="0.25">
      <c r="B1842"/>
      <c r="C1842"/>
      <c r="D1842" s="5">
        <v>1</v>
      </c>
      <c r="E1842" s="1" t="e">
        <f>AVERAGE(C1842:C1843)</f>
        <v>#DIV/0!</v>
      </c>
      <c r="F1842" s="7">
        <f t="shared" ref="F1842:F1882" si="64">C1842*D1842</f>
        <v>0</v>
      </c>
      <c r="G1842" s="2">
        <f>AVERAGE(F1842:F1843)</f>
        <v>0</v>
      </c>
      <c r="H1842" s="2" t="e">
        <f>STDEV(B1842:B1843)/AVERAGE(B1842:B1843)*100</f>
        <v>#DIV/0!</v>
      </c>
      <c r="I1842" t="e">
        <f>IF(OR(H1842&gt;15,(AND(H1842&gt;10,E1842&gt;0.25))),"RERUN","")</f>
        <v>#DIV/0!</v>
      </c>
      <c r="J1842" t="e">
        <f>IF(E1842&gt;2, "DILUTE","")</f>
        <v>#DIV/0!</v>
      </c>
      <c r="K1842" t="str">
        <f t="shared" ref="K1842:K1882" si="65">IF(C1842&lt;0.04,"BDL","")</f>
        <v>BDL</v>
      </c>
      <c r="P1842">
        <v>1945</v>
      </c>
    </row>
    <row r="1843" spans="2:16" x14ac:dyDescent="0.25">
      <c r="B1843"/>
      <c r="C1843"/>
      <c r="D1843" s="5">
        <v>1</v>
      </c>
      <c r="F1843" s="7">
        <f t="shared" si="64"/>
        <v>0</v>
      </c>
      <c r="K1843" t="str">
        <f t="shared" si="65"/>
        <v>BDL</v>
      </c>
      <c r="P1843">
        <v>1946</v>
      </c>
    </row>
    <row r="1844" spans="2:16" x14ac:dyDescent="0.25">
      <c r="B1844"/>
      <c r="C1844"/>
      <c r="D1844" s="5">
        <v>1</v>
      </c>
      <c r="E1844" s="1" t="e">
        <f>AVERAGE(C1844:C1845)</f>
        <v>#DIV/0!</v>
      </c>
      <c r="F1844" s="7">
        <f t="shared" si="64"/>
        <v>0</v>
      </c>
      <c r="G1844" s="2">
        <f>AVERAGE(F1844:F1845)</f>
        <v>0</v>
      </c>
      <c r="H1844" s="2" t="e">
        <f>STDEV(B1844:B1845)/AVERAGE(B1844:B1845)*100</f>
        <v>#DIV/0!</v>
      </c>
      <c r="I1844" t="e">
        <f>IF(OR(H1844&gt;15,(AND(H1844&gt;10,E1844&gt;0.25))),"RERUN","")</f>
        <v>#DIV/0!</v>
      </c>
      <c r="J1844" t="e">
        <f>IF(E1844&gt;2, "DILUTE","")</f>
        <v>#DIV/0!</v>
      </c>
      <c r="K1844" t="str">
        <f t="shared" si="65"/>
        <v>BDL</v>
      </c>
      <c r="P1844">
        <v>1947</v>
      </c>
    </row>
    <row r="1845" spans="2:16" x14ac:dyDescent="0.25">
      <c r="B1845"/>
      <c r="C1845"/>
      <c r="D1845" s="5">
        <v>1</v>
      </c>
      <c r="F1845" s="7">
        <f t="shared" si="64"/>
        <v>0</v>
      </c>
      <c r="K1845" t="str">
        <f t="shared" si="65"/>
        <v>BDL</v>
      </c>
      <c r="P1845">
        <v>1948</v>
      </c>
    </row>
    <row r="1846" spans="2:16" x14ac:dyDescent="0.25">
      <c r="B1846"/>
      <c r="C1846"/>
      <c r="D1846" s="5">
        <v>1</v>
      </c>
      <c r="E1846" s="1" t="e">
        <f>AVERAGE(C1846:C1847)</f>
        <v>#DIV/0!</v>
      </c>
      <c r="F1846" s="7">
        <f t="shared" si="64"/>
        <v>0</v>
      </c>
      <c r="G1846" s="2">
        <f>AVERAGE(F1846:F1847)</f>
        <v>0</v>
      </c>
      <c r="H1846" s="2" t="e">
        <f>STDEV(B1846:B1847)/AVERAGE(B1846:B1847)*100</f>
        <v>#DIV/0!</v>
      </c>
      <c r="I1846" t="e">
        <f>IF(OR(H1846&gt;15,(AND(H1846&gt;10,E1846&gt;0.25))),"RERUN","")</f>
        <v>#DIV/0!</v>
      </c>
      <c r="J1846" t="e">
        <f>IF(E1846&gt;2, "DILUTE","")</f>
        <v>#DIV/0!</v>
      </c>
      <c r="K1846" t="str">
        <f t="shared" si="65"/>
        <v>BDL</v>
      </c>
      <c r="P1846">
        <v>1949</v>
      </c>
    </row>
    <row r="1847" spans="2:16" x14ac:dyDescent="0.25">
      <c r="B1847"/>
      <c r="C1847"/>
      <c r="D1847" s="5">
        <v>1</v>
      </c>
      <c r="F1847" s="7">
        <f t="shared" si="64"/>
        <v>0</v>
      </c>
      <c r="K1847" t="str">
        <f t="shared" si="65"/>
        <v>BDL</v>
      </c>
      <c r="P1847">
        <v>1950</v>
      </c>
    </row>
    <row r="1848" spans="2:16" x14ac:dyDescent="0.25">
      <c r="B1848"/>
      <c r="C1848"/>
      <c r="D1848" s="5">
        <v>1</v>
      </c>
      <c r="E1848" s="1" t="e">
        <f>AVERAGE(C1848:C1849)</f>
        <v>#DIV/0!</v>
      </c>
      <c r="F1848" s="7">
        <f t="shared" si="64"/>
        <v>0</v>
      </c>
      <c r="G1848" s="2">
        <f>AVERAGE(F1848:F1849)</f>
        <v>0</v>
      </c>
      <c r="H1848" s="2" t="e">
        <f>STDEV(B1848:B1849)/AVERAGE(B1848:B1849)*100</f>
        <v>#DIV/0!</v>
      </c>
      <c r="I1848" t="e">
        <f>IF(OR(H1848&gt;15,(AND(H1848&gt;10,E1848&gt;0.25))),"RERUN","")</f>
        <v>#DIV/0!</v>
      </c>
      <c r="J1848" t="e">
        <f>IF(E1848&gt;2, "DILUTE","")</f>
        <v>#DIV/0!</v>
      </c>
      <c r="K1848" t="str">
        <f t="shared" si="65"/>
        <v>BDL</v>
      </c>
      <c r="P1848">
        <v>1951</v>
      </c>
    </row>
    <row r="1849" spans="2:16" x14ac:dyDescent="0.25">
      <c r="B1849"/>
      <c r="C1849"/>
      <c r="D1849" s="5">
        <v>1</v>
      </c>
      <c r="F1849" s="7">
        <f t="shared" si="64"/>
        <v>0</v>
      </c>
      <c r="K1849" t="str">
        <f t="shared" si="65"/>
        <v>BDL</v>
      </c>
      <c r="P1849">
        <v>1952</v>
      </c>
    </row>
    <row r="1850" spans="2:16" x14ac:dyDescent="0.25">
      <c r="B1850"/>
      <c r="C1850"/>
      <c r="D1850" s="5">
        <v>1</v>
      </c>
      <c r="E1850" s="1" t="e">
        <f>AVERAGE(C1850:C1851)</f>
        <v>#DIV/0!</v>
      </c>
      <c r="F1850" s="7">
        <f t="shared" si="64"/>
        <v>0</v>
      </c>
      <c r="G1850" s="2">
        <f>AVERAGE(F1850:F1851)</f>
        <v>0</v>
      </c>
      <c r="H1850" s="2" t="e">
        <f>STDEV(B1850:B1851)/AVERAGE(B1850:B1851)*100</f>
        <v>#DIV/0!</v>
      </c>
      <c r="I1850" t="e">
        <f>IF(OR(H1850&gt;15,(AND(H1850&gt;10,E1850&gt;0.25))),"RERUN","")</f>
        <v>#DIV/0!</v>
      </c>
      <c r="J1850" t="e">
        <f>IF(E1850&gt;2, "DILUTE","")</f>
        <v>#DIV/0!</v>
      </c>
      <c r="K1850" t="str">
        <f t="shared" si="65"/>
        <v>BDL</v>
      </c>
      <c r="P1850">
        <v>1953</v>
      </c>
    </row>
    <row r="1851" spans="2:16" x14ac:dyDescent="0.25">
      <c r="B1851"/>
      <c r="C1851"/>
      <c r="D1851" s="5">
        <v>1</v>
      </c>
      <c r="F1851" s="7">
        <f t="shared" si="64"/>
        <v>0</v>
      </c>
      <c r="K1851" t="str">
        <f t="shared" si="65"/>
        <v>BDL</v>
      </c>
      <c r="P1851">
        <v>1954</v>
      </c>
    </row>
    <row r="1852" spans="2:16" x14ac:dyDescent="0.25">
      <c r="B1852"/>
      <c r="C1852"/>
      <c r="D1852" s="5">
        <v>1</v>
      </c>
      <c r="E1852" s="1" t="e">
        <f>AVERAGE(C1852:C1853)</f>
        <v>#DIV/0!</v>
      </c>
      <c r="F1852" s="7">
        <f t="shared" si="64"/>
        <v>0</v>
      </c>
      <c r="G1852" s="2">
        <f>AVERAGE(F1852:F1853)</f>
        <v>0</v>
      </c>
      <c r="H1852" s="2" t="e">
        <f>STDEV(B1852:B1853)/AVERAGE(B1852:B1853)*100</f>
        <v>#DIV/0!</v>
      </c>
      <c r="I1852" t="e">
        <f>IF(OR(H1852&gt;15,(AND(H1852&gt;10,E1852&gt;0.25))),"RERUN","")</f>
        <v>#DIV/0!</v>
      </c>
      <c r="J1852" t="e">
        <f>IF(E1852&gt;2, "DILUTE","")</f>
        <v>#DIV/0!</v>
      </c>
      <c r="K1852" t="str">
        <f t="shared" si="65"/>
        <v>BDL</v>
      </c>
      <c r="P1852">
        <v>1955</v>
      </c>
    </row>
    <row r="1853" spans="2:16" x14ac:dyDescent="0.25">
      <c r="B1853"/>
      <c r="C1853"/>
      <c r="D1853" s="5">
        <v>1</v>
      </c>
      <c r="F1853" s="7">
        <f t="shared" si="64"/>
        <v>0</v>
      </c>
      <c r="K1853" t="str">
        <f t="shared" si="65"/>
        <v>BDL</v>
      </c>
      <c r="P1853">
        <v>1956</v>
      </c>
    </row>
    <row r="1854" spans="2:16" x14ac:dyDescent="0.25">
      <c r="B1854"/>
      <c r="C1854"/>
      <c r="D1854" s="5">
        <v>1</v>
      </c>
      <c r="E1854" s="1" t="e">
        <f>AVERAGE(C1854:C1855)</f>
        <v>#DIV/0!</v>
      </c>
      <c r="F1854" s="7">
        <f t="shared" si="64"/>
        <v>0</v>
      </c>
      <c r="G1854" s="2">
        <f>AVERAGE(F1854:F1855)</f>
        <v>0</v>
      </c>
      <c r="H1854" s="2" t="e">
        <f>STDEV(B1854:B1855)/AVERAGE(B1854:B1855)*100</f>
        <v>#DIV/0!</v>
      </c>
      <c r="I1854" t="e">
        <f>IF(OR(H1854&gt;15,(AND(H1854&gt;10,E1854&gt;0.25))),"RERUN","")</f>
        <v>#DIV/0!</v>
      </c>
      <c r="J1854" t="e">
        <f>IF(E1854&gt;2, "DILUTE","")</f>
        <v>#DIV/0!</v>
      </c>
      <c r="K1854" t="str">
        <f t="shared" si="65"/>
        <v>BDL</v>
      </c>
      <c r="P1854">
        <v>1957</v>
      </c>
    </row>
    <row r="1855" spans="2:16" x14ac:dyDescent="0.25">
      <c r="B1855"/>
      <c r="C1855"/>
      <c r="D1855" s="5">
        <v>1</v>
      </c>
      <c r="F1855" s="7">
        <f t="shared" si="64"/>
        <v>0</v>
      </c>
      <c r="K1855" t="str">
        <f t="shared" si="65"/>
        <v>BDL</v>
      </c>
      <c r="P1855">
        <v>1958</v>
      </c>
    </row>
    <row r="1856" spans="2:16" x14ac:dyDescent="0.25">
      <c r="B1856"/>
      <c r="C1856"/>
      <c r="D1856" s="5">
        <v>1</v>
      </c>
      <c r="E1856" s="1" t="e">
        <f>AVERAGE(C1856:C1857)</f>
        <v>#DIV/0!</v>
      </c>
      <c r="F1856" s="7">
        <f t="shared" si="64"/>
        <v>0</v>
      </c>
      <c r="G1856" s="2">
        <f>AVERAGE(F1856:F1857)</f>
        <v>0</v>
      </c>
      <c r="H1856" s="2" t="e">
        <f>STDEV(B1856:B1857)/AVERAGE(B1856:B1857)*100</f>
        <v>#DIV/0!</v>
      </c>
      <c r="I1856" t="e">
        <f>IF(OR(H1856&gt;15,(AND(H1856&gt;10,E1856&gt;0.25))),"RERUN","")</f>
        <v>#DIV/0!</v>
      </c>
      <c r="J1856" t="e">
        <f>IF(E1856&gt;2, "DILUTE","")</f>
        <v>#DIV/0!</v>
      </c>
      <c r="K1856" t="str">
        <f t="shared" si="65"/>
        <v>BDL</v>
      </c>
      <c r="P1856">
        <v>1959</v>
      </c>
    </row>
    <row r="1857" spans="2:16" x14ac:dyDescent="0.25">
      <c r="B1857"/>
      <c r="C1857"/>
      <c r="D1857" s="5">
        <v>1</v>
      </c>
      <c r="F1857" s="7">
        <f t="shared" si="64"/>
        <v>0</v>
      </c>
      <c r="K1857" t="str">
        <f t="shared" si="65"/>
        <v>BDL</v>
      </c>
      <c r="P1857">
        <v>1960</v>
      </c>
    </row>
    <row r="1858" spans="2:16" x14ac:dyDescent="0.25">
      <c r="B1858"/>
      <c r="C1858"/>
      <c r="D1858" s="5">
        <v>1</v>
      </c>
      <c r="E1858" s="1" t="e">
        <f>AVERAGE(C1858:C1859)</f>
        <v>#DIV/0!</v>
      </c>
      <c r="F1858" s="7">
        <f t="shared" si="64"/>
        <v>0</v>
      </c>
      <c r="G1858" s="2">
        <f>AVERAGE(F1858:F1859)</f>
        <v>0</v>
      </c>
      <c r="H1858" s="2" t="e">
        <f>STDEV(B1858:B1859)/AVERAGE(B1858:B1859)*100</f>
        <v>#DIV/0!</v>
      </c>
      <c r="I1858" t="e">
        <f>IF(OR(H1858&gt;15,(AND(H1858&gt;10,E1858&gt;0.25))),"RERUN","")</f>
        <v>#DIV/0!</v>
      </c>
      <c r="J1858" t="e">
        <f>IF(E1858&gt;2, "DILUTE","")</f>
        <v>#DIV/0!</v>
      </c>
      <c r="K1858" t="str">
        <f t="shared" si="65"/>
        <v>BDL</v>
      </c>
      <c r="P1858">
        <v>1961</v>
      </c>
    </row>
    <row r="1859" spans="2:16" x14ac:dyDescent="0.25">
      <c r="B1859"/>
      <c r="C1859"/>
      <c r="D1859" s="5">
        <v>1</v>
      </c>
      <c r="F1859" s="7">
        <f t="shared" si="64"/>
        <v>0</v>
      </c>
      <c r="K1859" t="str">
        <f t="shared" si="65"/>
        <v>BDL</v>
      </c>
      <c r="P1859">
        <v>1962</v>
      </c>
    </row>
    <row r="1860" spans="2:16" x14ac:dyDescent="0.25">
      <c r="B1860"/>
      <c r="C1860"/>
      <c r="D1860" s="5">
        <v>1</v>
      </c>
      <c r="E1860" s="1" t="e">
        <f>AVERAGE(C1860:C1861)</f>
        <v>#DIV/0!</v>
      </c>
      <c r="F1860" s="7">
        <f t="shared" si="64"/>
        <v>0</v>
      </c>
      <c r="G1860" s="2">
        <f>AVERAGE(F1860:F1861)</f>
        <v>0</v>
      </c>
      <c r="H1860" s="2" t="e">
        <f>STDEV(B1860:B1861)/AVERAGE(B1860:B1861)*100</f>
        <v>#DIV/0!</v>
      </c>
      <c r="I1860" t="e">
        <f>IF(OR(H1860&gt;15,(AND(H1860&gt;10,E1860&gt;0.25))),"RERUN","")</f>
        <v>#DIV/0!</v>
      </c>
      <c r="J1860" t="e">
        <f>IF(E1860&gt;2, "DILUTE","")</f>
        <v>#DIV/0!</v>
      </c>
      <c r="K1860" t="str">
        <f t="shared" si="65"/>
        <v>BDL</v>
      </c>
      <c r="P1860">
        <v>1963</v>
      </c>
    </row>
    <row r="1861" spans="2:16" x14ac:dyDescent="0.25">
      <c r="B1861"/>
      <c r="C1861"/>
      <c r="D1861" s="5">
        <v>1</v>
      </c>
      <c r="F1861" s="7">
        <f t="shared" si="64"/>
        <v>0</v>
      </c>
      <c r="K1861" t="str">
        <f t="shared" si="65"/>
        <v>BDL</v>
      </c>
      <c r="P1861">
        <v>1964</v>
      </c>
    </row>
    <row r="1862" spans="2:16" x14ac:dyDescent="0.25">
      <c r="B1862"/>
      <c r="C1862"/>
      <c r="D1862" s="5">
        <v>1</v>
      </c>
      <c r="E1862" s="1" t="e">
        <f>AVERAGE(C1862:C1863)</f>
        <v>#DIV/0!</v>
      </c>
      <c r="F1862" s="7">
        <f t="shared" si="64"/>
        <v>0</v>
      </c>
      <c r="G1862" s="2">
        <f>AVERAGE(F1862:F1863)</f>
        <v>0</v>
      </c>
      <c r="H1862" s="2" t="e">
        <f>STDEV(B1862:B1863)/AVERAGE(B1862:B1863)*100</f>
        <v>#DIV/0!</v>
      </c>
      <c r="I1862" t="e">
        <f>IF(OR(H1862&gt;15,(AND(H1862&gt;10,E1862&gt;0.25))),"RERUN","")</f>
        <v>#DIV/0!</v>
      </c>
      <c r="J1862" t="e">
        <f>IF(E1862&gt;2, "DILUTE","")</f>
        <v>#DIV/0!</v>
      </c>
      <c r="K1862" t="str">
        <f t="shared" si="65"/>
        <v>BDL</v>
      </c>
      <c r="P1862">
        <v>1965</v>
      </c>
    </row>
    <row r="1863" spans="2:16" x14ac:dyDescent="0.25">
      <c r="B1863"/>
      <c r="C1863"/>
      <c r="D1863" s="5">
        <v>1</v>
      </c>
      <c r="F1863" s="7">
        <f t="shared" si="64"/>
        <v>0</v>
      </c>
      <c r="K1863" t="str">
        <f t="shared" si="65"/>
        <v>BDL</v>
      </c>
      <c r="P1863">
        <v>1966</v>
      </c>
    </row>
    <row r="1864" spans="2:16" x14ac:dyDescent="0.25">
      <c r="B1864"/>
      <c r="C1864"/>
      <c r="D1864" s="5">
        <v>1</v>
      </c>
      <c r="E1864" s="1" t="e">
        <f>AVERAGE(C1864:C1865)</f>
        <v>#DIV/0!</v>
      </c>
      <c r="F1864" s="7">
        <f t="shared" si="64"/>
        <v>0</v>
      </c>
      <c r="G1864" s="2">
        <f>AVERAGE(F1864:F1865)</f>
        <v>0</v>
      </c>
      <c r="H1864" s="2" t="e">
        <f>STDEV(B1864:B1865)/AVERAGE(B1864:B1865)*100</f>
        <v>#DIV/0!</v>
      </c>
      <c r="I1864" t="e">
        <f>IF(OR(H1864&gt;15,(AND(H1864&gt;10,E1864&gt;0.25))),"RERUN","")</f>
        <v>#DIV/0!</v>
      </c>
      <c r="J1864" t="e">
        <f>IF(E1864&gt;2, "DILUTE","")</f>
        <v>#DIV/0!</v>
      </c>
      <c r="K1864" t="str">
        <f t="shared" si="65"/>
        <v>BDL</v>
      </c>
      <c r="P1864">
        <v>1967</v>
      </c>
    </row>
    <row r="1865" spans="2:16" x14ac:dyDescent="0.25">
      <c r="B1865"/>
      <c r="C1865"/>
      <c r="D1865" s="5">
        <v>1</v>
      </c>
      <c r="F1865" s="7">
        <f t="shared" si="64"/>
        <v>0</v>
      </c>
      <c r="K1865" t="str">
        <f t="shared" si="65"/>
        <v>BDL</v>
      </c>
      <c r="P1865">
        <v>1968</v>
      </c>
    </row>
    <row r="1866" spans="2:16" x14ac:dyDescent="0.25">
      <c r="B1866"/>
      <c r="C1866"/>
      <c r="D1866" s="5">
        <v>1</v>
      </c>
      <c r="E1866" s="1" t="e">
        <f>AVERAGE(C1866:C1867)</f>
        <v>#DIV/0!</v>
      </c>
      <c r="F1866" s="7">
        <f t="shared" si="64"/>
        <v>0</v>
      </c>
      <c r="G1866" s="2">
        <f>AVERAGE(F1866:F1867)</f>
        <v>0</v>
      </c>
      <c r="H1866" s="2" t="e">
        <f>STDEV(B1866:B1867)/AVERAGE(B1866:B1867)*100</f>
        <v>#DIV/0!</v>
      </c>
      <c r="I1866" t="e">
        <f>IF(OR(H1866&gt;15,(AND(H1866&gt;10,E1866&gt;0.25))),"RERUN","")</f>
        <v>#DIV/0!</v>
      </c>
      <c r="J1866" t="e">
        <f>IF(E1866&gt;2, "DILUTE","")</f>
        <v>#DIV/0!</v>
      </c>
      <c r="K1866" t="str">
        <f t="shared" si="65"/>
        <v>BDL</v>
      </c>
      <c r="P1866">
        <v>1969</v>
      </c>
    </row>
    <row r="1867" spans="2:16" x14ac:dyDescent="0.25">
      <c r="B1867"/>
      <c r="C1867"/>
      <c r="D1867" s="5">
        <v>1</v>
      </c>
      <c r="F1867" s="7">
        <f t="shared" si="64"/>
        <v>0</v>
      </c>
      <c r="K1867" t="str">
        <f t="shared" si="65"/>
        <v>BDL</v>
      </c>
      <c r="P1867">
        <v>1970</v>
      </c>
    </row>
    <row r="1868" spans="2:16" x14ac:dyDescent="0.25">
      <c r="B1868"/>
      <c r="C1868"/>
      <c r="D1868" s="5">
        <v>1</v>
      </c>
      <c r="E1868" s="1" t="e">
        <f>AVERAGE(C1868:C1869)</f>
        <v>#DIV/0!</v>
      </c>
      <c r="F1868" s="7">
        <f t="shared" si="64"/>
        <v>0</v>
      </c>
      <c r="G1868" s="2">
        <f>AVERAGE(F1868:F1869)</f>
        <v>0</v>
      </c>
      <c r="H1868" s="2" t="e">
        <f>STDEV(B1868:B1869)/AVERAGE(B1868:B1869)*100</f>
        <v>#DIV/0!</v>
      </c>
      <c r="I1868" t="e">
        <f>IF(OR(H1868&gt;15,(AND(H1868&gt;10,E1868&gt;0.25))),"RERUN","")</f>
        <v>#DIV/0!</v>
      </c>
      <c r="J1868" t="e">
        <f>IF(E1868&gt;2, "DILUTE","")</f>
        <v>#DIV/0!</v>
      </c>
      <c r="K1868" t="str">
        <f t="shared" si="65"/>
        <v>BDL</v>
      </c>
      <c r="P1868">
        <v>1971</v>
      </c>
    </row>
    <row r="1869" spans="2:16" x14ac:dyDescent="0.25">
      <c r="B1869"/>
      <c r="C1869"/>
      <c r="D1869" s="5">
        <v>1</v>
      </c>
      <c r="F1869" s="7">
        <f t="shared" si="64"/>
        <v>0</v>
      </c>
      <c r="K1869" t="str">
        <f t="shared" si="65"/>
        <v>BDL</v>
      </c>
      <c r="P1869">
        <v>1972</v>
      </c>
    </row>
    <row r="1870" spans="2:16" x14ac:dyDescent="0.25">
      <c r="B1870"/>
      <c r="C1870"/>
      <c r="D1870" s="5">
        <v>1</v>
      </c>
      <c r="E1870" s="1" t="e">
        <f>AVERAGE(C1870:C1871)</f>
        <v>#DIV/0!</v>
      </c>
      <c r="F1870" s="7">
        <f t="shared" si="64"/>
        <v>0</v>
      </c>
      <c r="G1870" s="2">
        <f>AVERAGE(F1870:F1871)</f>
        <v>0</v>
      </c>
      <c r="H1870" s="2" t="e">
        <f>STDEV(B1870:B1871)/AVERAGE(B1870:B1871)*100</f>
        <v>#DIV/0!</v>
      </c>
      <c r="I1870" t="e">
        <f>IF(OR(H1870&gt;15,(AND(H1870&gt;10,E1870&gt;0.25))),"RERUN","")</f>
        <v>#DIV/0!</v>
      </c>
      <c r="J1870" t="e">
        <f>IF(E1870&gt;2, "DILUTE","")</f>
        <v>#DIV/0!</v>
      </c>
      <c r="K1870" t="str">
        <f t="shared" si="65"/>
        <v>BDL</v>
      </c>
      <c r="P1870">
        <v>1973</v>
      </c>
    </row>
    <row r="1871" spans="2:16" x14ac:dyDescent="0.25">
      <c r="B1871"/>
      <c r="C1871"/>
      <c r="D1871" s="5">
        <v>1</v>
      </c>
      <c r="F1871" s="7">
        <f t="shared" si="64"/>
        <v>0</v>
      </c>
      <c r="K1871" t="str">
        <f t="shared" si="65"/>
        <v>BDL</v>
      </c>
      <c r="P1871">
        <v>1974</v>
      </c>
    </row>
    <row r="1872" spans="2:16" x14ac:dyDescent="0.25">
      <c r="B1872"/>
      <c r="C1872"/>
      <c r="D1872" s="5">
        <v>1</v>
      </c>
      <c r="E1872" s="1" t="e">
        <f>AVERAGE(C1872:C1873)</f>
        <v>#DIV/0!</v>
      </c>
      <c r="F1872" s="7">
        <f t="shared" si="64"/>
        <v>0</v>
      </c>
      <c r="G1872" s="2">
        <f>AVERAGE(F1872:F1873)</f>
        <v>0</v>
      </c>
      <c r="H1872" s="2" t="e">
        <f>STDEV(B1872:B1873)/AVERAGE(B1872:B1873)*100</f>
        <v>#DIV/0!</v>
      </c>
      <c r="I1872" t="e">
        <f>IF(OR(H1872&gt;15,(AND(H1872&gt;10,E1872&gt;0.25))),"RERUN","")</f>
        <v>#DIV/0!</v>
      </c>
      <c r="J1872" t="e">
        <f>IF(E1872&gt;2, "DILUTE","")</f>
        <v>#DIV/0!</v>
      </c>
      <c r="K1872" t="str">
        <f t="shared" si="65"/>
        <v>BDL</v>
      </c>
      <c r="P1872">
        <v>1975</v>
      </c>
    </row>
    <row r="1873" spans="2:16" x14ac:dyDescent="0.25">
      <c r="B1873"/>
      <c r="C1873"/>
      <c r="D1873" s="5">
        <v>1</v>
      </c>
      <c r="F1873" s="7">
        <f t="shared" si="64"/>
        <v>0</v>
      </c>
      <c r="K1873" t="str">
        <f t="shared" si="65"/>
        <v>BDL</v>
      </c>
      <c r="P1873">
        <v>1976</v>
      </c>
    </row>
    <row r="1874" spans="2:16" x14ac:dyDescent="0.25">
      <c r="B1874"/>
      <c r="C1874"/>
      <c r="D1874" s="5">
        <v>1</v>
      </c>
      <c r="E1874" s="1" t="e">
        <f>AVERAGE(C1874:C1875)</f>
        <v>#DIV/0!</v>
      </c>
      <c r="F1874" s="7">
        <f t="shared" si="64"/>
        <v>0</v>
      </c>
      <c r="G1874" s="2">
        <f>AVERAGE(F1874:F1875)</f>
        <v>0</v>
      </c>
      <c r="H1874" s="2" t="e">
        <f>STDEV(B1874:B1875)/AVERAGE(B1874:B1875)*100</f>
        <v>#DIV/0!</v>
      </c>
      <c r="I1874" t="e">
        <f>IF(OR(H1874&gt;15,(AND(H1874&gt;10,E1874&gt;0.25))),"RERUN","")</f>
        <v>#DIV/0!</v>
      </c>
      <c r="J1874" t="e">
        <f>IF(E1874&gt;2, "DILUTE","")</f>
        <v>#DIV/0!</v>
      </c>
      <c r="K1874" t="str">
        <f t="shared" si="65"/>
        <v>BDL</v>
      </c>
      <c r="P1874">
        <v>1977</v>
      </c>
    </row>
    <row r="1875" spans="2:16" x14ac:dyDescent="0.25">
      <c r="B1875"/>
      <c r="C1875"/>
      <c r="D1875" s="5">
        <v>1</v>
      </c>
      <c r="F1875" s="7">
        <f t="shared" si="64"/>
        <v>0</v>
      </c>
      <c r="K1875" t="str">
        <f t="shared" si="65"/>
        <v>BDL</v>
      </c>
      <c r="P1875">
        <v>1978</v>
      </c>
    </row>
    <row r="1876" spans="2:16" x14ac:dyDescent="0.25">
      <c r="B1876"/>
      <c r="C1876"/>
      <c r="D1876" s="5">
        <v>1</v>
      </c>
      <c r="E1876" s="1" t="e">
        <f>AVERAGE(C1876:C1877)</f>
        <v>#DIV/0!</v>
      </c>
      <c r="F1876" s="7">
        <f t="shared" si="64"/>
        <v>0</v>
      </c>
      <c r="G1876" s="2">
        <f>AVERAGE(F1876:F1877)</f>
        <v>0</v>
      </c>
      <c r="H1876" s="2" t="e">
        <f>STDEV(B1876:B1877)/AVERAGE(B1876:B1877)*100</f>
        <v>#DIV/0!</v>
      </c>
      <c r="I1876" t="e">
        <f>IF(OR(H1876&gt;15,(AND(H1876&gt;10,E1876&gt;0.25))),"RERUN","")</f>
        <v>#DIV/0!</v>
      </c>
      <c r="J1876" t="e">
        <f>IF(E1876&gt;2, "DILUTE","")</f>
        <v>#DIV/0!</v>
      </c>
      <c r="K1876" t="str">
        <f t="shared" si="65"/>
        <v>BDL</v>
      </c>
      <c r="P1876">
        <v>1979</v>
      </c>
    </row>
    <row r="1877" spans="2:16" x14ac:dyDescent="0.25">
      <c r="B1877"/>
      <c r="C1877"/>
      <c r="D1877" s="5">
        <v>1</v>
      </c>
      <c r="F1877" s="7">
        <f t="shared" si="64"/>
        <v>0</v>
      </c>
      <c r="K1877" t="str">
        <f t="shared" si="65"/>
        <v>BDL</v>
      </c>
      <c r="P1877">
        <v>1980</v>
      </c>
    </row>
    <row r="1878" spans="2:16" x14ac:dyDescent="0.25">
      <c r="B1878"/>
      <c r="C1878"/>
      <c r="D1878" s="5">
        <v>1</v>
      </c>
      <c r="E1878" s="1" t="e">
        <f>AVERAGE(C1878:C1879)</f>
        <v>#DIV/0!</v>
      </c>
      <c r="F1878" s="7">
        <f t="shared" si="64"/>
        <v>0</v>
      </c>
      <c r="G1878" s="2">
        <f>AVERAGE(F1878:F1879)</f>
        <v>0</v>
      </c>
      <c r="H1878" s="2" t="e">
        <f>STDEV(B1878:B1879)/AVERAGE(B1878:B1879)*100</f>
        <v>#DIV/0!</v>
      </c>
      <c r="I1878" t="e">
        <f>IF(OR(H1878&gt;15,(AND(H1878&gt;10,E1878&gt;0.25))),"RERUN","")</f>
        <v>#DIV/0!</v>
      </c>
      <c r="J1878" t="e">
        <f>IF(E1878&gt;2, "DILUTE","")</f>
        <v>#DIV/0!</v>
      </c>
      <c r="K1878" t="str">
        <f t="shared" si="65"/>
        <v>BDL</v>
      </c>
      <c r="P1878">
        <v>1981</v>
      </c>
    </row>
    <row r="1879" spans="2:16" x14ac:dyDescent="0.25">
      <c r="B1879"/>
      <c r="C1879"/>
      <c r="D1879" s="5">
        <v>1</v>
      </c>
      <c r="F1879" s="7">
        <f t="shared" si="64"/>
        <v>0</v>
      </c>
      <c r="K1879" t="str">
        <f t="shared" si="65"/>
        <v>BDL</v>
      </c>
      <c r="P1879">
        <v>1982</v>
      </c>
    </row>
    <row r="1880" spans="2:16" x14ac:dyDescent="0.25">
      <c r="B1880"/>
      <c r="C1880"/>
      <c r="D1880" s="5">
        <v>1</v>
      </c>
      <c r="E1880" s="1" t="e">
        <f>AVERAGE(C1880:C1881)</f>
        <v>#DIV/0!</v>
      </c>
      <c r="F1880" s="7">
        <f t="shared" si="64"/>
        <v>0</v>
      </c>
      <c r="G1880" s="2">
        <f>AVERAGE(F1880:F1881)</f>
        <v>0</v>
      </c>
      <c r="H1880" s="2" t="e">
        <f>STDEV(B1880:B1881)/AVERAGE(B1880:B1881)*100</f>
        <v>#DIV/0!</v>
      </c>
      <c r="I1880" t="e">
        <f>IF(OR(H1880&gt;15,(AND(H1880&gt;10,E1880&gt;0.25))),"RERUN","")</f>
        <v>#DIV/0!</v>
      </c>
      <c r="J1880" t="e">
        <f>IF(E1880&gt;2, "DILUTE","")</f>
        <v>#DIV/0!</v>
      </c>
      <c r="K1880" t="str">
        <f t="shared" si="65"/>
        <v>BDL</v>
      </c>
      <c r="P1880">
        <v>1983</v>
      </c>
    </row>
    <row r="1881" spans="2:16" x14ac:dyDescent="0.25">
      <c r="B1881"/>
      <c r="C1881"/>
      <c r="D1881" s="5">
        <v>1</v>
      </c>
      <c r="F1881" s="7">
        <f t="shared" si="64"/>
        <v>0</v>
      </c>
      <c r="K1881" t="str">
        <f t="shared" si="65"/>
        <v>BDL</v>
      </c>
      <c r="P1881">
        <v>1984</v>
      </c>
    </row>
    <row r="1882" spans="2:16" x14ac:dyDescent="0.25">
      <c r="B1882"/>
      <c r="C1882"/>
      <c r="D1882" s="5">
        <v>1</v>
      </c>
      <c r="E1882" s="1" t="e">
        <f>AVERAGE(C1882:C1883)</f>
        <v>#DIV/0!</v>
      </c>
      <c r="F1882" s="7">
        <f t="shared" si="64"/>
        <v>0</v>
      </c>
      <c r="G1882" s="2">
        <f>AVERAGE(F1882:F1883)</f>
        <v>0</v>
      </c>
      <c r="H1882" s="2" t="e">
        <f>STDEV(B1882:B1883)/AVERAGE(B1882:B1883)*100</f>
        <v>#DIV/0!</v>
      </c>
      <c r="I1882" t="e">
        <f>IF(OR(H1882&gt;15,(AND(H1882&gt;10,E1882&gt;0.25))),"RERUN","")</f>
        <v>#DIV/0!</v>
      </c>
      <c r="J1882" t="e">
        <f>IF(E1882&gt;2, "DILUTE","")</f>
        <v>#DIV/0!</v>
      </c>
      <c r="K1882" t="str">
        <f t="shared" si="65"/>
        <v>BDL</v>
      </c>
      <c r="P1882">
        <v>1985</v>
      </c>
    </row>
    <row r="1883" spans="2:16" x14ac:dyDescent="0.25">
      <c r="B1883"/>
      <c r="C1883"/>
      <c r="D1883" s="5">
        <v>1</v>
      </c>
      <c r="F1883" s="7">
        <f t="shared" ref="F1883:F1946" si="66">C1883*D1883</f>
        <v>0</v>
      </c>
      <c r="K1883" t="str">
        <f t="shared" ref="K1883:K1946" si="67">IF(C1883&lt;0.04,"BDL","")</f>
        <v>BDL</v>
      </c>
      <c r="P1883">
        <v>1986</v>
      </c>
    </row>
    <row r="1884" spans="2:16" x14ac:dyDescent="0.25">
      <c r="B1884"/>
      <c r="C1884"/>
      <c r="D1884" s="5">
        <v>1</v>
      </c>
      <c r="E1884" s="1" t="e">
        <f>AVERAGE(C1884:C1885)</f>
        <v>#DIV/0!</v>
      </c>
      <c r="F1884" s="7">
        <f t="shared" si="66"/>
        <v>0</v>
      </c>
      <c r="G1884" s="2">
        <f>AVERAGE(F1884:F1885)</f>
        <v>0</v>
      </c>
      <c r="H1884" s="2" t="e">
        <f>STDEV(B1884:B1885)/AVERAGE(B1884:B1885)*100</f>
        <v>#DIV/0!</v>
      </c>
      <c r="I1884" t="e">
        <f>IF(OR(H1884&gt;15,(AND(H1884&gt;10,E1884&gt;0.25))),"RERUN","")</f>
        <v>#DIV/0!</v>
      </c>
      <c r="J1884" t="e">
        <f>IF(E1884&gt;2, "DILUTE","")</f>
        <v>#DIV/0!</v>
      </c>
      <c r="K1884" t="str">
        <f t="shared" si="67"/>
        <v>BDL</v>
      </c>
      <c r="P1884">
        <v>1987</v>
      </c>
    </row>
    <row r="1885" spans="2:16" x14ac:dyDescent="0.25">
      <c r="B1885"/>
      <c r="C1885"/>
      <c r="D1885" s="5">
        <v>1</v>
      </c>
      <c r="F1885" s="7">
        <f t="shared" si="66"/>
        <v>0</v>
      </c>
      <c r="K1885" t="str">
        <f t="shared" si="67"/>
        <v>BDL</v>
      </c>
      <c r="P1885">
        <v>1988</v>
      </c>
    </row>
    <row r="1886" spans="2:16" x14ac:dyDescent="0.25">
      <c r="B1886"/>
      <c r="C1886"/>
      <c r="D1886" s="5">
        <v>1</v>
      </c>
      <c r="E1886" s="1" t="e">
        <f>AVERAGE(C1886:C1887)</f>
        <v>#DIV/0!</v>
      </c>
      <c r="F1886" s="7">
        <f t="shared" si="66"/>
        <v>0</v>
      </c>
      <c r="G1886" s="2">
        <f>AVERAGE(F1886:F1887)</f>
        <v>0</v>
      </c>
      <c r="H1886" s="2" t="e">
        <f>STDEV(B1886:B1887)/AVERAGE(B1886:B1887)*100</f>
        <v>#DIV/0!</v>
      </c>
      <c r="I1886" t="e">
        <f>IF(OR(H1886&gt;15,(AND(H1886&gt;10,E1886&gt;0.25))),"RERUN","")</f>
        <v>#DIV/0!</v>
      </c>
      <c r="J1886" t="e">
        <f>IF(E1886&gt;2, "DILUTE","")</f>
        <v>#DIV/0!</v>
      </c>
      <c r="K1886" t="str">
        <f t="shared" si="67"/>
        <v>BDL</v>
      </c>
      <c r="P1886">
        <v>1989</v>
      </c>
    </row>
    <row r="1887" spans="2:16" x14ac:dyDescent="0.25">
      <c r="B1887"/>
      <c r="C1887"/>
      <c r="D1887" s="5">
        <v>1</v>
      </c>
      <c r="F1887" s="7">
        <f t="shared" si="66"/>
        <v>0</v>
      </c>
      <c r="K1887" t="str">
        <f t="shared" si="67"/>
        <v>BDL</v>
      </c>
      <c r="P1887">
        <v>1990</v>
      </c>
    </row>
    <row r="1888" spans="2:16" x14ac:dyDescent="0.25">
      <c r="B1888"/>
      <c r="C1888"/>
      <c r="D1888" s="5">
        <v>1</v>
      </c>
      <c r="E1888" s="1" t="e">
        <f>AVERAGE(C1888:C1889)</f>
        <v>#DIV/0!</v>
      </c>
      <c r="F1888" s="7">
        <f t="shared" si="66"/>
        <v>0</v>
      </c>
      <c r="G1888" s="2">
        <f>AVERAGE(F1888:F1889)</f>
        <v>0</v>
      </c>
      <c r="H1888" s="2" t="e">
        <f>STDEV(B1888:B1889)/AVERAGE(B1888:B1889)*100</f>
        <v>#DIV/0!</v>
      </c>
      <c r="I1888" t="e">
        <f>IF(OR(H1888&gt;15,(AND(H1888&gt;10,E1888&gt;0.25))),"RERUN","")</f>
        <v>#DIV/0!</v>
      </c>
      <c r="J1888" t="e">
        <f>IF(E1888&gt;2, "DILUTE","")</f>
        <v>#DIV/0!</v>
      </c>
      <c r="K1888" t="str">
        <f t="shared" si="67"/>
        <v>BDL</v>
      </c>
      <c r="P1888">
        <v>1991</v>
      </c>
    </row>
    <row r="1889" spans="2:16" x14ac:dyDescent="0.25">
      <c r="B1889"/>
      <c r="C1889"/>
      <c r="D1889" s="5">
        <v>1</v>
      </c>
      <c r="F1889" s="7">
        <f t="shared" si="66"/>
        <v>0</v>
      </c>
      <c r="K1889" t="str">
        <f t="shared" si="67"/>
        <v>BDL</v>
      </c>
      <c r="P1889">
        <v>1992</v>
      </c>
    </row>
    <row r="1890" spans="2:16" x14ac:dyDescent="0.25">
      <c r="B1890"/>
      <c r="C1890"/>
      <c r="D1890" s="5">
        <v>1</v>
      </c>
      <c r="E1890" s="1" t="e">
        <f>AVERAGE(C1890:C1891)</f>
        <v>#DIV/0!</v>
      </c>
      <c r="F1890" s="7">
        <f t="shared" si="66"/>
        <v>0</v>
      </c>
      <c r="G1890" s="2">
        <f>AVERAGE(F1890:F1891)</f>
        <v>0</v>
      </c>
      <c r="H1890" s="2" t="e">
        <f>STDEV(B1890:B1891)/AVERAGE(B1890:B1891)*100</f>
        <v>#DIV/0!</v>
      </c>
      <c r="I1890" t="e">
        <f>IF(OR(H1890&gt;15,(AND(H1890&gt;10,E1890&gt;0.25))),"RERUN","")</f>
        <v>#DIV/0!</v>
      </c>
      <c r="J1890" t="e">
        <f>IF(E1890&gt;2, "DILUTE","")</f>
        <v>#DIV/0!</v>
      </c>
      <c r="K1890" t="str">
        <f t="shared" si="67"/>
        <v>BDL</v>
      </c>
      <c r="P1890">
        <v>1993</v>
      </c>
    </row>
    <row r="1891" spans="2:16" x14ac:dyDescent="0.25">
      <c r="B1891"/>
      <c r="C1891"/>
      <c r="D1891" s="5">
        <v>1</v>
      </c>
      <c r="F1891" s="7">
        <f t="shared" si="66"/>
        <v>0</v>
      </c>
      <c r="K1891" t="str">
        <f t="shared" si="67"/>
        <v>BDL</v>
      </c>
      <c r="P1891">
        <v>1994</v>
      </c>
    </row>
    <row r="1892" spans="2:16" x14ac:dyDescent="0.25">
      <c r="B1892"/>
      <c r="C1892"/>
      <c r="D1892" s="5">
        <v>1</v>
      </c>
      <c r="E1892" s="1" t="e">
        <f>AVERAGE(C1892:C1893)</f>
        <v>#DIV/0!</v>
      </c>
      <c r="F1892" s="7">
        <f t="shared" si="66"/>
        <v>0</v>
      </c>
      <c r="G1892" s="2">
        <f>AVERAGE(F1892:F1893)</f>
        <v>0</v>
      </c>
      <c r="H1892" s="2" t="e">
        <f>STDEV(B1892:B1893)/AVERAGE(B1892:B1893)*100</f>
        <v>#DIV/0!</v>
      </c>
      <c r="I1892" t="e">
        <f>IF(OR(H1892&gt;15,(AND(H1892&gt;10,E1892&gt;0.25))),"RERUN","")</f>
        <v>#DIV/0!</v>
      </c>
      <c r="J1892" t="e">
        <f>IF(E1892&gt;2, "DILUTE","")</f>
        <v>#DIV/0!</v>
      </c>
      <c r="K1892" t="str">
        <f t="shared" si="67"/>
        <v>BDL</v>
      </c>
      <c r="P1892">
        <v>1995</v>
      </c>
    </row>
    <row r="1893" spans="2:16" x14ac:dyDescent="0.25">
      <c r="B1893"/>
      <c r="C1893"/>
      <c r="D1893" s="5">
        <v>1</v>
      </c>
      <c r="F1893" s="7">
        <f t="shared" si="66"/>
        <v>0</v>
      </c>
      <c r="K1893" t="str">
        <f t="shared" si="67"/>
        <v>BDL</v>
      </c>
      <c r="P1893">
        <v>1996</v>
      </c>
    </row>
    <row r="1894" spans="2:16" x14ac:dyDescent="0.25">
      <c r="B1894"/>
      <c r="C1894"/>
      <c r="D1894" s="5">
        <v>1</v>
      </c>
      <c r="E1894" s="1" t="e">
        <f>AVERAGE(C1894:C1895)</f>
        <v>#DIV/0!</v>
      </c>
      <c r="F1894" s="7">
        <f t="shared" si="66"/>
        <v>0</v>
      </c>
      <c r="G1894" s="2">
        <f>AVERAGE(F1894:F1895)</f>
        <v>0</v>
      </c>
      <c r="H1894" s="2" t="e">
        <f>STDEV(B1894:B1895)/AVERAGE(B1894:B1895)*100</f>
        <v>#DIV/0!</v>
      </c>
      <c r="I1894" t="e">
        <f>IF(OR(H1894&gt;15,(AND(H1894&gt;10,E1894&gt;0.25))),"RERUN","")</f>
        <v>#DIV/0!</v>
      </c>
      <c r="J1894" t="e">
        <f>IF(E1894&gt;2, "DILUTE","")</f>
        <v>#DIV/0!</v>
      </c>
      <c r="K1894" t="str">
        <f t="shared" si="67"/>
        <v>BDL</v>
      </c>
      <c r="P1894">
        <v>1997</v>
      </c>
    </row>
    <row r="1895" spans="2:16" x14ac:dyDescent="0.25">
      <c r="B1895"/>
      <c r="C1895"/>
      <c r="D1895" s="5">
        <v>1</v>
      </c>
      <c r="F1895" s="7">
        <f t="shared" si="66"/>
        <v>0</v>
      </c>
      <c r="K1895" t="str">
        <f t="shared" si="67"/>
        <v>BDL</v>
      </c>
      <c r="P1895">
        <v>1998</v>
      </c>
    </row>
    <row r="1896" spans="2:16" x14ac:dyDescent="0.25">
      <c r="B1896"/>
      <c r="C1896"/>
      <c r="D1896" s="5">
        <v>1</v>
      </c>
      <c r="E1896" s="1" t="e">
        <f>AVERAGE(C1896:C1897)</f>
        <v>#DIV/0!</v>
      </c>
      <c r="F1896" s="7">
        <f t="shared" si="66"/>
        <v>0</v>
      </c>
      <c r="G1896" s="2">
        <f>AVERAGE(F1896:F1897)</f>
        <v>0</v>
      </c>
      <c r="H1896" s="2" t="e">
        <f>STDEV(B1896:B1897)/AVERAGE(B1896:B1897)*100</f>
        <v>#DIV/0!</v>
      </c>
      <c r="I1896" t="e">
        <f>IF(OR(H1896&gt;15,(AND(H1896&gt;10,E1896&gt;0.25))),"RERUN","")</f>
        <v>#DIV/0!</v>
      </c>
      <c r="J1896" t="e">
        <f>IF(E1896&gt;2, "DILUTE","")</f>
        <v>#DIV/0!</v>
      </c>
      <c r="K1896" t="str">
        <f t="shared" si="67"/>
        <v>BDL</v>
      </c>
      <c r="P1896">
        <v>1999</v>
      </c>
    </row>
    <row r="1897" spans="2:16" x14ac:dyDescent="0.25">
      <c r="B1897"/>
      <c r="C1897"/>
      <c r="D1897" s="5">
        <v>1</v>
      </c>
      <c r="F1897" s="7">
        <f t="shared" si="66"/>
        <v>0</v>
      </c>
      <c r="K1897" t="str">
        <f t="shared" si="67"/>
        <v>BDL</v>
      </c>
      <c r="P1897">
        <v>2000</v>
      </c>
    </row>
    <row r="1898" spans="2:16" x14ac:dyDescent="0.25">
      <c r="B1898"/>
      <c r="C1898"/>
      <c r="D1898" s="5">
        <v>1</v>
      </c>
      <c r="E1898" s="1" t="e">
        <f>AVERAGE(C1898:C1899)</f>
        <v>#DIV/0!</v>
      </c>
      <c r="F1898" s="7">
        <f t="shared" si="66"/>
        <v>0</v>
      </c>
      <c r="G1898" s="2">
        <f>AVERAGE(F1898:F1899)</f>
        <v>0</v>
      </c>
      <c r="H1898" s="2" t="e">
        <f>STDEV(B1898:B1899)/AVERAGE(B1898:B1899)*100</f>
        <v>#DIV/0!</v>
      </c>
      <c r="I1898" t="e">
        <f>IF(OR(H1898&gt;15,(AND(H1898&gt;10,E1898&gt;0.25))),"RERUN","")</f>
        <v>#DIV/0!</v>
      </c>
      <c r="J1898" t="e">
        <f>IF(E1898&gt;2, "DILUTE","")</f>
        <v>#DIV/0!</v>
      </c>
      <c r="K1898" t="str">
        <f t="shared" si="67"/>
        <v>BDL</v>
      </c>
      <c r="P1898">
        <v>2001</v>
      </c>
    </row>
    <row r="1899" spans="2:16" x14ac:dyDescent="0.25">
      <c r="B1899"/>
      <c r="C1899"/>
      <c r="D1899" s="5">
        <v>1</v>
      </c>
      <c r="F1899" s="7">
        <f t="shared" si="66"/>
        <v>0</v>
      </c>
      <c r="K1899" t="str">
        <f t="shared" si="67"/>
        <v>BDL</v>
      </c>
      <c r="P1899">
        <v>2002</v>
      </c>
    </row>
    <row r="1900" spans="2:16" x14ac:dyDescent="0.25">
      <c r="B1900"/>
      <c r="C1900"/>
      <c r="D1900" s="5">
        <v>1</v>
      </c>
      <c r="E1900" s="1" t="e">
        <f>AVERAGE(C1900:C1901)</f>
        <v>#DIV/0!</v>
      </c>
      <c r="F1900" s="7">
        <f t="shared" si="66"/>
        <v>0</v>
      </c>
      <c r="G1900" s="2">
        <f>AVERAGE(F1900:F1901)</f>
        <v>0</v>
      </c>
      <c r="H1900" s="2" t="e">
        <f>STDEV(B1900:B1901)/AVERAGE(B1900:B1901)*100</f>
        <v>#DIV/0!</v>
      </c>
      <c r="I1900" t="e">
        <f>IF(OR(H1900&gt;15,(AND(H1900&gt;10,E1900&gt;0.25))),"RERUN","")</f>
        <v>#DIV/0!</v>
      </c>
      <c r="J1900" t="e">
        <f>IF(E1900&gt;2, "DILUTE","")</f>
        <v>#DIV/0!</v>
      </c>
      <c r="K1900" t="str">
        <f t="shared" si="67"/>
        <v>BDL</v>
      </c>
      <c r="P1900">
        <v>2003</v>
      </c>
    </row>
    <row r="1901" spans="2:16" x14ac:dyDescent="0.25">
      <c r="B1901"/>
      <c r="C1901"/>
      <c r="D1901" s="5">
        <v>1</v>
      </c>
      <c r="F1901" s="7">
        <f t="shared" si="66"/>
        <v>0</v>
      </c>
      <c r="K1901" t="str">
        <f t="shared" si="67"/>
        <v>BDL</v>
      </c>
      <c r="P1901">
        <v>2004</v>
      </c>
    </row>
    <row r="1902" spans="2:16" x14ac:dyDescent="0.25">
      <c r="B1902"/>
      <c r="C1902"/>
      <c r="D1902" s="5">
        <v>1</v>
      </c>
      <c r="E1902" s="1" t="e">
        <f>AVERAGE(C1902:C1903)</f>
        <v>#DIV/0!</v>
      </c>
      <c r="F1902" s="7">
        <f t="shared" si="66"/>
        <v>0</v>
      </c>
      <c r="G1902" s="2">
        <f>AVERAGE(F1902:F1903)</f>
        <v>0</v>
      </c>
      <c r="H1902" s="2" t="e">
        <f>STDEV(B1902:B1903)/AVERAGE(B1902:B1903)*100</f>
        <v>#DIV/0!</v>
      </c>
      <c r="I1902" t="e">
        <f>IF(OR(H1902&gt;15,(AND(H1902&gt;10,E1902&gt;0.25))),"RERUN","")</f>
        <v>#DIV/0!</v>
      </c>
      <c r="J1902" t="e">
        <f>IF(E1902&gt;2, "DILUTE","")</f>
        <v>#DIV/0!</v>
      </c>
      <c r="K1902" t="str">
        <f t="shared" si="67"/>
        <v>BDL</v>
      </c>
      <c r="P1902">
        <v>2005</v>
      </c>
    </row>
    <row r="1903" spans="2:16" x14ac:dyDescent="0.25">
      <c r="B1903"/>
      <c r="C1903"/>
      <c r="D1903" s="5">
        <v>1</v>
      </c>
      <c r="F1903" s="7">
        <f t="shared" si="66"/>
        <v>0</v>
      </c>
      <c r="K1903" t="str">
        <f t="shared" si="67"/>
        <v>BDL</v>
      </c>
      <c r="P1903">
        <v>2006</v>
      </c>
    </row>
    <row r="1904" spans="2:16" x14ac:dyDescent="0.25">
      <c r="B1904"/>
      <c r="C1904"/>
      <c r="D1904" s="5">
        <v>1</v>
      </c>
      <c r="E1904" s="1" t="e">
        <f>AVERAGE(C1904:C1905)</f>
        <v>#DIV/0!</v>
      </c>
      <c r="F1904" s="7">
        <f t="shared" si="66"/>
        <v>0</v>
      </c>
      <c r="G1904" s="2">
        <f>AVERAGE(F1904:F1905)</f>
        <v>0</v>
      </c>
      <c r="H1904" s="2" t="e">
        <f>STDEV(B1904:B1905)/AVERAGE(B1904:B1905)*100</f>
        <v>#DIV/0!</v>
      </c>
      <c r="I1904" t="e">
        <f>IF(OR(H1904&gt;15,(AND(H1904&gt;10,E1904&gt;0.25))),"RERUN","")</f>
        <v>#DIV/0!</v>
      </c>
      <c r="J1904" t="e">
        <f>IF(E1904&gt;2, "DILUTE","")</f>
        <v>#DIV/0!</v>
      </c>
      <c r="K1904" t="str">
        <f t="shared" si="67"/>
        <v>BDL</v>
      </c>
      <c r="P1904">
        <v>2007</v>
      </c>
    </row>
    <row r="1905" spans="2:16" x14ac:dyDescent="0.25">
      <c r="B1905"/>
      <c r="C1905"/>
      <c r="D1905" s="5">
        <v>1</v>
      </c>
      <c r="F1905" s="7">
        <f t="shared" si="66"/>
        <v>0</v>
      </c>
      <c r="K1905" t="str">
        <f t="shared" si="67"/>
        <v>BDL</v>
      </c>
      <c r="P1905">
        <v>2008</v>
      </c>
    </row>
    <row r="1906" spans="2:16" x14ac:dyDescent="0.25">
      <c r="B1906"/>
      <c r="C1906"/>
      <c r="D1906" s="5">
        <v>1</v>
      </c>
      <c r="E1906" s="1" t="e">
        <f>AVERAGE(C1906:C1907)</f>
        <v>#DIV/0!</v>
      </c>
      <c r="F1906" s="7">
        <f t="shared" si="66"/>
        <v>0</v>
      </c>
      <c r="G1906" s="2">
        <f>AVERAGE(F1906:F1907)</f>
        <v>0</v>
      </c>
      <c r="H1906" s="2" t="e">
        <f>STDEV(B1906:B1907)/AVERAGE(B1906:B1907)*100</f>
        <v>#DIV/0!</v>
      </c>
      <c r="I1906" t="e">
        <f>IF(OR(H1906&gt;15,(AND(H1906&gt;10,E1906&gt;0.25))),"RERUN","")</f>
        <v>#DIV/0!</v>
      </c>
      <c r="J1906" t="e">
        <f>IF(E1906&gt;2, "DILUTE","")</f>
        <v>#DIV/0!</v>
      </c>
      <c r="K1906" t="str">
        <f t="shared" si="67"/>
        <v>BDL</v>
      </c>
      <c r="P1906">
        <v>2009</v>
      </c>
    </row>
    <row r="1907" spans="2:16" x14ac:dyDescent="0.25">
      <c r="B1907"/>
      <c r="C1907"/>
      <c r="D1907" s="5">
        <v>1</v>
      </c>
      <c r="F1907" s="7">
        <f t="shared" si="66"/>
        <v>0</v>
      </c>
      <c r="K1907" t="str">
        <f t="shared" si="67"/>
        <v>BDL</v>
      </c>
      <c r="P1907">
        <v>2010</v>
      </c>
    </row>
    <row r="1908" spans="2:16" x14ac:dyDescent="0.25">
      <c r="B1908"/>
      <c r="C1908"/>
      <c r="D1908" s="5">
        <v>1</v>
      </c>
      <c r="E1908" s="1" t="e">
        <f>AVERAGE(C1908:C1909)</f>
        <v>#DIV/0!</v>
      </c>
      <c r="F1908" s="7">
        <f t="shared" si="66"/>
        <v>0</v>
      </c>
      <c r="G1908" s="2">
        <f>AVERAGE(F1908:F1909)</f>
        <v>0</v>
      </c>
      <c r="H1908" s="2" t="e">
        <f>STDEV(B1908:B1909)/AVERAGE(B1908:B1909)*100</f>
        <v>#DIV/0!</v>
      </c>
      <c r="I1908" t="e">
        <f>IF(OR(H1908&gt;15,(AND(H1908&gt;10,E1908&gt;0.25))),"RERUN","")</f>
        <v>#DIV/0!</v>
      </c>
      <c r="J1908" t="e">
        <f>IF(E1908&gt;2, "DILUTE","")</f>
        <v>#DIV/0!</v>
      </c>
      <c r="K1908" t="str">
        <f t="shared" si="67"/>
        <v>BDL</v>
      </c>
      <c r="P1908">
        <v>2011</v>
      </c>
    </row>
    <row r="1909" spans="2:16" x14ac:dyDescent="0.25">
      <c r="B1909"/>
      <c r="C1909"/>
      <c r="D1909" s="5">
        <v>1</v>
      </c>
      <c r="F1909" s="7">
        <f t="shared" si="66"/>
        <v>0</v>
      </c>
      <c r="K1909" t="str">
        <f t="shared" si="67"/>
        <v>BDL</v>
      </c>
      <c r="P1909">
        <v>2012</v>
      </c>
    </row>
    <row r="1910" spans="2:16" x14ac:dyDescent="0.25">
      <c r="B1910"/>
      <c r="C1910"/>
      <c r="D1910" s="5">
        <v>1</v>
      </c>
      <c r="E1910" s="1" t="e">
        <f>AVERAGE(C1910:C1911)</f>
        <v>#DIV/0!</v>
      </c>
      <c r="F1910" s="7">
        <f t="shared" si="66"/>
        <v>0</v>
      </c>
      <c r="G1910" s="2">
        <f>AVERAGE(F1910:F1911)</f>
        <v>0</v>
      </c>
      <c r="H1910" s="2" t="e">
        <f>STDEV(B1910:B1911)/AVERAGE(B1910:B1911)*100</f>
        <v>#DIV/0!</v>
      </c>
      <c r="I1910" t="e">
        <f>IF(OR(H1910&gt;15,(AND(H1910&gt;10,E1910&gt;0.25))),"RERUN","")</f>
        <v>#DIV/0!</v>
      </c>
      <c r="J1910" t="e">
        <f>IF(E1910&gt;2, "DILUTE","")</f>
        <v>#DIV/0!</v>
      </c>
      <c r="K1910" t="str">
        <f t="shared" si="67"/>
        <v>BDL</v>
      </c>
      <c r="P1910">
        <v>2013</v>
      </c>
    </row>
    <row r="1911" spans="2:16" x14ac:dyDescent="0.25">
      <c r="B1911"/>
      <c r="C1911"/>
      <c r="D1911" s="5">
        <v>1</v>
      </c>
      <c r="F1911" s="7">
        <f t="shared" si="66"/>
        <v>0</v>
      </c>
      <c r="K1911" t="str">
        <f t="shared" si="67"/>
        <v>BDL</v>
      </c>
      <c r="P1911">
        <v>2014</v>
      </c>
    </row>
    <row r="1912" spans="2:16" x14ac:dyDescent="0.25">
      <c r="B1912"/>
      <c r="C1912"/>
      <c r="D1912" s="5">
        <v>1</v>
      </c>
      <c r="E1912" s="1" t="e">
        <f>AVERAGE(C1912:C1913)</f>
        <v>#DIV/0!</v>
      </c>
      <c r="F1912" s="7">
        <f t="shared" si="66"/>
        <v>0</v>
      </c>
      <c r="G1912" s="2">
        <f>AVERAGE(F1912:F1913)</f>
        <v>0</v>
      </c>
      <c r="H1912" s="2" t="e">
        <f>STDEV(B1912:B1913)/AVERAGE(B1912:B1913)*100</f>
        <v>#DIV/0!</v>
      </c>
      <c r="I1912" t="e">
        <f>IF(OR(H1912&gt;15,(AND(H1912&gt;10,E1912&gt;0.25))),"RERUN","")</f>
        <v>#DIV/0!</v>
      </c>
      <c r="J1912" t="e">
        <f>IF(E1912&gt;2, "DILUTE","")</f>
        <v>#DIV/0!</v>
      </c>
      <c r="K1912" t="str">
        <f t="shared" si="67"/>
        <v>BDL</v>
      </c>
      <c r="P1912">
        <v>2015</v>
      </c>
    </row>
    <row r="1913" spans="2:16" x14ac:dyDescent="0.25">
      <c r="B1913"/>
      <c r="C1913"/>
      <c r="D1913" s="5">
        <v>1</v>
      </c>
      <c r="F1913" s="7">
        <f t="shared" si="66"/>
        <v>0</v>
      </c>
      <c r="K1913" t="str">
        <f t="shared" si="67"/>
        <v>BDL</v>
      </c>
      <c r="P1913">
        <v>2016</v>
      </c>
    </row>
    <row r="1914" spans="2:16" x14ac:dyDescent="0.25">
      <c r="B1914"/>
      <c r="C1914"/>
      <c r="D1914" s="5">
        <v>1</v>
      </c>
      <c r="E1914" s="1" t="e">
        <f>AVERAGE(C1914:C1915)</f>
        <v>#DIV/0!</v>
      </c>
      <c r="F1914" s="7">
        <f t="shared" si="66"/>
        <v>0</v>
      </c>
      <c r="G1914" s="2">
        <f>AVERAGE(F1914:F1915)</f>
        <v>0</v>
      </c>
      <c r="H1914" s="2" t="e">
        <f>STDEV(B1914:B1915)/AVERAGE(B1914:B1915)*100</f>
        <v>#DIV/0!</v>
      </c>
      <c r="I1914" t="e">
        <f>IF(OR(H1914&gt;15,(AND(H1914&gt;10,E1914&gt;0.25))),"RERUN","")</f>
        <v>#DIV/0!</v>
      </c>
      <c r="J1914" t="e">
        <f>IF(E1914&gt;2, "DILUTE","")</f>
        <v>#DIV/0!</v>
      </c>
      <c r="K1914" t="str">
        <f t="shared" si="67"/>
        <v>BDL</v>
      </c>
      <c r="P1914">
        <v>2017</v>
      </c>
    </row>
    <row r="1915" spans="2:16" x14ac:dyDescent="0.25">
      <c r="B1915"/>
      <c r="C1915"/>
      <c r="D1915" s="5">
        <v>1</v>
      </c>
      <c r="F1915" s="7">
        <f t="shared" si="66"/>
        <v>0</v>
      </c>
      <c r="K1915" t="str">
        <f t="shared" si="67"/>
        <v>BDL</v>
      </c>
      <c r="P1915">
        <v>2018</v>
      </c>
    </row>
    <row r="1916" spans="2:16" x14ac:dyDescent="0.25">
      <c r="B1916"/>
      <c r="C1916"/>
      <c r="D1916" s="5">
        <v>1</v>
      </c>
      <c r="E1916" s="1" t="e">
        <f>AVERAGE(C1916:C1917)</f>
        <v>#DIV/0!</v>
      </c>
      <c r="F1916" s="7">
        <f t="shared" si="66"/>
        <v>0</v>
      </c>
      <c r="G1916" s="2">
        <f>AVERAGE(F1916:F1917)</f>
        <v>0</v>
      </c>
      <c r="H1916" s="2" t="e">
        <f>STDEV(B1916:B1917)/AVERAGE(B1916:B1917)*100</f>
        <v>#DIV/0!</v>
      </c>
      <c r="I1916" t="e">
        <f>IF(OR(H1916&gt;15,(AND(H1916&gt;10,E1916&gt;0.25))),"RERUN","")</f>
        <v>#DIV/0!</v>
      </c>
      <c r="J1916" t="e">
        <f>IF(E1916&gt;2, "DILUTE","")</f>
        <v>#DIV/0!</v>
      </c>
      <c r="K1916" t="str">
        <f t="shared" si="67"/>
        <v>BDL</v>
      </c>
      <c r="P1916">
        <v>2019</v>
      </c>
    </row>
    <row r="1917" spans="2:16" x14ac:dyDescent="0.25">
      <c r="B1917"/>
      <c r="C1917"/>
      <c r="D1917" s="5">
        <v>1</v>
      </c>
      <c r="F1917" s="7">
        <f t="shared" si="66"/>
        <v>0</v>
      </c>
      <c r="K1917" t="str">
        <f t="shared" si="67"/>
        <v>BDL</v>
      </c>
      <c r="P1917">
        <v>2020</v>
      </c>
    </row>
    <row r="1918" spans="2:16" x14ac:dyDescent="0.25">
      <c r="B1918"/>
      <c r="C1918"/>
      <c r="D1918" s="5">
        <v>1</v>
      </c>
      <c r="E1918" s="1" t="e">
        <f>AVERAGE(C1918:C1919)</f>
        <v>#DIV/0!</v>
      </c>
      <c r="F1918" s="7">
        <f t="shared" si="66"/>
        <v>0</v>
      </c>
      <c r="G1918" s="2">
        <f>AVERAGE(F1918:F1919)</f>
        <v>0</v>
      </c>
      <c r="H1918" s="2" t="e">
        <f>STDEV(B1918:B1919)/AVERAGE(B1918:B1919)*100</f>
        <v>#DIV/0!</v>
      </c>
      <c r="I1918" t="e">
        <f>IF(OR(H1918&gt;15,(AND(H1918&gt;10,E1918&gt;0.25))),"RERUN","")</f>
        <v>#DIV/0!</v>
      </c>
      <c r="J1918" t="e">
        <f>IF(E1918&gt;2, "DILUTE","")</f>
        <v>#DIV/0!</v>
      </c>
      <c r="K1918" t="str">
        <f t="shared" si="67"/>
        <v>BDL</v>
      </c>
      <c r="P1918">
        <v>2021</v>
      </c>
    </row>
    <row r="1919" spans="2:16" x14ac:dyDescent="0.25">
      <c r="B1919"/>
      <c r="C1919"/>
      <c r="D1919" s="5">
        <v>1</v>
      </c>
      <c r="F1919" s="7">
        <f t="shared" si="66"/>
        <v>0</v>
      </c>
      <c r="K1919" t="str">
        <f t="shared" si="67"/>
        <v>BDL</v>
      </c>
      <c r="P1919">
        <v>2022</v>
      </c>
    </row>
    <row r="1920" spans="2:16" x14ac:dyDescent="0.25">
      <c r="B1920"/>
      <c r="C1920"/>
      <c r="D1920" s="5">
        <v>1</v>
      </c>
      <c r="E1920" s="1" t="e">
        <f>AVERAGE(C1920:C1921)</f>
        <v>#DIV/0!</v>
      </c>
      <c r="F1920" s="7">
        <f t="shared" si="66"/>
        <v>0</v>
      </c>
      <c r="G1920" s="2">
        <f>AVERAGE(F1920:F1921)</f>
        <v>0</v>
      </c>
      <c r="H1920" s="2" t="e">
        <f>STDEV(B1920:B1921)/AVERAGE(B1920:B1921)*100</f>
        <v>#DIV/0!</v>
      </c>
      <c r="I1920" t="e">
        <f>IF(OR(H1920&gt;15,(AND(H1920&gt;10,E1920&gt;0.25))),"RERUN","")</f>
        <v>#DIV/0!</v>
      </c>
      <c r="J1920" t="e">
        <f>IF(E1920&gt;2, "DILUTE","")</f>
        <v>#DIV/0!</v>
      </c>
      <c r="K1920" t="str">
        <f t="shared" si="67"/>
        <v>BDL</v>
      </c>
      <c r="P1920">
        <v>2023</v>
      </c>
    </row>
    <row r="1921" spans="2:16" x14ac:dyDescent="0.25">
      <c r="B1921"/>
      <c r="C1921"/>
      <c r="D1921" s="5">
        <v>1</v>
      </c>
      <c r="F1921" s="7">
        <f t="shared" si="66"/>
        <v>0</v>
      </c>
      <c r="K1921" t="str">
        <f t="shared" si="67"/>
        <v>BDL</v>
      </c>
      <c r="P1921">
        <v>2024</v>
      </c>
    </row>
    <row r="1922" spans="2:16" x14ac:dyDescent="0.25">
      <c r="B1922"/>
      <c r="C1922"/>
      <c r="D1922" s="5">
        <v>1</v>
      </c>
      <c r="E1922" s="1" t="e">
        <f>AVERAGE(C1922:C1923)</f>
        <v>#DIV/0!</v>
      </c>
      <c r="F1922" s="7">
        <f t="shared" si="66"/>
        <v>0</v>
      </c>
      <c r="G1922" s="2">
        <f>AVERAGE(F1922:F1923)</f>
        <v>0</v>
      </c>
      <c r="H1922" s="2" t="e">
        <f>STDEV(B1922:B1923)/AVERAGE(B1922:B1923)*100</f>
        <v>#DIV/0!</v>
      </c>
      <c r="I1922" t="e">
        <f>IF(OR(H1922&gt;15,(AND(H1922&gt;10,E1922&gt;0.25))),"RERUN","")</f>
        <v>#DIV/0!</v>
      </c>
      <c r="J1922" t="e">
        <f>IF(E1922&gt;2, "DILUTE","")</f>
        <v>#DIV/0!</v>
      </c>
      <c r="K1922" t="str">
        <f t="shared" si="67"/>
        <v>BDL</v>
      </c>
      <c r="P1922">
        <v>2025</v>
      </c>
    </row>
    <row r="1923" spans="2:16" x14ac:dyDescent="0.25">
      <c r="B1923"/>
      <c r="C1923"/>
      <c r="D1923" s="5">
        <v>1</v>
      </c>
      <c r="F1923" s="7">
        <f t="shared" si="66"/>
        <v>0</v>
      </c>
      <c r="K1923" t="str">
        <f t="shared" si="67"/>
        <v>BDL</v>
      </c>
      <c r="P1923">
        <v>2026</v>
      </c>
    </row>
    <row r="1924" spans="2:16" x14ac:dyDescent="0.25">
      <c r="B1924"/>
      <c r="C1924"/>
      <c r="D1924" s="5">
        <v>1</v>
      </c>
      <c r="E1924" s="1" t="e">
        <f>AVERAGE(C1924:C1925)</f>
        <v>#DIV/0!</v>
      </c>
      <c r="F1924" s="7">
        <f t="shared" si="66"/>
        <v>0</v>
      </c>
      <c r="G1924" s="2">
        <f>AVERAGE(F1924:F1925)</f>
        <v>0</v>
      </c>
      <c r="H1924" s="2" t="e">
        <f>STDEV(B1924:B1925)/AVERAGE(B1924:B1925)*100</f>
        <v>#DIV/0!</v>
      </c>
      <c r="I1924" t="e">
        <f>IF(OR(H1924&gt;15,(AND(H1924&gt;10,E1924&gt;0.25))),"RERUN","")</f>
        <v>#DIV/0!</v>
      </c>
      <c r="J1924" t="e">
        <f>IF(E1924&gt;2, "DILUTE","")</f>
        <v>#DIV/0!</v>
      </c>
      <c r="K1924" t="str">
        <f t="shared" si="67"/>
        <v>BDL</v>
      </c>
      <c r="P1924">
        <v>2027</v>
      </c>
    </row>
    <row r="1925" spans="2:16" x14ac:dyDescent="0.25">
      <c r="B1925"/>
      <c r="C1925"/>
      <c r="D1925" s="5">
        <v>1</v>
      </c>
      <c r="F1925" s="7">
        <f t="shared" si="66"/>
        <v>0</v>
      </c>
      <c r="K1925" t="str">
        <f t="shared" si="67"/>
        <v>BDL</v>
      </c>
      <c r="P1925">
        <v>2028</v>
      </c>
    </row>
    <row r="1926" spans="2:16" x14ac:dyDescent="0.25">
      <c r="B1926"/>
      <c r="C1926"/>
      <c r="D1926" s="5">
        <v>1</v>
      </c>
      <c r="E1926" s="1" t="e">
        <f>AVERAGE(C1926:C1927)</f>
        <v>#DIV/0!</v>
      </c>
      <c r="F1926" s="7">
        <f t="shared" si="66"/>
        <v>0</v>
      </c>
      <c r="G1926" s="2">
        <f>AVERAGE(F1926:F1927)</f>
        <v>0</v>
      </c>
      <c r="H1926" s="2" t="e">
        <f>STDEV(B1926:B1927)/AVERAGE(B1926:B1927)*100</f>
        <v>#DIV/0!</v>
      </c>
      <c r="I1926" t="e">
        <f>IF(OR(H1926&gt;15,(AND(H1926&gt;10,E1926&gt;0.25))),"RERUN","")</f>
        <v>#DIV/0!</v>
      </c>
      <c r="J1926" t="e">
        <f>IF(E1926&gt;2, "DILUTE","")</f>
        <v>#DIV/0!</v>
      </c>
      <c r="K1926" t="str">
        <f t="shared" si="67"/>
        <v>BDL</v>
      </c>
      <c r="P1926">
        <v>2029</v>
      </c>
    </row>
    <row r="1927" spans="2:16" x14ac:dyDescent="0.25">
      <c r="B1927"/>
      <c r="C1927"/>
      <c r="D1927" s="5">
        <v>1</v>
      </c>
      <c r="F1927" s="7">
        <f t="shared" si="66"/>
        <v>0</v>
      </c>
      <c r="K1927" t="str">
        <f t="shared" si="67"/>
        <v>BDL</v>
      </c>
      <c r="P1927">
        <v>2030</v>
      </c>
    </row>
    <row r="1928" spans="2:16" x14ac:dyDescent="0.25">
      <c r="B1928"/>
      <c r="C1928"/>
      <c r="D1928" s="5">
        <v>1</v>
      </c>
      <c r="E1928" s="1" t="e">
        <f>AVERAGE(C1928:C1929)</f>
        <v>#DIV/0!</v>
      </c>
      <c r="F1928" s="7">
        <f t="shared" si="66"/>
        <v>0</v>
      </c>
      <c r="G1928" s="2">
        <f>AVERAGE(F1928:F1929)</f>
        <v>0</v>
      </c>
      <c r="H1928" s="2" t="e">
        <f>STDEV(B1928:B1929)/AVERAGE(B1928:B1929)*100</f>
        <v>#DIV/0!</v>
      </c>
      <c r="I1928" t="e">
        <f>IF(OR(H1928&gt;15,(AND(H1928&gt;10,E1928&gt;0.25))),"RERUN","")</f>
        <v>#DIV/0!</v>
      </c>
      <c r="J1928" t="e">
        <f>IF(E1928&gt;2, "DILUTE","")</f>
        <v>#DIV/0!</v>
      </c>
      <c r="K1928" t="str">
        <f t="shared" si="67"/>
        <v>BDL</v>
      </c>
      <c r="P1928">
        <v>2031</v>
      </c>
    </row>
    <row r="1929" spans="2:16" x14ac:dyDescent="0.25">
      <c r="B1929"/>
      <c r="C1929"/>
      <c r="D1929" s="5">
        <v>1</v>
      </c>
      <c r="F1929" s="7">
        <f t="shared" si="66"/>
        <v>0</v>
      </c>
      <c r="K1929" t="str">
        <f t="shared" si="67"/>
        <v>BDL</v>
      </c>
      <c r="P1929">
        <v>2032</v>
      </c>
    </row>
    <row r="1930" spans="2:16" x14ac:dyDescent="0.25">
      <c r="B1930"/>
      <c r="C1930"/>
      <c r="D1930" s="5">
        <v>1</v>
      </c>
      <c r="E1930" s="1" t="e">
        <f>AVERAGE(C1930:C1931)</f>
        <v>#DIV/0!</v>
      </c>
      <c r="F1930" s="7">
        <f t="shared" si="66"/>
        <v>0</v>
      </c>
      <c r="G1930" s="2">
        <f>AVERAGE(F1930:F1931)</f>
        <v>0</v>
      </c>
      <c r="H1930" s="2" t="e">
        <f>STDEV(B1930:B1931)/AVERAGE(B1930:B1931)*100</f>
        <v>#DIV/0!</v>
      </c>
      <c r="I1930" t="e">
        <f>IF(OR(H1930&gt;15,(AND(H1930&gt;10,E1930&gt;0.25))),"RERUN","")</f>
        <v>#DIV/0!</v>
      </c>
      <c r="J1930" t="e">
        <f>IF(E1930&gt;2, "DILUTE","")</f>
        <v>#DIV/0!</v>
      </c>
      <c r="K1930" t="str">
        <f t="shared" si="67"/>
        <v>BDL</v>
      </c>
      <c r="P1930">
        <v>2033</v>
      </c>
    </row>
    <row r="1931" spans="2:16" x14ac:dyDescent="0.25">
      <c r="B1931"/>
      <c r="C1931"/>
      <c r="D1931" s="5">
        <v>1</v>
      </c>
      <c r="F1931" s="7">
        <f t="shared" si="66"/>
        <v>0</v>
      </c>
      <c r="K1931" t="str">
        <f t="shared" si="67"/>
        <v>BDL</v>
      </c>
      <c r="P1931">
        <v>2034</v>
      </c>
    </row>
    <row r="1932" spans="2:16" x14ac:dyDescent="0.25">
      <c r="B1932"/>
      <c r="C1932"/>
      <c r="D1932" s="5">
        <v>1</v>
      </c>
      <c r="E1932" s="1" t="e">
        <f>AVERAGE(C1932:C1933)</f>
        <v>#DIV/0!</v>
      </c>
      <c r="F1932" s="7">
        <f t="shared" si="66"/>
        <v>0</v>
      </c>
      <c r="G1932" s="2">
        <f>AVERAGE(F1932:F1933)</f>
        <v>0</v>
      </c>
      <c r="H1932" s="2" t="e">
        <f>STDEV(B1932:B1933)/AVERAGE(B1932:B1933)*100</f>
        <v>#DIV/0!</v>
      </c>
      <c r="I1932" t="e">
        <f>IF(OR(H1932&gt;15,(AND(H1932&gt;10,E1932&gt;0.25))),"RERUN","")</f>
        <v>#DIV/0!</v>
      </c>
      <c r="J1932" t="e">
        <f>IF(E1932&gt;2, "DILUTE","")</f>
        <v>#DIV/0!</v>
      </c>
      <c r="K1932" t="str">
        <f t="shared" si="67"/>
        <v>BDL</v>
      </c>
      <c r="P1932">
        <v>2035</v>
      </c>
    </row>
    <row r="1933" spans="2:16" x14ac:dyDescent="0.25">
      <c r="B1933"/>
      <c r="C1933"/>
      <c r="D1933" s="5">
        <v>1</v>
      </c>
      <c r="F1933" s="7">
        <f t="shared" si="66"/>
        <v>0</v>
      </c>
      <c r="K1933" t="str">
        <f t="shared" si="67"/>
        <v>BDL</v>
      </c>
      <c r="P1933">
        <v>2036</v>
      </c>
    </row>
    <row r="1934" spans="2:16" x14ac:dyDescent="0.25">
      <c r="B1934"/>
      <c r="C1934"/>
      <c r="D1934" s="5">
        <v>1</v>
      </c>
      <c r="E1934" s="1" t="e">
        <f>AVERAGE(C1934:C1935)</f>
        <v>#DIV/0!</v>
      </c>
      <c r="F1934" s="7">
        <f t="shared" si="66"/>
        <v>0</v>
      </c>
      <c r="G1934" s="2">
        <f>AVERAGE(F1934:F1935)</f>
        <v>0</v>
      </c>
      <c r="H1934" s="2" t="e">
        <f>STDEV(B1934:B1935)/AVERAGE(B1934:B1935)*100</f>
        <v>#DIV/0!</v>
      </c>
      <c r="I1934" t="e">
        <f>IF(OR(H1934&gt;15,(AND(H1934&gt;10,E1934&gt;0.25))),"RERUN","")</f>
        <v>#DIV/0!</v>
      </c>
      <c r="J1934" t="e">
        <f>IF(E1934&gt;2, "DILUTE","")</f>
        <v>#DIV/0!</v>
      </c>
      <c r="K1934" t="str">
        <f t="shared" si="67"/>
        <v>BDL</v>
      </c>
      <c r="P1934">
        <v>2037</v>
      </c>
    </row>
    <row r="1935" spans="2:16" x14ac:dyDescent="0.25">
      <c r="B1935"/>
      <c r="C1935"/>
      <c r="D1935" s="5">
        <v>1</v>
      </c>
      <c r="F1935" s="7">
        <f t="shared" si="66"/>
        <v>0</v>
      </c>
      <c r="K1935" t="str">
        <f t="shared" si="67"/>
        <v>BDL</v>
      </c>
      <c r="P1935">
        <v>2038</v>
      </c>
    </row>
    <row r="1936" spans="2:16" x14ac:dyDescent="0.25">
      <c r="B1936"/>
      <c r="C1936"/>
      <c r="D1936" s="5">
        <v>1</v>
      </c>
      <c r="E1936" s="1" t="e">
        <f>AVERAGE(C1936:C1937)</f>
        <v>#DIV/0!</v>
      </c>
      <c r="F1936" s="7">
        <f t="shared" si="66"/>
        <v>0</v>
      </c>
      <c r="G1936" s="2">
        <f>AVERAGE(F1936:F1937)</f>
        <v>0</v>
      </c>
      <c r="H1936" s="2" t="e">
        <f>STDEV(B1936:B1937)/AVERAGE(B1936:B1937)*100</f>
        <v>#DIV/0!</v>
      </c>
      <c r="I1936" t="e">
        <f>IF(OR(H1936&gt;15,(AND(H1936&gt;10,E1936&gt;0.25))),"RERUN","")</f>
        <v>#DIV/0!</v>
      </c>
      <c r="J1936" t="e">
        <f>IF(E1936&gt;2, "DILUTE","")</f>
        <v>#DIV/0!</v>
      </c>
      <c r="K1936" t="str">
        <f t="shared" si="67"/>
        <v>BDL</v>
      </c>
      <c r="P1936">
        <v>2039</v>
      </c>
    </row>
    <row r="1937" spans="2:16" x14ac:dyDescent="0.25">
      <c r="B1937"/>
      <c r="C1937"/>
      <c r="D1937" s="5">
        <v>1</v>
      </c>
      <c r="F1937" s="7">
        <f t="shared" si="66"/>
        <v>0</v>
      </c>
      <c r="K1937" t="str">
        <f t="shared" si="67"/>
        <v>BDL</v>
      </c>
      <c r="P1937">
        <v>2040</v>
      </c>
    </row>
    <row r="1938" spans="2:16" x14ac:dyDescent="0.25">
      <c r="B1938"/>
      <c r="C1938"/>
      <c r="D1938" s="5">
        <v>1</v>
      </c>
      <c r="E1938" s="1" t="e">
        <f>AVERAGE(C1938:C1939)</f>
        <v>#DIV/0!</v>
      </c>
      <c r="F1938" s="7">
        <f t="shared" si="66"/>
        <v>0</v>
      </c>
      <c r="G1938" s="2">
        <f>AVERAGE(F1938:F1939)</f>
        <v>0</v>
      </c>
      <c r="H1938" s="2" t="e">
        <f>STDEV(B1938:B1939)/AVERAGE(B1938:B1939)*100</f>
        <v>#DIV/0!</v>
      </c>
      <c r="I1938" t="e">
        <f>IF(OR(H1938&gt;15,(AND(H1938&gt;10,E1938&gt;0.25))),"RERUN","")</f>
        <v>#DIV/0!</v>
      </c>
      <c r="J1938" t="e">
        <f>IF(E1938&gt;2, "DILUTE","")</f>
        <v>#DIV/0!</v>
      </c>
      <c r="K1938" t="str">
        <f t="shared" si="67"/>
        <v>BDL</v>
      </c>
      <c r="P1938">
        <v>2041</v>
      </c>
    </row>
    <row r="1939" spans="2:16" x14ac:dyDescent="0.25">
      <c r="B1939"/>
      <c r="C1939"/>
      <c r="D1939" s="5">
        <v>1</v>
      </c>
      <c r="F1939" s="7">
        <f t="shared" si="66"/>
        <v>0</v>
      </c>
      <c r="K1939" t="str">
        <f t="shared" si="67"/>
        <v>BDL</v>
      </c>
      <c r="P1939">
        <v>2042</v>
      </c>
    </row>
    <row r="1940" spans="2:16" x14ac:dyDescent="0.25">
      <c r="B1940"/>
      <c r="C1940"/>
      <c r="D1940" s="5">
        <v>1</v>
      </c>
      <c r="E1940" s="1" t="e">
        <f>AVERAGE(C1940:C1941)</f>
        <v>#DIV/0!</v>
      </c>
      <c r="F1940" s="7">
        <f t="shared" si="66"/>
        <v>0</v>
      </c>
      <c r="G1940" s="2">
        <f>AVERAGE(F1940:F1941)</f>
        <v>0</v>
      </c>
      <c r="H1940" s="2" t="e">
        <f>STDEV(B1940:B1941)/AVERAGE(B1940:B1941)*100</f>
        <v>#DIV/0!</v>
      </c>
      <c r="I1940" t="e">
        <f>IF(OR(H1940&gt;15,(AND(H1940&gt;10,E1940&gt;0.25))),"RERUN","")</f>
        <v>#DIV/0!</v>
      </c>
      <c r="J1940" t="e">
        <f>IF(E1940&gt;2, "DILUTE","")</f>
        <v>#DIV/0!</v>
      </c>
      <c r="K1940" t="str">
        <f t="shared" si="67"/>
        <v>BDL</v>
      </c>
      <c r="P1940">
        <v>2043</v>
      </c>
    </row>
    <row r="1941" spans="2:16" x14ac:dyDescent="0.25">
      <c r="B1941"/>
      <c r="C1941"/>
      <c r="D1941" s="5">
        <v>1</v>
      </c>
      <c r="F1941" s="7">
        <f t="shared" si="66"/>
        <v>0</v>
      </c>
      <c r="K1941" t="str">
        <f t="shared" si="67"/>
        <v>BDL</v>
      </c>
      <c r="P1941">
        <v>2044</v>
      </c>
    </row>
    <row r="1942" spans="2:16" x14ac:dyDescent="0.25">
      <c r="B1942"/>
      <c r="C1942"/>
      <c r="D1942" s="5">
        <v>1</v>
      </c>
      <c r="E1942" s="1" t="e">
        <f>AVERAGE(C1942:C1943)</f>
        <v>#DIV/0!</v>
      </c>
      <c r="F1942" s="7">
        <f t="shared" si="66"/>
        <v>0</v>
      </c>
      <c r="G1942" s="2">
        <f>AVERAGE(F1942:F1943)</f>
        <v>0</v>
      </c>
      <c r="H1942" s="2" t="e">
        <f>STDEV(B1942:B1943)/AVERAGE(B1942:B1943)*100</f>
        <v>#DIV/0!</v>
      </c>
      <c r="I1942" t="e">
        <f>IF(OR(H1942&gt;15,(AND(H1942&gt;10,E1942&gt;0.25))),"RERUN","")</f>
        <v>#DIV/0!</v>
      </c>
      <c r="J1942" t="e">
        <f>IF(E1942&gt;2, "DILUTE","")</f>
        <v>#DIV/0!</v>
      </c>
      <c r="K1942" t="str">
        <f t="shared" si="67"/>
        <v>BDL</v>
      </c>
      <c r="P1942">
        <v>2045</v>
      </c>
    </row>
    <row r="1943" spans="2:16" x14ac:dyDescent="0.25">
      <c r="B1943"/>
      <c r="C1943"/>
      <c r="D1943" s="5">
        <v>1</v>
      </c>
      <c r="F1943" s="7">
        <f t="shared" si="66"/>
        <v>0</v>
      </c>
      <c r="K1943" t="str">
        <f t="shared" si="67"/>
        <v>BDL</v>
      </c>
      <c r="P1943">
        <v>2046</v>
      </c>
    </row>
    <row r="1944" spans="2:16" x14ac:dyDescent="0.25">
      <c r="B1944"/>
      <c r="C1944"/>
      <c r="D1944" s="5">
        <v>1</v>
      </c>
      <c r="E1944" s="1" t="e">
        <f>AVERAGE(C1944:C1945)</f>
        <v>#DIV/0!</v>
      </c>
      <c r="F1944" s="7">
        <f t="shared" si="66"/>
        <v>0</v>
      </c>
      <c r="G1944" s="2">
        <f>AVERAGE(F1944:F1945)</f>
        <v>0</v>
      </c>
      <c r="H1944" s="2" t="e">
        <f>STDEV(B1944:B1945)/AVERAGE(B1944:B1945)*100</f>
        <v>#DIV/0!</v>
      </c>
      <c r="I1944" t="e">
        <f>IF(OR(H1944&gt;15,(AND(H1944&gt;10,E1944&gt;0.25))),"RERUN","")</f>
        <v>#DIV/0!</v>
      </c>
      <c r="J1944" t="e">
        <f>IF(E1944&gt;2, "DILUTE","")</f>
        <v>#DIV/0!</v>
      </c>
      <c r="K1944" t="str">
        <f t="shared" si="67"/>
        <v>BDL</v>
      </c>
      <c r="P1944">
        <v>2047</v>
      </c>
    </row>
    <row r="1945" spans="2:16" x14ac:dyDescent="0.25">
      <c r="B1945"/>
      <c r="C1945"/>
      <c r="D1945" s="5">
        <v>1</v>
      </c>
      <c r="F1945" s="7">
        <f t="shared" si="66"/>
        <v>0</v>
      </c>
      <c r="K1945" t="str">
        <f t="shared" si="67"/>
        <v>BDL</v>
      </c>
      <c r="P1945">
        <v>2048</v>
      </c>
    </row>
    <row r="1946" spans="2:16" x14ac:dyDescent="0.25">
      <c r="B1946"/>
      <c r="C1946"/>
      <c r="D1946" s="5">
        <v>1</v>
      </c>
      <c r="E1946" s="1" t="e">
        <f>AVERAGE(C1946:C1947)</f>
        <v>#DIV/0!</v>
      </c>
      <c r="F1946" s="7">
        <f t="shared" si="66"/>
        <v>0</v>
      </c>
      <c r="G1946" s="2">
        <f>AVERAGE(F1946:F1947)</f>
        <v>0</v>
      </c>
      <c r="H1946" s="2" t="e">
        <f>STDEV(B1946:B1947)/AVERAGE(B1946:B1947)*100</f>
        <v>#DIV/0!</v>
      </c>
      <c r="I1946" t="e">
        <f>IF(OR(H1946&gt;15,(AND(H1946&gt;10,E1946&gt;0.25))),"RERUN","")</f>
        <v>#DIV/0!</v>
      </c>
      <c r="J1946" t="e">
        <f>IF(E1946&gt;2, "DILUTE","")</f>
        <v>#DIV/0!</v>
      </c>
      <c r="K1946" t="str">
        <f t="shared" si="67"/>
        <v>BDL</v>
      </c>
      <c r="P1946">
        <v>2049</v>
      </c>
    </row>
    <row r="1947" spans="2:16" x14ac:dyDescent="0.25">
      <c r="B1947"/>
      <c r="C1947"/>
      <c r="D1947" s="5">
        <v>1</v>
      </c>
      <c r="F1947" s="7">
        <f t="shared" ref="F1947:F2010" si="68">C1947*D1947</f>
        <v>0</v>
      </c>
      <c r="K1947" t="str">
        <f t="shared" ref="K1947:K2010" si="69">IF(C1947&lt;0.04,"BDL","")</f>
        <v>BDL</v>
      </c>
      <c r="P1947">
        <v>2050</v>
      </c>
    </row>
    <row r="1948" spans="2:16" x14ac:dyDescent="0.25">
      <c r="B1948"/>
      <c r="C1948"/>
      <c r="D1948" s="5">
        <v>1</v>
      </c>
      <c r="E1948" s="1" t="e">
        <f>AVERAGE(C1948:C1949)</f>
        <v>#DIV/0!</v>
      </c>
      <c r="F1948" s="7">
        <f t="shared" si="68"/>
        <v>0</v>
      </c>
      <c r="G1948" s="2">
        <f>AVERAGE(F1948:F1949)</f>
        <v>0</v>
      </c>
      <c r="H1948" s="2" t="e">
        <f>STDEV(B1948:B1949)/AVERAGE(B1948:B1949)*100</f>
        <v>#DIV/0!</v>
      </c>
      <c r="I1948" t="e">
        <f>IF(OR(H1948&gt;15,(AND(H1948&gt;10,E1948&gt;0.25))),"RERUN","")</f>
        <v>#DIV/0!</v>
      </c>
      <c r="J1948" t="e">
        <f>IF(E1948&gt;2, "DILUTE","")</f>
        <v>#DIV/0!</v>
      </c>
      <c r="K1948" t="str">
        <f t="shared" si="69"/>
        <v>BDL</v>
      </c>
      <c r="P1948">
        <v>2051</v>
      </c>
    </row>
    <row r="1949" spans="2:16" x14ac:dyDescent="0.25">
      <c r="B1949"/>
      <c r="C1949"/>
      <c r="D1949" s="5">
        <v>1</v>
      </c>
      <c r="F1949" s="7">
        <f t="shared" si="68"/>
        <v>0</v>
      </c>
      <c r="K1949" t="str">
        <f t="shared" si="69"/>
        <v>BDL</v>
      </c>
      <c r="P1949">
        <v>2052</v>
      </c>
    </row>
    <row r="1950" spans="2:16" x14ac:dyDescent="0.25">
      <c r="B1950"/>
      <c r="C1950"/>
      <c r="D1950" s="5">
        <v>1</v>
      </c>
      <c r="E1950" s="1" t="e">
        <f>AVERAGE(C1950:C1951)</f>
        <v>#DIV/0!</v>
      </c>
      <c r="F1950" s="7">
        <f t="shared" si="68"/>
        <v>0</v>
      </c>
      <c r="G1950" s="2">
        <f>AVERAGE(F1950:F1951)</f>
        <v>0</v>
      </c>
      <c r="H1950" s="2" t="e">
        <f>STDEV(B1950:B1951)/AVERAGE(B1950:B1951)*100</f>
        <v>#DIV/0!</v>
      </c>
      <c r="I1950" t="e">
        <f>IF(OR(H1950&gt;15,(AND(H1950&gt;10,E1950&gt;0.25))),"RERUN","")</f>
        <v>#DIV/0!</v>
      </c>
      <c r="J1950" t="e">
        <f>IF(E1950&gt;2, "DILUTE","")</f>
        <v>#DIV/0!</v>
      </c>
      <c r="K1950" t="str">
        <f t="shared" si="69"/>
        <v>BDL</v>
      </c>
      <c r="P1950">
        <v>2053</v>
      </c>
    </row>
    <row r="1951" spans="2:16" x14ac:dyDescent="0.25">
      <c r="B1951"/>
      <c r="C1951"/>
      <c r="D1951" s="5">
        <v>1</v>
      </c>
      <c r="F1951" s="7">
        <f t="shared" si="68"/>
        <v>0</v>
      </c>
      <c r="K1951" t="str">
        <f t="shared" si="69"/>
        <v>BDL</v>
      </c>
      <c r="P1951">
        <v>2054</v>
      </c>
    </row>
    <row r="1952" spans="2:16" x14ac:dyDescent="0.25">
      <c r="B1952"/>
      <c r="C1952"/>
      <c r="D1952" s="5">
        <v>1</v>
      </c>
      <c r="E1952" s="1" t="e">
        <f>AVERAGE(C1952:C1953)</f>
        <v>#DIV/0!</v>
      </c>
      <c r="F1952" s="7">
        <f t="shared" si="68"/>
        <v>0</v>
      </c>
      <c r="G1952" s="2">
        <f>AVERAGE(F1952:F1953)</f>
        <v>0</v>
      </c>
      <c r="H1952" s="2" t="e">
        <f>STDEV(B1952:B1953)/AVERAGE(B1952:B1953)*100</f>
        <v>#DIV/0!</v>
      </c>
      <c r="I1952" t="e">
        <f>IF(OR(H1952&gt;15,(AND(H1952&gt;10,E1952&gt;0.25))),"RERUN","")</f>
        <v>#DIV/0!</v>
      </c>
      <c r="J1952" t="e">
        <f>IF(E1952&gt;2, "DILUTE","")</f>
        <v>#DIV/0!</v>
      </c>
      <c r="K1952" t="str">
        <f t="shared" si="69"/>
        <v>BDL</v>
      </c>
      <c r="P1952">
        <v>2055</v>
      </c>
    </row>
    <row r="1953" spans="2:16" x14ac:dyDescent="0.25">
      <c r="B1953"/>
      <c r="C1953"/>
      <c r="D1953" s="5">
        <v>1</v>
      </c>
      <c r="F1953" s="7">
        <f t="shared" si="68"/>
        <v>0</v>
      </c>
      <c r="K1953" t="str">
        <f t="shared" si="69"/>
        <v>BDL</v>
      </c>
      <c r="P1953">
        <v>2056</v>
      </c>
    </row>
    <row r="1954" spans="2:16" x14ac:dyDescent="0.25">
      <c r="B1954"/>
      <c r="C1954"/>
      <c r="D1954" s="5">
        <v>1</v>
      </c>
      <c r="E1954" s="1" t="e">
        <f>AVERAGE(C1954:C1955)</f>
        <v>#DIV/0!</v>
      </c>
      <c r="F1954" s="7">
        <f t="shared" si="68"/>
        <v>0</v>
      </c>
      <c r="G1954" s="2">
        <f>AVERAGE(F1954:F1955)</f>
        <v>0</v>
      </c>
      <c r="H1954" s="2" t="e">
        <f>STDEV(B1954:B1955)/AVERAGE(B1954:B1955)*100</f>
        <v>#DIV/0!</v>
      </c>
      <c r="I1954" t="e">
        <f>IF(OR(H1954&gt;15,(AND(H1954&gt;10,E1954&gt;0.25))),"RERUN","")</f>
        <v>#DIV/0!</v>
      </c>
      <c r="J1954" t="e">
        <f>IF(E1954&gt;2, "DILUTE","")</f>
        <v>#DIV/0!</v>
      </c>
      <c r="K1954" t="str">
        <f t="shared" si="69"/>
        <v>BDL</v>
      </c>
      <c r="P1954">
        <v>2057</v>
      </c>
    </row>
    <row r="1955" spans="2:16" x14ac:dyDescent="0.25">
      <c r="B1955"/>
      <c r="C1955"/>
      <c r="D1955" s="5">
        <v>1</v>
      </c>
      <c r="F1955" s="7">
        <f t="shared" si="68"/>
        <v>0</v>
      </c>
      <c r="K1955" t="str">
        <f t="shared" si="69"/>
        <v>BDL</v>
      </c>
      <c r="P1955">
        <v>2058</v>
      </c>
    </row>
    <row r="1956" spans="2:16" x14ac:dyDescent="0.25">
      <c r="B1956"/>
      <c r="C1956"/>
      <c r="D1956" s="5">
        <v>1</v>
      </c>
      <c r="E1956" s="1" t="e">
        <f>AVERAGE(C1956:C1957)</f>
        <v>#DIV/0!</v>
      </c>
      <c r="F1956" s="7">
        <f t="shared" si="68"/>
        <v>0</v>
      </c>
      <c r="G1956" s="2">
        <f>AVERAGE(F1956:F1957)</f>
        <v>0</v>
      </c>
      <c r="H1956" s="2" t="e">
        <f>STDEV(B1956:B1957)/AVERAGE(B1956:B1957)*100</f>
        <v>#DIV/0!</v>
      </c>
      <c r="I1956" t="e">
        <f>IF(OR(H1956&gt;15,(AND(H1956&gt;10,E1956&gt;0.25))),"RERUN","")</f>
        <v>#DIV/0!</v>
      </c>
      <c r="J1956" t="e">
        <f>IF(E1956&gt;2, "DILUTE","")</f>
        <v>#DIV/0!</v>
      </c>
      <c r="K1956" t="str">
        <f t="shared" si="69"/>
        <v>BDL</v>
      </c>
      <c r="P1956">
        <v>2059</v>
      </c>
    </row>
    <row r="1957" spans="2:16" x14ac:dyDescent="0.25">
      <c r="B1957"/>
      <c r="C1957"/>
      <c r="D1957" s="5">
        <v>1</v>
      </c>
      <c r="F1957" s="7">
        <f t="shared" si="68"/>
        <v>0</v>
      </c>
      <c r="K1957" t="str">
        <f t="shared" si="69"/>
        <v>BDL</v>
      </c>
      <c r="P1957">
        <v>2060</v>
      </c>
    </row>
    <row r="1958" spans="2:16" x14ac:dyDescent="0.25">
      <c r="B1958"/>
      <c r="C1958"/>
      <c r="D1958" s="5">
        <v>1</v>
      </c>
      <c r="E1958" s="1" t="e">
        <f>AVERAGE(C1958:C1959)</f>
        <v>#DIV/0!</v>
      </c>
      <c r="F1958" s="7">
        <f t="shared" si="68"/>
        <v>0</v>
      </c>
      <c r="G1958" s="2">
        <f>AVERAGE(F1958:F1959)</f>
        <v>0</v>
      </c>
      <c r="H1958" s="2" t="e">
        <f>STDEV(B1958:B1959)/AVERAGE(B1958:B1959)*100</f>
        <v>#DIV/0!</v>
      </c>
      <c r="I1958" t="e">
        <f>IF(OR(H1958&gt;15,(AND(H1958&gt;10,E1958&gt;0.25))),"RERUN","")</f>
        <v>#DIV/0!</v>
      </c>
      <c r="J1958" t="e">
        <f>IF(E1958&gt;2, "DILUTE","")</f>
        <v>#DIV/0!</v>
      </c>
      <c r="K1958" t="str">
        <f t="shared" si="69"/>
        <v>BDL</v>
      </c>
      <c r="P1958">
        <v>2061</v>
      </c>
    </row>
    <row r="1959" spans="2:16" x14ac:dyDescent="0.25">
      <c r="B1959"/>
      <c r="C1959"/>
      <c r="D1959" s="5">
        <v>1</v>
      </c>
      <c r="F1959" s="7">
        <f t="shared" si="68"/>
        <v>0</v>
      </c>
      <c r="K1959" t="str">
        <f t="shared" si="69"/>
        <v>BDL</v>
      </c>
      <c r="P1959">
        <v>2062</v>
      </c>
    </row>
    <row r="1960" spans="2:16" x14ac:dyDescent="0.25">
      <c r="B1960"/>
      <c r="C1960"/>
      <c r="D1960" s="5">
        <v>1</v>
      </c>
      <c r="E1960" s="1" t="e">
        <f>AVERAGE(C1960:C1961)</f>
        <v>#DIV/0!</v>
      </c>
      <c r="F1960" s="7">
        <f t="shared" si="68"/>
        <v>0</v>
      </c>
      <c r="G1960" s="2">
        <f>AVERAGE(F1960:F1961)</f>
        <v>0</v>
      </c>
      <c r="H1960" s="2" t="e">
        <f>STDEV(B1960:B1961)/AVERAGE(B1960:B1961)*100</f>
        <v>#DIV/0!</v>
      </c>
      <c r="I1960" t="e">
        <f>IF(OR(H1960&gt;15,(AND(H1960&gt;10,E1960&gt;0.25))),"RERUN","")</f>
        <v>#DIV/0!</v>
      </c>
      <c r="J1960" t="e">
        <f>IF(E1960&gt;2, "DILUTE","")</f>
        <v>#DIV/0!</v>
      </c>
      <c r="K1960" t="str">
        <f t="shared" si="69"/>
        <v>BDL</v>
      </c>
      <c r="P1960">
        <v>2063</v>
      </c>
    </row>
    <row r="1961" spans="2:16" x14ac:dyDescent="0.25">
      <c r="B1961"/>
      <c r="C1961"/>
      <c r="D1961" s="5">
        <v>1</v>
      </c>
      <c r="F1961" s="7">
        <f t="shared" si="68"/>
        <v>0</v>
      </c>
      <c r="K1961" t="str">
        <f t="shared" si="69"/>
        <v>BDL</v>
      </c>
      <c r="P1961">
        <v>2064</v>
      </c>
    </row>
    <row r="1962" spans="2:16" x14ac:dyDescent="0.25">
      <c r="B1962"/>
      <c r="C1962"/>
      <c r="D1962" s="5">
        <v>1</v>
      </c>
      <c r="E1962" s="1" t="e">
        <f>AVERAGE(C1962:C1963)</f>
        <v>#DIV/0!</v>
      </c>
      <c r="F1962" s="7">
        <f t="shared" si="68"/>
        <v>0</v>
      </c>
      <c r="G1962" s="2">
        <f>AVERAGE(F1962:F1963)</f>
        <v>0</v>
      </c>
      <c r="H1962" s="2" t="e">
        <f>STDEV(B1962:B1963)/AVERAGE(B1962:B1963)*100</f>
        <v>#DIV/0!</v>
      </c>
      <c r="I1962" t="e">
        <f>IF(OR(H1962&gt;15,(AND(H1962&gt;10,E1962&gt;0.25))),"RERUN","")</f>
        <v>#DIV/0!</v>
      </c>
      <c r="J1962" t="e">
        <f>IF(E1962&gt;2, "DILUTE","")</f>
        <v>#DIV/0!</v>
      </c>
      <c r="K1962" t="str">
        <f t="shared" si="69"/>
        <v>BDL</v>
      </c>
      <c r="P1962">
        <v>2065</v>
      </c>
    </row>
    <row r="1963" spans="2:16" x14ac:dyDescent="0.25">
      <c r="B1963"/>
      <c r="C1963"/>
      <c r="D1963" s="5">
        <v>1</v>
      </c>
      <c r="F1963" s="7">
        <f t="shared" si="68"/>
        <v>0</v>
      </c>
      <c r="K1963" t="str">
        <f t="shared" si="69"/>
        <v>BDL</v>
      </c>
      <c r="P1963">
        <v>2066</v>
      </c>
    </row>
    <row r="1964" spans="2:16" x14ac:dyDescent="0.25">
      <c r="B1964"/>
      <c r="C1964"/>
      <c r="D1964" s="5">
        <v>1</v>
      </c>
      <c r="E1964" s="1" t="e">
        <f>AVERAGE(C1964:C1965)</f>
        <v>#DIV/0!</v>
      </c>
      <c r="F1964" s="7">
        <f t="shared" si="68"/>
        <v>0</v>
      </c>
      <c r="G1964" s="2">
        <f>AVERAGE(F1964:F1965)</f>
        <v>0</v>
      </c>
      <c r="H1964" s="2" t="e">
        <f>STDEV(B1964:B1965)/AVERAGE(B1964:B1965)*100</f>
        <v>#DIV/0!</v>
      </c>
      <c r="I1964" t="e">
        <f>IF(OR(H1964&gt;15,(AND(H1964&gt;10,E1964&gt;0.25))),"RERUN","")</f>
        <v>#DIV/0!</v>
      </c>
      <c r="J1964" t="e">
        <f>IF(E1964&gt;2, "DILUTE","")</f>
        <v>#DIV/0!</v>
      </c>
      <c r="K1964" t="str">
        <f t="shared" si="69"/>
        <v>BDL</v>
      </c>
      <c r="P1964">
        <v>2067</v>
      </c>
    </row>
    <row r="1965" spans="2:16" x14ac:dyDescent="0.25">
      <c r="B1965"/>
      <c r="C1965"/>
      <c r="D1965" s="5">
        <v>1</v>
      </c>
      <c r="F1965" s="7">
        <f t="shared" si="68"/>
        <v>0</v>
      </c>
      <c r="K1965" t="str">
        <f t="shared" si="69"/>
        <v>BDL</v>
      </c>
      <c r="P1965">
        <v>2068</v>
      </c>
    </row>
    <row r="1966" spans="2:16" x14ac:dyDescent="0.25">
      <c r="B1966"/>
      <c r="C1966"/>
      <c r="D1966" s="5">
        <v>1</v>
      </c>
      <c r="E1966" s="1" t="e">
        <f>AVERAGE(C1966:C1967)</f>
        <v>#DIV/0!</v>
      </c>
      <c r="F1966" s="7">
        <f t="shared" si="68"/>
        <v>0</v>
      </c>
      <c r="G1966" s="2">
        <f>AVERAGE(F1966:F1967)</f>
        <v>0</v>
      </c>
      <c r="H1966" s="2" t="e">
        <f>STDEV(B1966:B1967)/AVERAGE(B1966:B1967)*100</f>
        <v>#DIV/0!</v>
      </c>
      <c r="I1966" t="e">
        <f>IF(OR(H1966&gt;15,(AND(H1966&gt;10,E1966&gt;0.25))),"RERUN","")</f>
        <v>#DIV/0!</v>
      </c>
      <c r="J1966" t="e">
        <f>IF(E1966&gt;2, "DILUTE","")</f>
        <v>#DIV/0!</v>
      </c>
      <c r="K1966" t="str">
        <f t="shared" si="69"/>
        <v>BDL</v>
      </c>
      <c r="P1966">
        <v>2069</v>
      </c>
    </row>
    <row r="1967" spans="2:16" x14ac:dyDescent="0.25">
      <c r="B1967"/>
      <c r="C1967"/>
      <c r="D1967" s="5">
        <v>1</v>
      </c>
      <c r="F1967" s="7">
        <f t="shared" si="68"/>
        <v>0</v>
      </c>
      <c r="K1967" t="str">
        <f t="shared" si="69"/>
        <v>BDL</v>
      </c>
      <c r="P1967">
        <v>2070</v>
      </c>
    </row>
    <row r="1968" spans="2:16" x14ac:dyDescent="0.25">
      <c r="B1968"/>
      <c r="C1968"/>
      <c r="D1968" s="5">
        <v>1</v>
      </c>
      <c r="E1968" s="1" t="e">
        <f>AVERAGE(C1968:C1969)</f>
        <v>#DIV/0!</v>
      </c>
      <c r="F1968" s="7">
        <f t="shared" si="68"/>
        <v>0</v>
      </c>
      <c r="G1968" s="2">
        <f>AVERAGE(F1968:F1969)</f>
        <v>0</v>
      </c>
      <c r="H1968" s="2" t="e">
        <f>STDEV(B1968:B1969)/AVERAGE(B1968:B1969)*100</f>
        <v>#DIV/0!</v>
      </c>
      <c r="I1968" t="e">
        <f>IF(OR(H1968&gt;15,(AND(H1968&gt;10,E1968&gt;0.25))),"RERUN","")</f>
        <v>#DIV/0!</v>
      </c>
      <c r="J1968" t="e">
        <f>IF(E1968&gt;2, "DILUTE","")</f>
        <v>#DIV/0!</v>
      </c>
      <c r="K1968" t="str">
        <f t="shared" si="69"/>
        <v>BDL</v>
      </c>
      <c r="P1968">
        <v>2071</v>
      </c>
    </row>
    <row r="1969" spans="2:16" x14ac:dyDescent="0.25">
      <c r="B1969"/>
      <c r="C1969"/>
      <c r="D1969" s="5">
        <v>1</v>
      </c>
      <c r="F1969" s="7">
        <f t="shared" si="68"/>
        <v>0</v>
      </c>
      <c r="K1969" t="str">
        <f t="shared" si="69"/>
        <v>BDL</v>
      </c>
      <c r="P1969">
        <v>2072</v>
      </c>
    </row>
    <row r="1970" spans="2:16" x14ac:dyDescent="0.25">
      <c r="B1970"/>
      <c r="C1970"/>
      <c r="D1970" s="5">
        <v>1</v>
      </c>
      <c r="E1970" s="1" t="e">
        <f>AVERAGE(C1970:C1971)</f>
        <v>#DIV/0!</v>
      </c>
      <c r="F1970" s="7">
        <f t="shared" si="68"/>
        <v>0</v>
      </c>
      <c r="G1970" s="2">
        <f>AVERAGE(F1970:F1971)</f>
        <v>0</v>
      </c>
      <c r="H1970" s="2" t="e">
        <f>STDEV(B1970:B1971)/AVERAGE(B1970:B1971)*100</f>
        <v>#DIV/0!</v>
      </c>
      <c r="I1970" t="e">
        <f>IF(OR(H1970&gt;15,(AND(H1970&gt;10,E1970&gt;0.25))),"RERUN","")</f>
        <v>#DIV/0!</v>
      </c>
      <c r="J1970" t="e">
        <f>IF(E1970&gt;2, "DILUTE","")</f>
        <v>#DIV/0!</v>
      </c>
      <c r="K1970" t="str">
        <f t="shared" si="69"/>
        <v>BDL</v>
      </c>
      <c r="P1970">
        <v>2073</v>
      </c>
    </row>
    <row r="1971" spans="2:16" x14ac:dyDescent="0.25">
      <c r="B1971"/>
      <c r="C1971"/>
      <c r="D1971" s="5">
        <v>1</v>
      </c>
      <c r="F1971" s="7">
        <f t="shared" si="68"/>
        <v>0</v>
      </c>
      <c r="K1971" t="str">
        <f t="shared" si="69"/>
        <v>BDL</v>
      </c>
      <c r="P1971">
        <v>2074</v>
      </c>
    </row>
    <row r="1972" spans="2:16" x14ac:dyDescent="0.25">
      <c r="B1972"/>
      <c r="C1972"/>
      <c r="D1972" s="5">
        <v>1</v>
      </c>
      <c r="E1972" s="1" t="e">
        <f>AVERAGE(C1972:C1973)</f>
        <v>#DIV/0!</v>
      </c>
      <c r="F1972" s="7">
        <f t="shared" si="68"/>
        <v>0</v>
      </c>
      <c r="G1972" s="2">
        <f>AVERAGE(F1972:F1973)</f>
        <v>0</v>
      </c>
      <c r="H1972" s="2" t="e">
        <f>STDEV(B1972:B1973)/AVERAGE(B1972:B1973)*100</f>
        <v>#DIV/0!</v>
      </c>
      <c r="I1972" t="e">
        <f>IF(OR(H1972&gt;15,(AND(H1972&gt;10,E1972&gt;0.25))),"RERUN","")</f>
        <v>#DIV/0!</v>
      </c>
      <c r="J1972" t="e">
        <f>IF(E1972&gt;2, "DILUTE","")</f>
        <v>#DIV/0!</v>
      </c>
      <c r="K1972" t="str">
        <f t="shared" si="69"/>
        <v>BDL</v>
      </c>
      <c r="P1972">
        <v>2075</v>
      </c>
    </row>
    <row r="1973" spans="2:16" x14ac:dyDescent="0.25">
      <c r="B1973"/>
      <c r="C1973"/>
      <c r="D1973" s="5">
        <v>1</v>
      </c>
      <c r="F1973" s="7">
        <f t="shared" si="68"/>
        <v>0</v>
      </c>
      <c r="K1973" t="str">
        <f t="shared" si="69"/>
        <v>BDL</v>
      </c>
      <c r="P1973">
        <v>2076</v>
      </c>
    </row>
    <row r="1974" spans="2:16" x14ac:dyDescent="0.25">
      <c r="B1974"/>
      <c r="C1974"/>
      <c r="D1974" s="5">
        <v>1</v>
      </c>
      <c r="E1974" s="1" t="e">
        <f>AVERAGE(C1974:C1975)</f>
        <v>#DIV/0!</v>
      </c>
      <c r="F1974" s="7">
        <f t="shared" si="68"/>
        <v>0</v>
      </c>
      <c r="G1974" s="2">
        <f>AVERAGE(F1974:F1975)</f>
        <v>0</v>
      </c>
      <c r="H1974" s="2" t="e">
        <f>STDEV(B1974:B1975)/AVERAGE(B1974:B1975)*100</f>
        <v>#DIV/0!</v>
      </c>
      <c r="I1974" t="e">
        <f>IF(OR(H1974&gt;15,(AND(H1974&gt;10,E1974&gt;0.25))),"RERUN","")</f>
        <v>#DIV/0!</v>
      </c>
      <c r="J1974" t="e">
        <f>IF(E1974&gt;2, "DILUTE","")</f>
        <v>#DIV/0!</v>
      </c>
      <c r="K1974" t="str">
        <f t="shared" si="69"/>
        <v>BDL</v>
      </c>
      <c r="P1974">
        <v>2077</v>
      </c>
    </row>
    <row r="1975" spans="2:16" x14ac:dyDescent="0.25">
      <c r="B1975"/>
      <c r="C1975"/>
      <c r="D1975" s="5">
        <v>1</v>
      </c>
      <c r="F1975" s="7">
        <f t="shared" si="68"/>
        <v>0</v>
      </c>
      <c r="K1975" t="str">
        <f t="shared" si="69"/>
        <v>BDL</v>
      </c>
      <c r="P1975">
        <v>2078</v>
      </c>
    </row>
    <row r="1976" spans="2:16" x14ac:dyDescent="0.25">
      <c r="B1976"/>
      <c r="C1976"/>
      <c r="D1976" s="5">
        <v>1</v>
      </c>
      <c r="E1976" s="1" t="e">
        <f>AVERAGE(C1976:C1977)</f>
        <v>#DIV/0!</v>
      </c>
      <c r="F1976" s="7">
        <f t="shared" si="68"/>
        <v>0</v>
      </c>
      <c r="G1976" s="2">
        <f>AVERAGE(F1976:F1977)</f>
        <v>0</v>
      </c>
      <c r="H1976" s="2" t="e">
        <f>STDEV(B1976:B1977)/AVERAGE(B1976:B1977)*100</f>
        <v>#DIV/0!</v>
      </c>
      <c r="I1976" t="e">
        <f>IF(OR(H1976&gt;15,(AND(H1976&gt;10,E1976&gt;0.25))),"RERUN","")</f>
        <v>#DIV/0!</v>
      </c>
      <c r="J1976" t="e">
        <f>IF(E1976&gt;2, "DILUTE","")</f>
        <v>#DIV/0!</v>
      </c>
      <c r="K1976" t="str">
        <f t="shared" si="69"/>
        <v>BDL</v>
      </c>
      <c r="P1976">
        <v>2079</v>
      </c>
    </row>
    <row r="1977" spans="2:16" x14ac:dyDescent="0.25">
      <c r="B1977"/>
      <c r="C1977"/>
      <c r="D1977" s="5">
        <v>1</v>
      </c>
      <c r="F1977" s="7">
        <f t="shared" si="68"/>
        <v>0</v>
      </c>
      <c r="K1977" t="str">
        <f t="shared" si="69"/>
        <v>BDL</v>
      </c>
      <c r="P1977">
        <v>2080</v>
      </c>
    </row>
    <row r="1978" spans="2:16" x14ac:dyDescent="0.25">
      <c r="B1978"/>
      <c r="C1978"/>
      <c r="D1978" s="5">
        <v>1</v>
      </c>
      <c r="E1978" s="1" t="e">
        <f>AVERAGE(C1978:C1979)</f>
        <v>#DIV/0!</v>
      </c>
      <c r="F1978" s="7">
        <f t="shared" si="68"/>
        <v>0</v>
      </c>
      <c r="G1978" s="2">
        <f>AVERAGE(F1978:F1979)</f>
        <v>0</v>
      </c>
      <c r="H1978" s="2" t="e">
        <f>STDEV(B1978:B1979)/AVERAGE(B1978:B1979)*100</f>
        <v>#DIV/0!</v>
      </c>
      <c r="I1978" t="e">
        <f>IF(OR(H1978&gt;15,(AND(H1978&gt;10,E1978&gt;0.25))),"RERUN","")</f>
        <v>#DIV/0!</v>
      </c>
      <c r="J1978" t="e">
        <f>IF(E1978&gt;2, "DILUTE","")</f>
        <v>#DIV/0!</v>
      </c>
      <c r="K1978" t="str">
        <f t="shared" si="69"/>
        <v>BDL</v>
      </c>
      <c r="P1978">
        <v>2081</v>
      </c>
    </row>
    <row r="1979" spans="2:16" x14ac:dyDescent="0.25">
      <c r="B1979"/>
      <c r="C1979"/>
      <c r="D1979" s="5">
        <v>1</v>
      </c>
      <c r="F1979" s="7">
        <f t="shared" si="68"/>
        <v>0</v>
      </c>
      <c r="K1979" t="str">
        <f t="shared" si="69"/>
        <v>BDL</v>
      </c>
      <c r="P1979">
        <v>2082</v>
      </c>
    </row>
    <row r="1980" spans="2:16" x14ac:dyDescent="0.25">
      <c r="B1980"/>
      <c r="C1980"/>
      <c r="D1980" s="5">
        <v>1</v>
      </c>
      <c r="E1980" s="1" t="e">
        <f>AVERAGE(C1980:C1981)</f>
        <v>#DIV/0!</v>
      </c>
      <c r="F1980" s="7">
        <f t="shared" si="68"/>
        <v>0</v>
      </c>
      <c r="G1980" s="2">
        <f>AVERAGE(F1980:F1981)</f>
        <v>0</v>
      </c>
      <c r="H1980" s="2" t="e">
        <f>STDEV(B1980:B1981)/AVERAGE(B1980:B1981)*100</f>
        <v>#DIV/0!</v>
      </c>
      <c r="I1980" t="e">
        <f>IF(OR(H1980&gt;15,(AND(H1980&gt;10,E1980&gt;0.25))),"RERUN","")</f>
        <v>#DIV/0!</v>
      </c>
      <c r="J1980" t="e">
        <f>IF(E1980&gt;2, "DILUTE","")</f>
        <v>#DIV/0!</v>
      </c>
      <c r="K1980" t="str">
        <f t="shared" si="69"/>
        <v>BDL</v>
      </c>
      <c r="P1980">
        <v>2083</v>
      </c>
    </row>
    <row r="1981" spans="2:16" x14ac:dyDescent="0.25">
      <c r="B1981"/>
      <c r="C1981"/>
      <c r="D1981" s="5">
        <v>1</v>
      </c>
      <c r="F1981" s="7">
        <f t="shared" si="68"/>
        <v>0</v>
      </c>
      <c r="K1981" t="str">
        <f t="shared" si="69"/>
        <v>BDL</v>
      </c>
      <c r="P1981">
        <v>2084</v>
      </c>
    </row>
    <row r="1982" spans="2:16" x14ac:dyDescent="0.25">
      <c r="B1982"/>
      <c r="C1982"/>
      <c r="D1982" s="5">
        <v>1</v>
      </c>
      <c r="E1982" s="1" t="e">
        <f>AVERAGE(C1982:C1983)</f>
        <v>#DIV/0!</v>
      </c>
      <c r="F1982" s="7">
        <f t="shared" si="68"/>
        <v>0</v>
      </c>
      <c r="G1982" s="2">
        <f>AVERAGE(F1982:F1983)</f>
        <v>0</v>
      </c>
      <c r="H1982" s="2" t="e">
        <f>STDEV(B1982:B1983)/AVERAGE(B1982:B1983)*100</f>
        <v>#DIV/0!</v>
      </c>
      <c r="I1982" t="e">
        <f>IF(OR(H1982&gt;15,(AND(H1982&gt;10,E1982&gt;0.25))),"RERUN","")</f>
        <v>#DIV/0!</v>
      </c>
      <c r="J1982" t="e">
        <f>IF(E1982&gt;2, "DILUTE","")</f>
        <v>#DIV/0!</v>
      </c>
      <c r="K1982" t="str">
        <f t="shared" si="69"/>
        <v>BDL</v>
      </c>
      <c r="P1982">
        <v>2085</v>
      </c>
    </row>
    <row r="1983" spans="2:16" x14ac:dyDescent="0.25">
      <c r="B1983"/>
      <c r="C1983"/>
      <c r="D1983" s="5">
        <v>1</v>
      </c>
      <c r="F1983" s="7">
        <f t="shared" si="68"/>
        <v>0</v>
      </c>
      <c r="K1983" t="str">
        <f t="shared" si="69"/>
        <v>BDL</v>
      </c>
      <c r="P1983">
        <v>2086</v>
      </c>
    </row>
    <row r="1984" spans="2:16" x14ac:dyDescent="0.25">
      <c r="B1984"/>
      <c r="C1984"/>
      <c r="D1984" s="5">
        <v>1</v>
      </c>
      <c r="E1984" s="1" t="e">
        <f>AVERAGE(C1984:C1985)</f>
        <v>#DIV/0!</v>
      </c>
      <c r="F1984" s="7">
        <f t="shared" si="68"/>
        <v>0</v>
      </c>
      <c r="G1984" s="2">
        <f>AVERAGE(F1984:F1985)</f>
        <v>0</v>
      </c>
      <c r="H1984" s="2" t="e">
        <f>STDEV(B1984:B1985)/AVERAGE(B1984:B1985)*100</f>
        <v>#DIV/0!</v>
      </c>
      <c r="I1984" t="e">
        <f>IF(OR(H1984&gt;15,(AND(H1984&gt;10,E1984&gt;0.25))),"RERUN","")</f>
        <v>#DIV/0!</v>
      </c>
      <c r="J1984" t="e">
        <f>IF(E1984&gt;2, "DILUTE","")</f>
        <v>#DIV/0!</v>
      </c>
      <c r="K1984" t="str">
        <f t="shared" si="69"/>
        <v>BDL</v>
      </c>
      <c r="P1984">
        <v>2087</v>
      </c>
    </row>
    <row r="1985" spans="2:16" x14ac:dyDescent="0.25">
      <c r="B1985"/>
      <c r="C1985"/>
      <c r="D1985" s="5">
        <v>1</v>
      </c>
      <c r="F1985" s="7">
        <f t="shared" si="68"/>
        <v>0</v>
      </c>
      <c r="K1985" t="str">
        <f t="shared" si="69"/>
        <v>BDL</v>
      </c>
      <c r="P1985">
        <v>2088</v>
      </c>
    </row>
    <row r="1986" spans="2:16" x14ac:dyDescent="0.25">
      <c r="B1986"/>
      <c r="C1986"/>
      <c r="D1986" s="5">
        <v>1</v>
      </c>
      <c r="E1986" s="1" t="e">
        <f>AVERAGE(C1986:C1987)</f>
        <v>#DIV/0!</v>
      </c>
      <c r="F1986" s="7">
        <f t="shared" si="68"/>
        <v>0</v>
      </c>
      <c r="G1986" s="2">
        <f>AVERAGE(F1986:F1987)</f>
        <v>0</v>
      </c>
      <c r="H1986" s="2" t="e">
        <f>STDEV(B1986:B1987)/AVERAGE(B1986:B1987)*100</f>
        <v>#DIV/0!</v>
      </c>
      <c r="I1986" t="e">
        <f>IF(OR(H1986&gt;15,(AND(H1986&gt;10,E1986&gt;0.25))),"RERUN","")</f>
        <v>#DIV/0!</v>
      </c>
      <c r="J1986" t="e">
        <f>IF(E1986&gt;2, "DILUTE","")</f>
        <v>#DIV/0!</v>
      </c>
      <c r="K1986" t="str">
        <f t="shared" si="69"/>
        <v>BDL</v>
      </c>
      <c r="P1986">
        <v>2089</v>
      </c>
    </row>
    <row r="1987" spans="2:16" x14ac:dyDescent="0.25">
      <c r="B1987"/>
      <c r="C1987"/>
      <c r="D1987" s="5">
        <v>1</v>
      </c>
      <c r="F1987" s="7">
        <f t="shared" si="68"/>
        <v>0</v>
      </c>
      <c r="K1987" t="str">
        <f t="shared" si="69"/>
        <v>BDL</v>
      </c>
      <c r="P1987">
        <v>2090</v>
      </c>
    </row>
    <row r="1988" spans="2:16" x14ac:dyDescent="0.25">
      <c r="B1988"/>
      <c r="C1988"/>
      <c r="D1988" s="5">
        <v>1</v>
      </c>
      <c r="E1988" s="1" t="e">
        <f>AVERAGE(C1988:C1989)</f>
        <v>#DIV/0!</v>
      </c>
      <c r="F1988" s="7">
        <f t="shared" si="68"/>
        <v>0</v>
      </c>
      <c r="G1988" s="2">
        <f>AVERAGE(F1988:F1989)</f>
        <v>0</v>
      </c>
      <c r="H1988" s="2" t="e">
        <f>STDEV(B1988:B1989)/AVERAGE(B1988:B1989)*100</f>
        <v>#DIV/0!</v>
      </c>
      <c r="I1988" t="e">
        <f>IF(OR(H1988&gt;15,(AND(H1988&gt;10,E1988&gt;0.25))),"RERUN","")</f>
        <v>#DIV/0!</v>
      </c>
      <c r="J1988" t="e">
        <f>IF(E1988&gt;2, "DILUTE","")</f>
        <v>#DIV/0!</v>
      </c>
      <c r="K1988" t="str">
        <f t="shared" si="69"/>
        <v>BDL</v>
      </c>
      <c r="P1988">
        <v>2091</v>
      </c>
    </row>
    <row r="1989" spans="2:16" x14ac:dyDescent="0.25">
      <c r="B1989"/>
      <c r="C1989"/>
      <c r="D1989" s="5">
        <v>1</v>
      </c>
      <c r="F1989" s="7">
        <f t="shared" si="68"/>
        <v>0</v>
      </c>
      <c r="K1989" t="str">
        <f t="shared" si="69"/>
        <v>BDL</v>
      </c>
      <c r="P1989">
        <v>2092</v>
      </c>
    </row>
    <row r="1990" spans="2:16" x14ac:dyDescent="0.25">
      <c r="B1990"/>
      <c r="C1990"/>
      <c r="D1990" s="5">
        <v>1</v>
      </c>
      <c r="E1990" s="1" t="e">
        <f>AVERAGE(C1990:C1991)</f>
        <v>#DIV/0!</v>
      </c>
      <c r="F1990" s="7">
        <f t="shared" si="68"/>
        <v>0</v>
      </c>
      <c r="G1990" s="2">
        <f>AVERAGE(F1990:F1991)</f>
        <v>0</v>
      </c>
      <c r="H1990" s="2" t="e">
        <f>STDEV(B1990:B1991)/AVERAGE(B1990:B1991)*100</f>
        <v>#DIV/0!</v>
      </c>
      <c r="I1990" t="e">
        <f>IF(OR(H1990&gt;15,(AND(H1990&gt;10,E1990&gt;0.25))),"RERUN","")</f>
        <v>#DIV/0!</v>
      </c>
      <c r="J1990" t="e">
        <f>IF(E1990&gt;2, "DILUTE","")</f>
        <v>#DIV/0!</v>
      </c>
      <c r="K1990" t="str">
        <f t="shared" si="69"/>
        <v>BDL</v>
      </c>
      <c r="P1990">
        <v>2093</v>
      </c>
    </row>
    <row r="1991" spans="2:16" x14ac:dyDescent="0.25">
      <c r="B1991"/>
      <c r="C1991"/>
      <c r="D1991" s="5">
        <v>1</v>
      </c>
      <c r="F1991" s="7">
        <f t="shared" si="68"/>
        <v>0</v>
      </c>
      <c r="K1991" t="str">
        <f t="shared" si="69"/>
        <v>BDL</v>
      </c>
      <c r="P1991">
        <v>2094</v>
      </c>
    </row>
    <row r="1992" spans="2:16" x14ac:dyDescent="0.25">
      <c r="B1992"/>
      <c r="C1992"/>
      <c r="D1992" s="5">
        <v>1</v>
      </c>
      <c r="E1992" s="1" t="e">
        <f>AVERAGE(C1992:C1993)</f>
        <v>#DIV/0!</v>
      </c>
      <c r="F1992" s="7">
        <f t="shared" si="68"/>
        <v>0</v>
      </c>
      <c r="G1992" s="2">
        <f>AVERAGE(F1992:F1993)</f>
        <v>0</v>
      </c>
      <c r="H1992" s="2" t="e">
        <f>STDEV(B1992:B1993)/AVERAGE(B1992:B1993)*100</f>
        <v>#DIV/0!</v>
      </c>
      <c r="I1992" t="e">
        <f>IF(OR(H1992&gt;15,(AND(H1992&gt;10,E1992&gt;0.25))),"RERUN","")</f>
        <v>#DIV/0!</v>
      </c>
      <c r="J1992" t="e">
        <f>IF(E1992&gt;2, "DILUTE","")</f>
        <v>#DIV/0!</v>
      </c>
      <c r="K1992" t="str">
        <f t="shared" si="69"/>
        <v>BDL</v>
      </c>
      <c r="P1992">
        <v>2095</v>
      </c>
    </row>
    <row r="1993" spans="2:16" x14ac:dyDescent="0.25">
      <c r="B1993"/>
      <c r="C1993"/>
      <c r="D1993" s="5">
        <v>1</v>
      </c>
      <c r="F1993" s="7">
        <f t="shared" si="68"/>
        <v>0</v>
      </c>
      <c r="K1993" t="str">
        <f t="shared" si="69"/>
        <v>BDL</v>
      </c>
      <c r="P1993">
        <v>2096</v>
      </c>
    </row>
    <row r="1994" spans="2:16" x14ac:dyDescent="0.25">
      <c r="B1994"/>
      <c r="C1994"/>
      <c r="D1994" s="5">
        <v>1</v>
      </c>
      <c r="E1994" s="1" t="e">
        <f>AVERAGE(C1994:C1995)</f>
        <v>#DIV/0!</v>
      </c>
      <c r="F1994" s="7">
        <f t="shared" si="68"/>
        <v>0</v>
      </c>
      <c r="G1994" s="2">
        <f>AVERAGE(F1994:F1995)</f>
        <v>0</v>
      </c>
      <c r="H1994" s="2" t="e">
        <f>STDEV(B1994:B1995)/AVERAGE(B1994:B1995)*100</f>
        <v>#DIV/0!</v>
      </c>
      <c r="I1994" t="e">
        <f>IF(OR(H1994&gt;15,(AND(H1994&gt;10,E1994&gt;0.25))),"RERUN","")</f>
        <v>#DIV/0!</v>
      </c>
      <c r="J1994" t="e">
        <f>IF(E1994&gt;2, "DILUTE","")</f>
        <v>#DIV/0!</v>
      </c>
      <c r="K1994" t="str">
        <f t="shared" si="69"/>
        <v>BDL</v>
      </c>
      <c r="P1994">
        <v>2097</v>
      </c>
    </row>
    <row r="1995" spans="2:16" x14ac:dyDescent="0.25">
      <c r="B1995"/>
      <c r="C1995"/>
      <c r="D1995" s="5">
        <v>1</v>
      </c>
      <c r="F1995" s="7">
        <f t="shared" si="68"/>
        <v>0</v>
      </c>
      <c r="K1995" t="str">
        <f t="shared" si="69"/>
        <v>BDL</v>
      </c>
      <c r="P1995">
        <v>2098</v>
      </c>
    </row>
    <row r="1996" spans="2:16" x14ac:dyDescent="0.25">
      <c r="B1996"/>
      <c r="C1996"/>
      <c r="D1996" s="5">
        <v>1</v>
      </c>
      <c r="E1996" s="1" t="e">
        <f>AVERAGE(C1996:C1997)</f>
        <v>#DIV/0!</v>
      </c>
      <c r="F1996" s="7">
        <f t="shared" si="68"/>
        <v>0</v>
      </c>
      <c r="G1996" s="2">
        <f>AVERAGE(F1996:F1997)</f>
        <v>0</v>
      </c>
      <c r="H1996" s="2" t="e">
        <f>STDEV(B1996:B1997)/AVERAGE(B1996:B1997)*100</f>
        <v>#DIV/0!</v>
      </c>
      <c r="I1996" t="e">
        <f>IF(OR(H1996&gt;15,(AND(H1996&gt;10,E1996&gt;0.25))),"RERUN","")</f>
        <v>#DIV/0!</v>
      </c>
      <c r="J1996" t="e">
        <f>IF(E1996&gt;2, "DILUTE","")</f>
        <v>#DIV/0!</v>
      </c>
      <c r="K1996" t="str">
        <f t="shared" si="69"/>
        <v>BDL</v>
      </c>
      <c r="P1996">
        <v>2099</v>
      </c>
    </row>
    <row r="1997" spans="2:16" x14ac:dyDescent="0.25">
      <c r="B1997"/>
      <c r="C1997"/>
      <c r="D1997" s="5">
        <v>1</v>
      </c>
      <c r="F1997" s="7">
        <f t="shared" si="68"/>
        <v>0</v>
      </c>
      <c r="K1997" t="str">
        <f t="shared" si="69"/>
        <v>BDL</v>
      </c>
      <c r="P1997">
        <v>2100</v>
      </c>
    </row>
    <row r="1998" spans="2:16" x14ac:dyDescent="0.25">
      <c r="B1998"/>
      <c r="C1998"/>
      <c r="D1998" s="5">
        <v>1</v>
      </c>
      <c r="E1998" s="1" t="e">
        <f>AVERAGE(C1998:C1999)</f>
        <v>#DIV/0!</v>
      </c>
      <c r="F1998" s="7">
        <f t="shared" si="68"/>
        <v>0</v>
      </c>
      <c r="G1998" s="2">
        <f>AVERAGE(F1998:F1999)</f>
        <v>0</v>
      </c>
      <c r="H1998" s="2" t="e">
        <f>STDEV(B1998:B1999)/AVERAGE(B1998:B1999)*100</f>
        <v>#DIV/0!</v>
      </c>
      <c r="I1998" t="e">
        <f>IF(OR(H1998&gt;15,(AND(H1998&gt;10,E1998&gt;0.25))),"RERUN","")</f>
        <v>#DIV/0!</v>
      </c>
      <c r="J1998" t="e">
        <f>IF(E1998&gt;2, "DILUTE","")</f>
        <v>#DIV/0!</v>
      </c>
      <c r="K1998" t="str">
        <f t="shared" si="69"/>
        <v>BDL</v>
      </c>
      <c r="P1998">
        <v>2101</v>
      </c>
    </row>
    <row r="1999" spans="2:16" x14ac:dyDescent="0.25">
      <c r="B1999"/>
      <c r="C1999"/>
      <c r="D1999" s="5">
        <v>1</v>
      </c>
      <c r="F1999" s="7">
        <f t="shared" si="68"/>
        <v>0</v>
      </c>
      <c r="K1999" t="str">
        <f t="shared" si="69"/>
        <v>BDL</v>
      </c>
      <c r="P1999">
        <v>2102</v>
      </c>
    </row>
    <row r="2000" spans="2:16" x14ac:dyDescent="0.25">
      <c r="B2000"/>
      <c r="C2000"/>
      <c r="D2000" s="5">
        <v>1</v>
      </c>
      <c r="E2000" s="1" t="e">
        <f>AVERAGE(C2000:C2001)</f>
        <v>#DIV/0!</v>
      </c>
      <c r="F2000" s="7">
        <f t="shared" si="68"/>
        <v>0</v>
      </c>
      <c r="G2000" s="2">
        <f>AVERAGE(F2000:F2001)</f>
        <v>0</v>
      </c>
      <c r="H2000" s="2" t="e">
        <f>STDEV(B2000:B2001)/AVERAGE(B2000:B2001)*100</f>
        <v>#DIV/0!</v>
      </c>
      <c r="I2000" t="e">
        <f>IF(OR(H2000&gt;15,(AND(H2000&gt;10,E2000&gt;0.25))),"RERUN","")</f>
        <v>#DIV/0!</v>
      </c>
      <c r="J2000" t="e">
        <f>IF(E2000&gt;2, "DILUTE","")</f>
        <v>#DIV/0!</v>
      </c>
      <c r="K2000" t="str">
        <f t="shared" si="69"/>
        <v>BDL</v>
      </c>
      <c r="P2000">
        <v>2103</v>
      </c>
    </row>
    <row r="2001" spans="2:16" x14ac:dyDescent="0.25">
      <c r="B2001"/>
      <c r="C2001"/>
      <c r="D2001" s="5">
        <v>1</v>
      </c>
      <c r="F2001" s="7">
        <f t="shared" si="68"/>
        <v>0</v>
      </c>
      <c r="K2001" t="str">
        <f t="shared" si="69"/>
        <v>BDL</v>
      </c>
      <c r="P2001">
        <v>2104</v>
      </c>
    </row>
    <row r="2002" spans="2:16" x14ac:dyDescent="0.25">
      <c r="B2002"/>
      <c r="C2002"/>
      <c r="D2002" s="5">
        <v>1</v>
      </c>
      <c r="E2002" s="1" t="e">
        <f>AVERAGE(C2002:C2003)</f>
        <v>#DIV/0!</v>
      </c>
      <c r="F2002" s="7">
        <f t="shared" si="68"/>
        <v>0</v>
      </c>
      <c r="G2002" s="2">
        <f>AVERAGE(F2002:F2003)</f>
        <v>0</v>
      </c>
      <c r="H2002" s="2" t="e">
        <f>STDEV(B2002:B2003)/AVERAGE(B2002:B2003)*100</f>
        <v>#DIV/0!</v>
      </c>
      <c r="I2002" t="e">
        <f>IF(OR(H2002&gt;15,(AND(H2002&gt;10,E2002&gt;0.25))),"RERUN","")</f>
        <v>#DIV/0!</v>
      </c>
      <c r="J2002" t="e">
        <f>IF(E2002&gt;2, "DILUTE","")</f>
        <v>#DIV/0!</v>
      </c>
      <c r="K2002" t="str">
        <f t="shared" si="69"/>
        <v>BDL</v>
      </c>
      <c r="P2002">
        <v>2105</v>
      </c>
    </row>
    <row r="2003" spans="2:16" x14ac:dyDescent="0.25">
      <c r="B2003"/>
      <c r="C2003"/>
      <c r="D2003" s="5">
        <v>1</v>
      </c>
      <c r="F2003" s="7">
        <f t="shared" si="68"/>
        <v>0</v>
      </c>
      <c r="K2003" t="str">
        <f t="shared" si="69"/>
        <v>BDL</v>
      </c>
      <c r="P2003">
        <v>2106</v>
      </c>
    </row>
    <row r="2004" spans="2:16" x14ac:dyDescent="0.25">
      <c r="B2004"/>
      <c r="C2004"/>
      <c r="D2004" s="5">
        <v>1</v>
      </c>
      <c r="E2004" s="1" t="e">
        <f>AVERAGE(C2004:C2005)</f>
        <v>#DIV/0!</v>
      </c>
      <c r="F2004" s="7">
        <f t="shared" si="68"/>
        <v>0</v>
      </c>
      <c r="G2004" s="2">
        <f>AVERAGE(F2004:F2005)</f>
        <v>0</v>
      </c>
      <c r="H2004" s="2" t="e">
        <f>STDEV(B2004:B2005)/AVERAGE(B2004:B2005)*100</f>
        <v>#DIV/0!</v>
      </c>
      <c r="I2004" t="e">
        <f>IF(OR(H2004&gt;15,(AND(H2004&gt;10,E2004&gt;0.25))),"RERUN","")</f>
        <v>#DIV/0!</v>
      </c>
      <c r="J2004" t="e">
        <f>IF(E2004&gt;2, "DILUTE","")</f>
        <v>#DIV/0!</v>
      </c>
      <c r="K2004" t="str">
        <f t="shared" si="69"/>
        <v>BDL</v>
      </c>
      <c r="P2004">
        <v>2107</v>
      </c>
    </row>
    <row r="2005" spans="2:16" x14ac:dyDescent="0.25">
      <c r="B2005"/>
      <c r="C2005"/>
      <c r="D2005" s="5">
        <v>1</v>
      </c>
      <c r="F2005" s="7">
        <f t="shared" si="68"/>
        <v>0</v>
      </c>
      <c r="K2005" t="str">
        <f t="shared" si="69"/>
        <v>BDL</v>
      </c>
      <c r="P2005">
        <v>2108</v>
      </c>
    </row>
    <row r="2006" spans="2:16" x14ac:dyDescent="0.25">
      <c r="B2006"/>
      <c r="C2006"/>
      <c r="D2006" s="5">
        <v>1</v>
      </c>
      <c r="E2006" s="1" t="e">
        <f>AVERAGE(C2006:C2007)</f>
        <v>#DIV/0!</v>
      </c>
      <c r="F2006" s="7">
        <f t="shared" si="68"/>
        <v>0</v>
      </c>
      <c r="G2006" s="2">
        <f>AVERAGE(F2006:F2007)</f>
        <v>0</v>
      </c>
      <c r="H2006" s="2" t="e">
        <f>STDEV(B2006:B2007)/AVERAGE(B2006:B2007)*100</f>
        <v>#DIV/0!</v>
      </c>
      <c r="I2006" t="e">
        <f>IF(OR(H2006&gt;15,(AND(H2006&gt;10,E2006&gt;0.25))),"RERUN","")</f>
        <v>#DIV/0!</v>
      </c>
      <c r="J2006" t="e">
        <f>IF(E2006&gt;2, "DILUTE","")</f>
        <v>#DIV/0!</v>
      </c>
      <c r="K2006" t="str">
        <f t="shared" si="69"/>
        <v>BDL</v>
      </c>
      <c r="P2006">
        <v>2109</v>
      </c>
    </row>
    <row r="2007" spans="2:16" x14ac:dyDescent="0.25">
      <c r="B2007"/>
      <c r="C2007"/>
      <c r="D2007" s="5">
        <v>1</v>
      </c>
      <c r="F2007" s="7">
        <f t="shared" si="68"/>
        <v>0</v>
      </c>
      <c r="K2007" t="str">
        <f t="shared" si="69"/>
        <v>BDL</v>
      </c>
      <c r="P2007">
        <v>2110</v>
      </c>
    </row>
    <row r="2008" spans="2:16" x14ac:dyDescent="0.25">
      <c r="B2008"/>
      <c r="C2008"/>
      <c r="D2008" s="5">
        <v>1</v>
      </c>
      <c r="E2008" s="1" t="e">
        <f>AVERAGE(C2008:C2009)</f>
        <v>#DIV/0!</v>
      </c>
      <c r="F2008" s="7">
        <f t="shared" si="68"/>
        <v>0</v>
      </c>
      <c r="G2008" s="2">
        <f>AVERAGE(F2008:F2009)</f>
        <v>0</v>
      </c>
      <c r="H2008" s="2" t="e">
        <f>STDEV(B2008:B2009)/AVERAGE(B2008:B2009)*100</f>
        <v>#DIV/0!</v>
      </c>
      <c r="I2008" t="e">
        <f>IF(OR(H2008&gt;15,(AND(H2008&gt;10,E2008&gt;0.25))),"RERUN","")</f>
        <v>#DIV/0!</v>
      </c>
      <c r="J2008" t="e">
        <f>IF(E2008&gt;2, "DILUTE","")</f>
        <v>#DIV/0!</v>
      </c>
      <c r="K2008" t="str">
        <f t="shared" si="69"/>
        <v>BDL</v>
      </c>
      <c r="P2008">
        <v>2111</v>
      </c>
    </row>
    <row r="2009" spans="2:16" x14ac:dyDescent="0.25">
      <c r="B2009"/>
      <c r="C2009"/>
      <c r="D2009" s="5">
        <v>1</v>
      </c>
      <c r="F2009" s="7">
        <f t="shared" si="68"/>
        <v>0</v>
      </c>
      <c r="K2009" t="str">
        <f t="shared" si="69"/>
        <v>BDL</v>
      </c>
      <c r="P2009">
        <v>2112</v>
      </c>
    </row>
    <row r="2010" spans="2:16" x14ac:dyDescent="0.25">
      <c r="B2010"/>
      <c r="C2010"/>
      <c r="D2010" s="5">
        <v>1</v>
      </c>
      <c r="E2010" s="1" t="e">
        <f>AVERAGE(C2010:C2011)</f>
        <v>#DIV/0!</v>
      </c>
      <c r="F2010" s="7">
        <f t="shared" si="68"/>
        <v>0</v>
      </c>
      <c r="G2010" s="2">
        <f>AVERAGE(F2010:F2011)</f>
        <v>0</v>
      </c>
      <c r="H2010" s="2" t="e">
        <f>STDEV(B2010:B2011)/AVERAGE(B2010:B2011)*100</f>
        <v>#DIV/0!</v>
      </c>
      <c r="I2010" t="e">
        <f>IF(OR(H2010&gt;15,(AND(H2010&gt;10,E2010&gt;0.25))),"RERUN","")</f>
        <v>#DIV/0!</v>
      </c>
      <c r="J2010" t="e">
        <f>IF(E2010&gt;2, "DILUTE","")</f>
        <v>#DIV/0!</v>
      </c>
      <c r="K2010" t="str">
        <f t="shared" si="69"/>
        <v>BDL</v>
      </c>
      <c r="P2010">
        <v>2113</v>
      </c>
    </row>
    <row r="2011" spans="2:16" x14ac:dyDescent="0.25">
      <c r="B2011"/>
      <c r="C2011"/>
      <c r="D2011" s="5">
        <v>1</v>
      </c>
      <c r="F2011" s="7">
        <f t="shared" ref="F2011:F2074" si="70">C2011*D2011</f>
        <v>0</v>
      </c>
      <c r="K2011" t="str">
        <f t="shared" ref="K2011:K2074" si="71">IF(C2011&lt;0.04,"BDL","")</f>
        <v>BDL</v>
      </c>
      <c r="P2011">
        <v>2114</v>
      </c>
    </row>
    <row r="2012" spans="2:16" x14ac:dyDescent="0.25">
      <c r="B2012"/>
      <c r="C2012"/>
      <c r="D2012" s="5">
        <v>1</v>
      </c>
      <c r="E2012" s="1" t="e">
        <f>AVERAGE(C2012:C2013)</f>
        <v>#DIV/0!</v>
      </c>
      <c r="F2012" s="7">
        <f t="shared" si="70"/>
        <v>0</v>
      </c>
      <c r="G2012" s="2">
        <f>AVERAGE(F2012:F2013)</f>
        <v>0</v>
      </c>
      <c r="H2012" s="2" t="e">
        <f>STDEV(B2012:B2013)/AVERAGE(B2012:B2013)*100</f>
        <v>#DIV/0!</v>
      </c>
      <c r="I2012" t="e">
        <f>IF(OR(H2012&gt;15,(AND(H2012&gt;10,E2012&gt;0.25))),"RERUN","")</f>
        <v>#DIV/0!</v>
      </c>
      <c r="J2012" t="e">
        <f>IF(E2012&gt;2, "DILUTE","")</f>
        <v>#DIV/0!</v>
      </c>
      <c r="K2012" t="str">
        <f t="shared" si="71"/>
        <v>BDL</v>
      </c>
      <c r="P2012">
        <v>2115</v>
      </c>
    </row>
    <row r="2013" spans="2:16" x14ac:dyDescent="0.25">
      <c r="B2013"/>
      <c r="C2013"/>
      <c r="D2013" s="5">
        <v>1</v>
      </c>
      <c r="F2013" s="7">
        <f t="shared" si="70"/>
        <v>0</v>
      </c>
      <c r="K2013" t="str">
        <f t="shared" si="71"/>
        <v>BDL</v>
      </c>
      <c r="P2013">
        <v>2116</v>
      </c>
    </row>
    <row r="2014" spans="2:16" x14ac:dyDescent="0.25">
      <c r="B2014"/>
      <c r="C2014"/>
      <c r="D2014" s="5">
        <v>1</v>
      </c>
      <c r="E2014" s="1" t="e">
        <f>AVERAGE(C2014:C2015)</f>
        <v>#DIV/0!</v>
      </c>
      <c r="F2014" s="7">
        <f t="shared" si="70"/>
        <v>0</v>
      </c>
      <c r="G2014" s="2">
        <f>AVERAGE(F2014:F2015)</f>
        <v>0</v>
      </c>
      <c r="H2014" s="2" t="e">
        <f>STDEV(B2014:B2015)/AVERAGE(B2014:B2015)*100</f>
        <v>#DIV/0!</v>
      </c>
      <c r="I2014" t="e">
        <f>IF(OR(H2014&gt;15,(AND(H2014&gt;10,E2014&gt;0.25))),"RERUN","")</f>
        <v>#DIV/0!</v>
      </c>
      <c r="J2014" t="e">
        <f>IF(E2014&gt;2, "DILUTE","")</f>
        <v>#DIV/0!</v>
      </c>
      <c r="K2014" t="str">
        <f t="shared" si="71"/>
        <v>BDL</v>
      </c>
      <c r="P2014">
        <v>2117</v>
      </c>
    </row>
    <row r="2015" spans="2:16" x14ac:dyDescent="0.25">
      <c r="B2015"/>
      <c r="C2015"/>
      <c r="D2015" s="5">
        <v>1</v>
      </c>
      <c r="F2015" s="7">
        <f t="shared" si="70"/>
        <v>0</v>
      </c>
      <c r="K2015" t="str">
        <f t="shared" si="71"/>
        <v>BDL</v>
      </c>
      <c r="P2015">
        <v>2118</v>
      </c>
    </row>
    <row r="2016" spans="2:16" x14ac:dyDescent="0.25">
      <c r="B2016"/>
      <c r="C2016"/>
      <c r="D2016" s="5">
        <v>1</v>
      </c>
      <c r="E2016" s="1" t="e">
        <f>AVERAGE(C2016:C2017)</f>
        <v>#DIV/0!</v>
      </c>
      <c r="F2016" s="7">
        <f t="shared" si="70"/>
        <v>0</v>
      </c>
      <c r="G2016" s="2">
        <f>AVERAGE(F2016:F2017)</f>
        <v>0</v>
      </c>
      <c r="H2016" s="2" t="e">
        <f>STDEV(B2016:B2017)/AVERAGE(B2016:B2017)*100</f>
        <v>#DIV/0!</v>
      </c>
      <c r="I2016" t="e">
        <f>IF(OR(H2016&gt;15,(AND(H2016&gt;10,E2016&gt;0.25))),"RERUN","")</f>
        <v>#DIV/0!</v>
      </c>
      <c r="J2016" t="e">
        <f>IF(E2016&gt;2, "DILUTE","")</f>
        <v>#DIV/0!</v>
      </c>
      <c r="K2016" t="str">
        <f t="shared" si="71"/>
        <v>BDL</v>
      </c>
      <c r="P2016">
        <v>2119</v>
      </c>
    </row>
    <row r="2017" spans="2:16" x14ac:dyDescent="0.25">
      <c r="B2017"/>
      <c r="C2017"/>
      <c r="D2017" s="5">
        <v>1</v>
      </c>
      <c r="F2017" s="7">
        <f t="shared" si="70"/>
        <v>0</v>
      </c>
      <c r="K2017" t="str">
        <f t="shared" si="71"/>
        <v>BDL</v>
      </c>
      <c r="P2017">
        <v>2120</v>
      </c>
    </row>
    <row r="2018" spans="2:16" x14ac:dyDescent="0.25">
      <c r="B2018"/>
      <c r="C2018"/>
      <c r="D2018" s="5">
        <v>1</v>
      </c>
      <c r="E2018" s="1" t="e">
        <f>AVERAGE(C2018:C2019)</f>
        <v>#DIV/0!</v>
      </c>
      <c r="F2018" s="7">
        <f t="shared" si="70"/>
        <v>0</v>
      </c>
      <c r="G2018" s="2">
        <f>AVERAGE(F2018:F2019)</f>
        <v>0</v>
      </c>
      <c r="H2018" s="2" t="e">
        <f>STDEV(B2018:B2019)/AVERAGE(B2018:B2019)*100</f>
        <v>#DIV/0!</v>
      </c>
      <c r="I2018" t="e">
        <f>IF(OR(H2018&gt;15,(AND(H2018&gt;10,E2018&gt;0.25))),"RERUN","")</f>
        <v>#DIV/0!</v>
      </c>
      <c r="J2018" t="e">
        <f>IF(E2018&gt;2, "DILUTE","")</f>
        <v>#DIV/0!</v>
      </c>
      <c r="K2018" t="str">
        <f t="shared" si="71"/>
        <v>BDL</v>
      </c>
      <c r="P2018">
        <v>2121</v>
      </c>
    </row>
    <row r="2019" spans="2:16" x14ac:dyDescent="0.25">
      <c r="B2019"/>
      <c r="C2019"/>
      <c r="D2019" s="5">
        <v>1</v>
      </c>
      <c r="F2019" s="7">
        <f t="shared" si="70"/>
        <v>0</v>
      </c>
      <c r="K2019" t="str">
        <f t="shared" si="71"/>
        <v>BDL</v>
      </c>
      <c r="P2019">
        <v>2122</v>
      </c>
    </row>
    <row r="2020" spans="2:16" x14ac:dyDescent="0.25">
      <c r="B2020"/>
      <c r="C2020"/>
      <c r="D2020" s="5">
        <v>1</v>
      </c>
      <c r="E2020" s="1" t="e">
        <f>AVERAGE(C2020:C2021)</f>
        <v>#DIV/0!</v>
      </c>
      <c r="F2020" s="7">
        <f t="shared" si="70"/>
        <v>0</v>
      </c>
      <c r="G2020" s="2">
        <f>AVERAGE(F2020:F2021)</f>
        <v>0</v>
      </c>
      <c r="H2020" s="2" t="e">
        <f>STDEV(B2020:B2021)/AVERAGE(B2020:B2021)*100</f>
        <v>#DIV/0!</v>
      </c>
      <c r="I2020" t="e">
        <f>IF(OR(H2020&gt;15,(AND(H2020&gt;10,E2020&gt;0.25))),"RERUN","")</f>
        <v>#DIV/0!</v>
      </c>
      <c r="J2020" t="e">
        <f>IF(E2020&gt;2, "DILUTE","")</f>
        <v>#DIV/0!</v>
      </c>
      <c r="K2020" t="str">
        <f t="shared" si="71"/>
        <v>BDL</v>
      </c>
      <c r="P2020">
        <v>2123</v>
      </c>
    </row>
    <row r="2021" spans="2:16" x14ac:dyDescent="0.25">
      <c r="B2021"/>
      <c r="C2021"/>
      <c r="D2021" s="5">
        <v>1</v>
      </c>
      <c r="F2021" s="7">
        <f t="shared" si="70"/>
        <v>0</v>
      </c>
      <c r="K2021" t="str">
        <f t="shared" si="71"/>
        <v>BDL</v>
      </c>
      <c r="P2021">
        <v>2124</v>
      </c>
    </row>
    <row r="2022" spans="2:16" x14ac:dyDescent="0.25">
      <c r="B2022"/>
      <c r="C2022"/>
      <c r="D2022" s="5">
        <v>1</v>
      </c>
      <c r="E2022" s="1" t="e">
        <f>AVERAGE(C2022:C2023)</f>
        <v>#DIV/0!</v>
      </c>
      <c r="F2022" s="7">
        <f t="shared" si="70"/>
        <v>0</v>
      </c>
      <c r="G2022" s="2">
        <f>AVERAGE(F2022:F2023)</f>
        <v>0</v>
      </c>
      <c r="H2022" s="2" t="e">
        <f>STDEV(B2022:B2023)/AVERAGE(B2022:B2023)*100</f>
        <v>#DIV/0!</v>
      </c>
      <c r="I2022" t="e">
        <f>IF(OR(H2022&gt;15,(AND(H2022&gt;10,E2022&gt;0.25))),"RERUN","")</f>
        <v>#DIV/0!</v>
      </c>
      <c r="J2022" t="e">
        <f>IF(E2022&gt;2, "DILUTE","")</f>
        <v>#DIV/0!</v>
      </c>
      <c r="K2022" t="str">
        <f t="shared" si="71"/>
        <v>BDL</v>
      </c>
      <c r="P2022">
        <v>2125</v>
      </c>
    </row>
    <row r="2023" spans="2:16" x14ac:dyDescent="0.25">
      <c r="B2023"/>
      <c r="C2023"/>
      <c r="D2023" s="5">
        <v>1</v>
      </c>
      <c r="F2023" s="7">
        <f t="shared" si="70"/>
        <v>0</v>
      </c>
      <c r="K2023" t="str">
        <f t="shared" si="71"/>
        <v>BDL</v>
      </c>
      <c r="P2023">
        <v>2126</v>
      </c>
    </row>
    <row r="2024" spans="2:16" x14ac:dyDescent="0.25">
      <c r="B2024"/>
      <c r="C2024"/>
      <c r="D2024" s="5">
        <v>1</v>
      </c>
      <c r="E2024" s="1" t="e">
        <f>AVERAGE(C2024:C2025)</f>
        <v>#DIV/0!</v>
      </c>
      <c r="F2024" s="7">
        <f t="shared" si="70"/>
        <v>0</v>
      </c>
      <c r="G2024" s="2">
        <f>AVERAGE(F2024:F2025)</f>
        <v>0</v>
      </c>
      <c r="H2024" s="2" t="e">
        <f>STDEV(B2024:B2025)/AVERAGE(B2024:B2025)*100</f>
        <v>#DIV/0!</v>
      </c>
      <c r="I2024" t="e">
        <f>IF(OR(H2024&gt;15,(AND(H2024&gt;10,E2024&gt;0.25))),"RERUN","")</f>
        <v>#DIV/0!</v>
      </c>
      <c r="J2024" t="e">
        <f>IF(E2024&gt;2, "DILUTE","")</f>
        <v>#DIV/0!</v>
      </c>
      <c r="K2024" t="str">
        <f t="shared" si="71"/>
        <v>BDL</v>
      </c>
      <c r="P2024">
        <v>2127</v>
      </c>
    </row>
    <row r="2025" spans="2:16" x14ac:dyDescent="0.25">
      <c r="B2025"/>
      <c r="C2025"/>
      <c r="D2025" s="5">
        <v>1</v>
      </c>
      <c r="F2025" s="7">
        <f t="shared" si="70"/>
        <v>0</v>
      </c>
      <c r="K2025" t="str">
        <f t="shared" si="71"/>
        <v>BDL</v>
      </c>
      <c r="P2025">
        <v>2128</v>
      </c>
    </row>
    <row r="2026" spans="2:16" x14ac:dyDescent="0.25">
      <c r="B2026"/>
      <c r="C2026"/>
      <c r="D2026" s="5">
        <v>1</v>
      </c>
      <c r="E2026" s="1" t="e">
        <f>AVERAGE(C2026:C2027)</f>
        <v>#DIV/0!</v>
      </c>
      <c r="F2026" s="7">
        <f t="shared" si="70"/>
        <v>0</v>
      </c>
      <c r="G2026" s="2">
        <f>AVERAGE(F2026:F2027)</f>
        <v>0</v>
      </c>
      <c r="H2026" s="2" t="e">
        <f>STDEV(B2026:B2027)/AVERAGE(B2026:B2027)*100</f>
        <v>#DIV/0!</v>
      </c>
      <c r="I2026" t="e">
        <f>IF(OR(H2026&gt;15,(AND(H2026&gt;10,E2026&gt;0.25))),"RERUN","")</f>
        <v>#DIV/0!</v>
      </c>
      <c r="J2026" t="e">
        <f>IF(E2026&gt;2, "DILUTE","")</f>
        <v>#DIV/0!</v>
      </c>
      <c r="K2026" t="str">
        <f t="shared" si="71"/>
        <v>BDL</v>
      </c>
      <c r="P2026">
        <v>2129</v>
      </c>
    </row>
    <row r="2027" spans="2:16" x14ac:dyDescent="0.25">
      <c r="B2027"/>
      <c r="C2027"/>
      <c r="D2027" s="5">
        <v>1</v>
      </c>
      <c r="F2027" s="7">
        <f t="shared" si="70"/>
        <v>0</v>
      </c>
      <c r="K2027" t="str">
        <f t="shared" si="71"/>
        <v>BDL</v>
      </c>
      <c r="P2027">
        <v>2130</v>
      </c>
    </row>
    <row r="2028" spans="2:16" x14ac:dyDescent="0.25">
      <c r="B2028"/>
      <c r="C2028"/>
      <c r="D2028" s="5">
        <v>1</v>
      </c>
      <c r="E2028" s="1" t="e">
        <f>AVERAGE(C2028:C2029)</f>
        <v>#DIV/0!</v>
      </c>
      <c r="F2028" s="7">
        <f t="shared" si="70"/>
        <v>0</v>
      </c>
      <c r="G2028" s="2">
        <f>AVERAGE(F2028:F2029)</f>
        <v>0</v>
      </c>
      <c r="H2028" s="2" t="e">
        <f>STDEV(B2028:B2029)/AVERAGE(B2028:B2029)*100</f>
        <v>#DIV/0!</v>
      </c>
      <c r="I2028" t="e">
        <f>IF(OR(H2028&gt;15,(AND(H2028&gt;10,E2028&gt;0.25))),"RERUN","")</f>
        <v>#DIV/0!</v>
      </c>
      <c r="J2028" t="e">
        <f>IF(E2028&gt;2, "DILUTE","")</f>
        <v>#DIV/0!</v>
      </c>
      <c r="K2028" t="str">
        <f t="shared" si="71"/>
        <v>BDL</v>
      </c>
      <c r="P2028">
        <v>2131</v>
      </c>
    </row>
    <row r="2029" spans="2:16" x14ac:dyDescent="0.25">
      <c r="B2029"/>
      <c r="C2029"/>
      <c r="D2029" s="5">
        <v>1</v>
      </c>
      <c r="F2029" s="7">
        <f t="shared" si="70"/>
        <v>0</v>
      </c>
      <c r="K2029" t="str">
        <f t="shared" si="71"/>
        <v>BDL</v>
      </c>
      <c r="P2029">
        <v>2132</v>
      </c>
    </row>
    <row r="2030" spans="2:16" x14ac:dyDescent="0.25">
      <c r="B2030"/>
      <c r="C2030"/>
      <c r="D2030" s="5">
        <v>1</v>
      </c>
      <c r="E2030" s="1" t="e">
        <f>AVERAGE(C2030:C2031)</f>
        <v>#DIV/0!</v>
      </c>
      <c r="F2030" s="7">
        <f t="shared" si="70"/>
        <v>0</v>
      </c>
      <c r="G2030" s="2">
        <f>AVERAGE(F2030:F2031)</f>
        <v>0</v>
      </c>
      <c r="H2030" s="2" t="e">
        <f>STDEV(B2030:B2031)/AVERAGE(B2030:B2031)*100</f>
        <v>#DIV/0!</v>
      </c>
      <c r="I2030" t="e">
        <f>IF(OR(H2030&gt;15,(AND(H2030&gt;10,E2030&gt;0.25))),"RERUN","")</f>
        <v>#DIV/0!</v>
      </c>
      <c r="J2030" t="e">
        <f>IF(E2030&gt;2, "DILUTE","")</f>
        <v>#DIV/0!</v>
      </c>
      <c r="K2030" t="str">
        <f t="shared" si="71"/>
        <v>BDL</v>
      </c>
      <c r="P2030">
        <v>2133</v>
      </c>
    </row>
    <row r="2031" spans="2:16" x14ac:dyDescent="0.25">
      <c r="B2031"/>
      <c r="C2031"/>
      <c r="D2031" s="5">
        <v>1</v>
      </c>
      <c r="F2031" s="7">
        <f t="shared" si="70"/>
        <v>0</v>
      </c>
      <c r="K2031" t="str">
        <f t="shared" si="71"/>
        <v>BDL</v>
      </c>
      <c r="P2031">
        <v>2134</v>
      </c>
    </row>
    <row r="2032" spans="2:16" x14ac:dyDescent="0.25">
      <c r="B2032"/>
      <c r="C2032"/>
      <c r="D2032" s="5">
        <v>1</v>
      </c>
      <c r="E2032" s="1" t="e">
        <f>AVERAGE(C2032:C2033)</f>
        <v>#DIV/0!</v>
      </c>
      <c r="F2032" s="7">
        <f t="shared" si="70"/>
        <v>0</v>
      </c>
      <c r="G2032" s="2">
        <f>AVERAGE(F2032:F2033)</f>
        <v>0</v>
      </c>
      <c r="H2032" s="2" t="e">
        <f>STDEV(B2032:B2033)/AVERAGE(B2032:B2033)*100</f>
        <v>#DIV/0!</v>
      </c>
      <c r="I2032" t="e">
        <f>IF(OR(H2032&gt;15,(AND(H2032&gt;10,E2032&gt;0.25))),"RERUN","")</f>
        <v>#DIV/0!</v>
      </c>
      <c r="J2032" t="e">
        <f>IF(E2032&gt;2, "DILUTE","")</f>
        <v>#DIV/0!</v>
      </c>
      <c r="K2032" t="str">
        <f t="shared" si="71"/>
        <v>BDL</v>
      </c>
      <c r="P2032">
        <v>2135</v>
      </c>
    </row>
    <row r="2033" spans="2:16" x14ac:dyDescent="0.25">
      <c r="B2033"/>
      <c r="C2033"/>
      <c r="D2033" s="5">
        <v>1</v>
      </c>
      <c r="F2033" s="7">
        <f t="shared" si="70"/>
        <v>0</v>
      </c>
      <c r="K2033" t="str">
        <f t="shared" si="71"/>
        <v>BDL</v>
      </c>
      <c r="P2033">
        <v>2136</v>
      </c>
    </row>
    <row r="2034" spans="2:16" x14ac:dyDescent="0.25">
      <c r="B2034"/>
      <c r="C2034"/>
      <c r="D2034" s="5">
        <v>1</v>
      </c>
      <c r="E2034" s="1" t="e">
        <f>AVERAGE(C2034:C2035)</f>
        <v>#DIV/0!</v>
      </c>
      <c r="F2034" s="7">
        <f t="shared" si="70"/>
        <v>0</v>
      </c>
      <c r="G2034" s="2">
        <f>AVERAGE(F2034:F2035)</f>
        <v>0</v>
      </c>
      <c r="H2034" s="2" t="e">
        <f>STDEV(B2034:B2035)/AVERAGE(B2034:B2035)*100</f>
        <v>#DIV/0!</v>
      </c>
      <c r="I2034" t="e">
        <f>IF(OR(H2034&gt;15,(AND(H2034&gt;10,E2034&gt;0.25))),"RERUN","")</f>
        <v>#DIV/0!</v>
      </c>
      <c r="J2034" t="e">
        <f>IF(E2034&gt;2, "DILUTE","")</f>
        <v>#DIV/0!</v>
      </c>
      <c r="K2034" t="str">
        <f t="shared" si="71"/>
        <v>BDL</v>
      </c>
      <c r="P2034">
        <v>2137</v>
      </c>
    </row>
    <row r="2035" spans="2:16" x14ac:dyDescent="0.25">
      <c r="B2035"/>
      <c r="C2035"/>
      <c r="D2035" s="5">
        <v>1</v>
      </c>
      <c r="F2035" s="7">
        <f t="shared" si="70"/>
        <v>0</v>
      </c>
      <c r="K2035" t="str">
        <f t="shared" si="71"/>
        <v>BDL</v>
      </c>
      <c r="P2035">
        <v>2138</v>
      </c>
    </row>
    <row r="2036" spans="2:16" x14ac:dyDescent="0.25">
      <c r="B2036"/>
      <c r="C2036"/>
      <c r="D2036" s="5">
        <v>1</v>
      </c>
      <c r="E2036" s="1" t="e">
        <f>AVERAGE(C2036:C2037)</f>
        <v>#DIV/0!</v>
      </c>
      <c r="F2036" s="7">
        <f t="shared" si="70"/>
        <v>0</v>
      </c>
      <c r="G2036" s="2">
        <f>AVERAGE(F2036:F2037)</f>
        <v>0</v>
      </c>
      <c r="H2036" s="2" t="e">
        <f>STDEV(B2036:B2037)/AVERAGE(B2036:B2037)*100</f>
        <v>#DIV/0!</v>
      </c>
      <c r="I2036" t="e">
        <f>IF(OR(H2036&gt;15,(AND(H2036&gt;10,E2036&gt;0.25))),"RERUN","")</f>
        <v>#DIV/0!</v>
      </c>
      <c r="J2036" t="e">
        <f>IF(E2036&gt;2, "DILUTE","")</f>
        <v>#DIV/0!</v>
      </c>
      <c r="K2036" t="str">
        <f t="shared" si="71"/>
        <v>BDL</v>
      </c>
      <c r="P2036">
        <v>2139</v>
      </c>
    </row>
    <row r="2037" spans="2:16" x14ac:dyDescent="0.25">
      <c r="B2037"/>
      <c r="C2037"/>
      <c r="D2037" s="5">
        <v>1</v>
      </c>
      <c r="F2037" s="7">
        <f t="shared" si="70"/>
        <v>0</v>
      </c>
      <c r="K2037" t="str">
        <f t="shared" si="71"/>
        <v>BDL</v>
      </c>
      <c r="P2037">
        <v>2140</v>
      </c>
    </row>
    <row r="2038" spans="2:16" x14ac:dyDescent="0.25">
      <c r="B2038"/>
      <c r="C2038"/>
      <c r="D2038" s="5">
        <v>1</v>
      </c>
      <c r="E2038" s="1" t="e">
        <f>AVERAGE(C2038:C2039)</f>
        <v>#DIV/0!</v>
      </c>
      <c r="F2038" s="7">
        <f t="shared" si="70"/>
        <v>0</v>
      </c>
      <c r="G2038" s="2">
        <f>AVERAGE(F2038:F2039)</f>
        <v>0</v>
      </c>
      <c r="H2038" s="2" t="e">
        <f>STDEV(B2038:B2039)/AVERAGE(B2038:B2039)*100</f>
        <v>#DIV/0!</v>
      </c>
      <c r="I2038" t="e">
        <f>IF(OR(H2038&gt;15,(AND(H2038&gt;10,E2038&gt;0.25))),"RERUN","")</f>
        <v>#DIV/0!</v>
      </c>
      <c r="J2038" t="e">
        <f>IF(E2038&gt;2, "DILUTE","")</f>
        <v>#DIV/0!</v>
      </c>
      <c r="K2038" t="str">
        <f t="shared" si="71"/>
        <v>BDL</v>
      </c>
      <c r="P2038">
        <v>2141</v>
      </c>
    </row>
    <row r="2039" spans="2:16" x14ac:dyDescent="0.25">
      <c r="B2039"/>
      <c r="C2039"/>
      <c r="D2039" s="5">
        <v>1</v>
      </c>
      <c r="F2039" s="7">
        <f t="shared" si="70"/>
        <v>0</v>
      </c>
      <c r="K2039" t="str">
        <f t="shared" si="71"/>
        <v>BDL</v>
      </c>
      <c r="P2039">
        <v>2142</v>
      </c>
    </row>
    <row r="2040" spans="2:16" x14ac:dyDescent="0.25">
      <c r="B2040"/>
      <c r="C2040"/>
      <c r="D2040" s="5">
        <v>1</v>
      </c>
      <c r="E2040" s="1" t="e">
        <f>AVERAGE(C2040:C2041)</f>
        <v>#DIV/0!</v>
      </c>
      <c r="F2040" s="7">
        <f t="shared" si="70"/>
        <v>0</v>
      </c>
      <c r="G2040" s="2">
        <f>AVERAGE(F2040:F2041)</f>
        <v>0</v>
      </c>
      <c r="H2040" s="2" t="e">
        <f>STDEV(B2040:B2041)/AVERAGE(B2040:B2041)*100</f>
        <v>#DIV/0!</v>
      </c>
      <c r="I2040" t="e">
        <f>IF(OR(H2040&gt;15,(AND(H2040&gt;10,E2040&gt;0.25))),"RERUN","")</f>
        <v>#DIV/0!</v>
      </c>
      <c r="J2040" t="e">
        <f>IF(E2040&gt;2, "DILUTE","")</f>
        <v>#DIV/0!</v>
      </c>
      <c r="K2040" t="str">
        <f t="shared" si="71"/>
        <v>BDL</v>
      </c>
      <c r="P2040">
        <v>2143</v>
      </c>
    </row>
    <row r="2041" spans="2:16" x14ac:dyDescent="0.25">
      <c r="B2041"/>
      <c r="C2041"/>
      <c r="D2041" s="5">
        <v>1</v>
      </c>
      <c r="F2041" s="7">
        <f t="shared" si="70"/>
        <v>0</v>
      </c>
      <c r="K2041" t="str">
        <f t="shared" si="71"/>
        <v>BDL</v>
      </c>
      <c r="P2041">
        <v>2144</v>
      </c>
    </row>
    <row r="2042" spans="2:16" x14ac:dyDescent="0.25">
      <c r="B2042"/>
      <c r="C2042"/>
      <c r="D2042" s="5">
        <v>1</v>
      </c>
      <c r="E2042" s="1" t="e">
        <f>AVERAGE(C2042:C2043)</f>
        <v>#DIV/0!</v>
      </c>
      <c r="F2042" s="7">
        <f t="shared" si="70"/>
        <v>0</v>
      </c>
      <c r="G2042" s="2">
        <f>AVERAGE(F2042:F2043)</f>
        <v>0</v>
      </c>
      <c r="H2042" s="2" t="e">
        <f>STDEV(B2042:B2043)/AVERAGE(B2042:B2043)*100</f>
        <v>#DIV/0!</v>
      </c>
      <c r="I2042" t="e">
        <f>IF(OR(H2042&gt;15,(AND(H2042&gt;10,E2042&gt;0.25))),"RERUN","")</f>
        <v>#DIV/0!</v>
      </c>
      <c r="J2042" t="e">
        <f>IF(E2042&gt;2, "DILUTE","")</f>
        <v>#DIV/0!</v>
      </c>
      <c r="K2042" t="str">
        <f t="shared" si="71"/>
        <v>BDL</v>
      </c>
      <c r="P2042">
        <v>2145</v>
      </c>
    </row>
    <row r="2043" spans="2:16" x14ac:dyDescent="0.25">
      <c r="B2043"/>
      <c r="C2043"/>
      <c r="D2043" s="5">
        <v>1</v>
      </c>
      <c r="F2043" s="7">
        <f t="shared" si="70"/>
        <v>0</v>
      </c>
      <c r="K2043" t="str">
        <f t="shared" si="71"/>
        <v>BDL</v>
      </c>
      <c r="P2043">
        <v>2146</v>
      </c>
    </row>
    <row r="2044" spans="2:16" x14ac:dyDescent="0.25">
      <c r="B2044"/>
      <c r="C2044"/>
      <c r="D2044" s="5">
        <v>1</v>
      </c>
      <c r="E2044" s="1" t="e">
        <f>AVERAGE(C2044:C2045)</f>
        <v>#DIV/0!</v>
      </c>
      <c r="F2044" s="7">
        <f t="shared" si="70"/>
        <v>0</v>
      </c>
      <c r="G2044" s="2">
        <f>AVERAGE(F2044:F2045)</f>
        <v>0</v>
      </c>
      <c r="H2044" s="2" t="e">
        <f>STDEV(B2044:B2045)/AVERAGE(B2044:B2045)*100</f>
        <v>#DIV/0!</v>
      </c>
      <c r="I2044" t="e">
        <f>IF(OR(H2044&gt;15,(AND(H2044&gt;10,E2044&gt;0.25))),"RERUN","")</f>
        <v>#DIV/0!</v>
      </c>
      <c r="J2044" t="e">
        <f>IF(E2044&gt;2, "DILUTE","")</f>
        <v>#DIV/0!</v>
      </c>
      <c r="K2044" t="str">
        <f t="shared" si="71"/>
        <v>BDL</v>
      </c>
      <c r="P2044">
        <v>2147</v>
      </c>
    </row>
    <row r="2045" spans="2:16" x14ac:dyDescent="0.25">
      <c r="B2045"/>
      <c r="C2045"/>
      <c r="D2045" s="5">
        <v>1</v>
      </c>
      <c r="F2045" s="7">
        <f t="shared" si="70"/>
        <v>0</v>
      </c>
      <c r="K2045" t="str">
        <f t="shared" si="71"/>
        <v>BDL</v>
      </c>
      <c r="P2045">
        <v>2148</v>
      </c>
    </row>
    <row r="2046" spans="2:16" x14ac:dyDescent="0.25">
      <c r="B2046"/>
      <c r="C2046"/>
      <c r="D2046" s="5">
        <v>1</v>
      </c>
      <c r="E2046" s="1" t="e">
        <f>AVERAGE(C2046:C2047)</f>
        <v>#DIV/0!</v>
      </c>
      <c r="F2046" s="7">
        <f t="shared" si="70"/>
        <v>0</v>
      </c>
      <c r="G2046" s="2">
        <f>AVERAGE(F2046:F2047)</f>
        <v>0</v>
      </c>
      <c r="H2046" s="2" t="e">
        <f>STDEV(B2046:B2047)/AVERAGE(B2046:B2047)*100</f>
        <v>#DIV/0!</v>
      </c>
      <c r="I2046" t="e">
        <f>IF(OR(H2046&gt;15,(AND(H2046&gt;10,E2046&gt;0.25))),"RERUN","")</f>
        <v>#DIV/0!</v>
      </c>
      <c r="J2046" t="e">
        <f>IF(E2046&gt;2, "DILUTE","")</f>
        <v>#DIV/0!</v>
      </c>
      <c r="K2046" t="str">
        <f t="shared" si="71"/>
        <v>BDL</v>
      </c>
      <c r="P2046">
        <v>2149</v>
      </c>
    </row>
    <row r="2047" spans="2:16" x14ac:dyDescent="0.25">
      <c r="B2047"/>
      <c r="C2047"/>
      <c r="D2047" s="5">
        <v>1</v>
      </c>
      <c r="F2047" s="7">
        <f t="shared" si="70"/>
        <v>0</v>
      </c>
      <c r="K2047" t="str">
        <f t="shared" si="71"/>
        <v>BDL</v>
      </c>
      <c r="P2047">
        <v>2150</v>
      </c>
    </row>
    <row r="2048" spans="2:16" x14ac:dyDescent="0.25">
      <c r="B2048"/>
      <c r="C2048"/>
      <c r="D2048" s="5">
        <v>1</v>
      </c>
      <c r="E2048" s="1" t="e">
        <f>AVERAGE(C2048:C2049)</f>
        <v>#DIV/0!</v>
      </c>
      <c r="F2048" s="7">
        <f t="shared" si="70"/>
        <v>0</v>
      </c>
      <c r="G2048" s="2">
        <f>AVERAGE(F2048:F2049)</f>
        <v>0</v>
      </c>
      <c r="H2048" s="2" t="e">
        <f>STDEV(B2048:B2049)/AVERAGE(B2048:B2049)*100</f>
        <v>#DIV/0!</v>
      </c>
      <c r="I2048" t="e">
        <f>IF(OR(H2048&gt;15,(AND(H2048&gt;10,E2048&gt;0.25))),"RERUN","")</f>
        <v>#DIV/0!</v>
      </c>
      <c r="J2048" t="e">
        <f>IF(E2048&gt;2, "DILUTE","")</f>
        <v>#DIV/0!</v>
      </c>
      <c r="K2048" t="str">
        <f t="shared" si="71"/>
        <v>BDL</v>
      </c>
      <c r="P2048">
        <v>2151</v>
      </c>
    </row>
    <row r="2049" spans="2:16" x14ac:dyDescent="0.25">
      <c r="B2049"/>
      <c r="C2049"/>
      <c r="D2049" s="5">
        <v>1</v>
      </c>
      <c r="F2049" s="7">
        <f t="shared" si="70"/>
        <v>0</v>
      </c>
      <c r="K2049" t="str">
        <f t="shared" si="71"/>
        <v>BDL</v>
      </c>
      <c r="P2049">
        <v>2152</v>
      </c>
    </row>
    <row r="2050" spans="2:16" x14ac:dyDescent="0.25">
      <c r="B2050"/>
      <c r="C2050"/>
      <c r="D2050" s="5">
        <v>1</v>
      </c>
      <c r="E2050" s="1" t="e">
        <f>AVERAGE(C2050:C2051)</f>
        <v>#DIV/0!</v>
      </c>
      <c r="F2050" s="7">
        <f t="shared" si="70"/>
        <v>0</v>
      </c>
      <c r="G2050" s="2">
        <f>AVERAGE(F2050:F2051)</f>
        <v>0</v>
      </c>
      <c r="H2050" s="2" t="e">
        <f>STDEV(B2050:B2051)/AVERAGE(B2050:B2051)*100</f>
        <v>#DIV/0!</v>
      </c>
      <c r="I2050" t="e">
        <f>IF(OR(H2050&gt;15,(AND(H2050&gt;10,E2050&gt;0.25))),"RERUN","")</f>
        <v>#DIV/0!</v>
      </c>
      <c r="J2050" t="e">
        <f>IF(E2050&gt;2, "DILUTE","")</f>
        <v>#DIV/0!</v>
      </c>
      <c r="K2050" t="str">
        <f t="shared" si="71"/>
        <v>BDL</v>
      </c>
      <c r="P2050">
        <v>2153</v>
      </c>
    </row>
    <row r="2051" spans="2:16" x14ac:dyDescent="0.25">
      <c r="B2051"/>
      <c r="C2051"/>
      <c r="D2051" s="5">
        <v>1</v>
      </c>
      <c r="F2051" s="7">
        <f t="shared" si="70"/>
        <v>0</v>
      </c>
      <c r="K2051" t="str">
        <f t="shared" si="71"/>
        <v>BDL</v>
      </c>
      <c r="P2051">
        <v>2154</v>
      </c>
    </row>
    <row r="2052" spans="2:16" x14ac:dyDescent="0.25">
      <c r="B2052"/>
      <c r="C2052"/>
      <c r="D2052" s="5">
        <v>1</v>
      </c>
      <c r="E2052" s="1" t="e">
        <f>AVERAGE(C2052:C2053)</f>
        <v>#DIV/0!</v>
      </c>
      <c r="F2052" s="7">
        <f t="shared" si="70"/>
        <v>0</v>
      </c>
      <c r="G2052" s="2">
        <f>AVERAGE(F2052:F2053)</f>
        <v>0</v>
      </c>
      <c r="H2052" s="2" t="e">
        <f>STDEV(B2052:B2053)/AVERAGE(B2052:B2053)*100</f>
        <v>#DIV/0!</v>
      </c>
      <c r="I2052" t="e">
        <f>IF(OR(H2052&gt;15,(AND(H2052&gt;10,E2052&gt;0.25))),"RERUN","")</f>
        <v>#DIV/0!</v>
      </c>
      <c r="J2052" t="e">
        <f>IF(E2052&gt;2, "DILUTE","")</f>
        <v>#DIV/0!</v>
      </c>
      <c r="K2052" t="str">
        <f t="shared" si="71"/>
        <v>BDL</v>
      </c>
      <c r="P2052">
        <v>2155</v>
      </c>
    </row>
    <row r="2053" spans="2:16" x14ac:dyDescent="0.25">
      <c r="B2053"/>
      <c r="C2053"/>
      <c r="D2053" s="5">
        <v>1</v>
      </c>
      <c r="F2053" s="7">
        <f t="shared" si="70"/>
        <v>0</v>
      </c>
      <c r="K2053" t="str">
        <f t="shared" si="71"/>
        <v>BDL</v>
      </c>
      <c r="P2053">
        <v>2156</v>
      </c>
    </row>
    <row r="2054" spans="2:16" x14ac:dyDescent="0.25">
      <c r="B2054"/>
      <c r="C2054"/>
      <c r="D2054" s="5">
        <v>1</v>
      </c>
      <c r="E2054" s="1" t="e">
        <f>AVERAGE(C2054:C2055)</f>
        <v>#DIV/0!</v>
      </c>
      <c r="F2054" s="7">
        <f t="shared" si="70"/>
        <v>0</v>
      </c>
      <c r="G2054" s="2">
        <f>AVERAGE(F2054:F2055)</f>
        <v>0</v>
      </c>
      <c r="H2054" s="2" t="e">
        <f>STDEV(B2054:B2055)/AVERAGE(B2054:B2055)*100</f>
        <v>#DIV/0!</v>
      </c>
      <c r="I2054" t="e">
        <f>IF(OR(H2054&gt;15,(AND(H2054&gt;10,E2054&gt;0.25))),"RERUN","")</f>
        <v>#DIV/0!</v>
      </c>
      <c r="J2054" t="e">
        <f>IF(E2054&gt;2, "DILUTE","")</f>
        <v>#DIV/0!</v>
      </c>
      <c r="K2054" t="str">
        <f t="shared" si="71"/>
        <v>BDL</v>
      </c>
      <c r="P2054">
        <v>2157</v>
      </c>
    </row>
    <row r="2055" spans="2:16" x14ac:dyDescent="0.25">
      <c r="B2055"/>
      <c r="C2055"/>
      <c r="D2055" s="5">
        <v>1</v>
      </c>
      <c r="F2055" s="7">
        <f t="shared" si="70"/>
        <v>0</v>
      </c>
      <c r="K2055" t="str">
        <f t="shared" si="71"/>
        <v>BDL</v>
      </c>
      <c r="P2055">
        <v>2158</v>
      </c>
    </row>
    <row r="2056" spans="2:16" x14ac:dyDescent="0.25">
      <c r="B2056"/>
      <c r="C2056"/>
      <c r="D2056" s="5">
        <v>1</v>
      </c>
      <c r="E2056" s="1" t="e">
        <f>AVERAGE(C2056:C2057)</f>
        <v>#DIV/0!</v>
      </c>
      <c r="F2056" s="7">
        <f t="shared" si="70"/>
        <v>0</v>
      </c>
      <c r="G2056" s="2">
        <f>AVERAGE(F2056:F2057)</f>
        <v>0</v>
      </c>
      <c r="H2056" s="2" t="e">
        <f>STDEV(B2056:B2057)/AVERAGE(B2056:B2057)*100</f>
        <v>#DIV/0!</v>
      </c>
      <c r="I2056" t="e">
        <f>IF(OR(H2056&gt;15,(AND(H2056&gt;10,E2056&gt;0.25))),"RERUN","")</f>
        <v>#DIV/0!</v>
      </c>
      <c r="J2056" t="e">
        <f>IF(E2056&gt;2, "DILUTE","")</f>
        <v>#DIV/0!</v>
      </c>
      <c r="K2056" t="str">
        <f t="shared" si="71"/>
        <v>BDL</v>
      </c>
      <c r="P2056">
        <v>2159</v>
      </c>
    </row>
    <row r="2057" spans="2:16" x14ac:dyDescent="0.25">
      <c r="B2057"/>
      <c r="C2057"/>
      <c r="D2057" s="5">
        <v>1</v>
      </c>
      <c r="F2057" s="7">
        <f t="shared" si="70"/>
        <v>0</v>
      </c>
      <c r="K2057" t="str">
        <f t="shared" si="71"/>
        <v>BDL</v>
      </c>
      <c r="P2057">
        <v>2160</v>
      </c>
    </row>
    <row r="2058" spans="2:16" x14ac:dyDescent="0.25">
      <c r="B2058"/>
      <c r="C2058"/>
      <c r="D2058" s="5">
        <v>1</v>
      </c>
      <c r="E2058" s="1" t="e">
        <f>AVERAGE(C2058:C2059)</f>
        <v>#DIV/0!</v>
      </c>
      <c r="F2058" s="7">
        <f t="shared" si="70"/>
        <v>0</v>
      </c>
      <c r="G2058" s="2">
        <f>AVERAGE(F2058:F2059)</f>
        <v>0</v>
      </c>
      <c r="H2058" s="2" t="e">
        <f>STDEV(B2058:B2059)/AVERAGE(B2058:B2059)*100</f>
        <v>#DIV/0!</v>
      </c>
      <c r="I2058" t="e">
        <f>IF(OR(H2058&gt;15,(AND(H2058&gt;10,E2058&gt;0.25))),"RERUN","")</f>
        <v>#DIV/0!</v>
      </c>
      <c r="J2058" t="e">
        <f>IF(E2058&gt;2, "DILUTE","")</f>
        <v>#DIV/0!</v>
      </c>
      <c r="K2058" t="str">
        <f t="shared" si="71"/>
        <v>BDL</v>
      </c>
      <c r="P2058">
        <v>2161</v>
      </c>
    </row>
    <row r="2059" spans="2:16" x14ac:dyDescent="0.25">
      <c r="B2059"/>
      <c r="C2059"/>
      <c r="D2059" s="5">
        <v>1</v>
      </c>
      <c r="F2059" s="7">
        <f t="shared" si="70"/>
        <v>0</v>
      </c>
      <c r="K2059" t="str">
        <f t="shared" si="71"/>
        <v>BDL</v>
      </c>
      <c r="P2059">
        <v>2162</v>
      </c>
    </row>
    <row r="2060" spans="2:16" x14ac:dyDescent="0.25">
      <c r="B2060"/>
      <c r="C2060"/>
      <c r="D2060" s="5">
        <v>1</v>
      </c>
      <c r="E2060" s="1" t="e">
        <f>AVERAGE(C2060:C2061)</f>
        <v>#DIV/0!</v>
      </c>
      <c r="F2060" s="7">
        <f t="shared" si="70"/>
        <v>0</v>
      </c>
      <c r="G2060" s="2">
        <f>AVERAGE(F2060:F2061)</f>
        <v>0</v>
      </c>
      <c r="H2060" s="2" t="e">
        <f>STDEV(B2060:B2061)/AVERAGE(B2060:B2061)*100</f>
        <v>#DIV/0!</v>
      </c>
      <c r="I2060" t="e">
        <f>IF(OR(H2060&gt;15,(AND(H2060&gt;10,E2060&gt;0.25))),"RERUN","")</f>
        <v>#DIV/0!</v>
      </c>
      <c r="J2060" t="e">
        <f>IF(E2060&gt;2, "DILUTE","")</f>
        <v>#DIV/0!</v>
      </c>
      <c r="K2060" t="str">
        <f t="shared" si="71"/>
        <v>BDL</v>
      </c>
      <c r="P2060">
        <v>2163</v>
      </c>
    </row>
    <row r="2061" spans="2:16" x14ac:dyDescent="0.25">
      <c r="B2061"/>
      <c r="C2061"/>
      <c r="D2061" s="5">
        <v>1</v>
      </c>
      <c r="F2061" s="7">
        <f t="shared" si="70"/>
        <v>0</v>
      </c>
      <c r="K2061" t="str">
        <f t="shared" si="71"/>
        <v>BDL</v>
      </c>
      <c r="P2061">
        <v>2164</v>
      </c>
    </row>
    <row r="2062" spans="2:16" x14ac:dyDescent="0.25">
      <c r="B2062"/>
      <c r="C2062"/>
      <c r="D2062" s="5">
        <v>1</v>
      </c>
      <c r="E2062" s="1" t="e">
        <f>AVERAGE(C2062:C2063)</f>
        <v>#DIV/0!</v>
      </c>
      <c r="F2062" s="7">
        <f t="shared" si="70"/>
        <v>0</v>
      </c>
      <c r="G2062" s="2">
        <f>AVERAGE(F2062:F2063)</f>
        <v>0</v>
      </c>
      <c r="H2062" s="2" t="e">
        <f>STDEV(B2062:B2063)/AVERAGE(B2062:B2063)*100</f>
        <v>#DIV/0!</v>
      </c>
      <c r="I2062" t="e">
        <f>IF(OR(H2062&gt;15,(AND(H2062&gt;10,E2062&gt;0.25))),"RERUN","")</f>
        <v>#DIV/0!</v>
      </c>
      <c r="J2062" t="e">
        <f>IF(E2062&gt;2, "DILUTE","")</f>
        <v>#DIV/0!</v>
      </c>
      <c r="K2062" t="str">
        <f t="shared" si="71"/>
        <v>BDL</v>
      </c>
      <c r="P2062">
        <v>2165</v>
      </c>
    </row>
    <row r="2063" spans="2:16" x14ac:dyDescent="0.25">
      <c r="B2063"/>
      <c r="C2063"/>
      <c r="D2063" s="5">
        <v>1</v>
      </c>
      <c r="F2063" s="7">
        <f t="shared" si="70"/>
        <v>0</v>
      </c>
      <c r="K2063" t="str">
        <f t="shared" si="71"/>
        <v>BDL</v>
      </c>
      <c r="P2063">
        <v>2166</v>
      </c>
    </row>
    <row r="2064" spans="2:16" x14ac:dyDescent="0.25">
      <c r="B2064"/>
      <c r="C2064"/>
      <c r="D2064" s="5">
        <v>1</v>
      </c>
      <c r="E2064" s="1" t="e">
        <f>AVERAGE(C2064:C2065)</f>
        <v>#DIV/0!</v>
      </c>
      <c r="F2064" s="7">
        <f t="shared" si="70"/>
        <v>0</v>
      </c>
      <c r="G2064" s="2">
        <f>AVERAGE(F2064:F2065)</f>
        <v>0</v>
      </c>
      <c r="H2064" s="2" t="e">
        <f>STDEV(B2064:B2065)/AVERAGE(B2064:B2065)*100</f>
        <v>#DIV/0!</v>
      </c>
      <c r="I2064" t="e">
        <f>IF(OR(H2064&gt;15,(AND(H2064&gt;10,E2064&gt;0.25))),"RERUN","")</f>
        <v>#DIV/0!</v>
      </c>
      <c r="J2064" t="e">
        <f>IF(E2064&gt;2, "DILUTE","")</f>
        <v>#DIV/0!</v>
      </c>
      <c r="K2064" t="str">
        <f t="shared" si="71"/>
        <v>BDL</v>
      </c>
      <c r="P2064">
        <v>2167</v>
      </c>
    </row>
    <row r="2065" spans="2:16" x14ac:dyDescent="0.25">
      <c r="B2065"/>
      <c r="C2065"/>
      <c r="D2065" s="5">
        <v>1</v>
      </c>
      <c r="F2065" s="7">
        <f t="shared" si="70"/>
        <v>0</v>
      </c>
      <c r="K2065" t="str">
        <f t="shared" si="71"/>
        <v>BDL</v>
      </c>
      <c r="P2065">
        <v>2168</v>
      </c>
    </row>
    <row r="2066" spans="2:16" x14ac:dyDescent="0.25">
      <c r="B2066"/>
      <c r="C2066"/>
      <c r="D2066" s="5">
        <v>1</v>
      </c>
      <c r="E2066" s="1" t="e">
        <f>AVERAGE(C2066:C2067)</f>
        <v>#DIV/0!</v>
      </c>
      <c r="F2066" s="7">
        <f t="shared" si="70"/>
        <v>0</v>
      </c>
      <c r="G2066" s="2">
        <f>AVERAGE(F2066:F2067)</f>
        <v>0</v>
      </c>
      <c r="H2066" s="2" t="e">
        <f>STDEV(B2066:B2067)/AVERAGE(B2066:B2067)*100</f>
        <v>#DIV/0!</v>
      </c>
      <c r="I2066" t="e">
        <f>IF(OR(H2066&gt;15,(AND(H2066&gt;10,E2066&gt;0.25))),"RERUN","")</f>
        <v>#DIV/0!</v>
      </c>
      <c r="J2066" t="e">
        <f>IF(E2066&gt;2, "DILUTE","")</f>
        <v>#DIV/0!</v>
      </c>
      <c r="K2066" t="str">
        <f t="shared" si="71"/>
        <v>BDL</v>
      </c>
      <c r="P2066">
        <v>2169</v>
      </c>
    </row>
    <row r="2067" spans="2:16" x14ac:dyDescent="0.25">
      <c r="B2067"/>
      <c r="C2067"/>
      <c r="D2067" s="5">
        <v>1</v>
      </c>
      <c r="F2067" s="7">
        <f t="shared" si="70"/>
        <v>0</v>
      </c>
      <c r="K2067" t="str">
        <f t="shared" si="71"/>
        <v>BDL</v>
      </c>
      <c r="P2067">
        <v>2170</v>
      </c>
    </row>
    <row r="2068" spans="2:16" x14ac:dyDescent="0.25">
      <c r="B2068"/>
      <c r="C2068"/>
      <c r="D2068" s="5">
        <v>1</v>
      </c>
      <c r="E2068" s="1" t="e">
        <f>AVERAGE(C2068:C2069)</f>
        <v>#DIV/0!</v>
      </c>
      <c r="F2068" s="7">
        <f t="shared" si="70"/>
        <v>0</v>
      </c>
      <c r="G2068" s="2">
        <f>AVERAGE(F2068:F2069)</f>
        <v>0</v>
      </c>
      <c r="H2068" s="2" t="e">
        <f>STDEV(B2068:B2069)/AVERAGE(B2068:B2069)*100</f>
        <v>#DIV/0!</v>
      </c>
      <c r="I2068" t="e">
        <f>IF(OR(H2068&gt;15,(AND(H2068&gt;10,E2068&gt;0.25))),"RERUN","")</f>
        <v>#DIV/0!</v>
      </c>
      <c r="J2068" t="e">
        <f>IF(E2068&gt;2, "DILUTE","")</f>
        <v>#DIV/0!</v>
      </c>
      <c r="K2068" t="str">
        <f t="shared" si="71"/>
        <v>BDL</v>
      </c>
      <c r="P2068">
        <v>2171</v>
      </c>
    </row>
    <row r="2069" spans="2:16" x14ac:dyDescent="0.25">
      <c r="B2069"/>
      <c r="C2069"/>
      <c r="D2069" s="5">
        <v>1</v>
      </c>
      <c r="F2069" s="7">
        <f t="shared" si="70"/>
        <v>0</v>
      </c>
      <c r="K2069" t="str">
        <f t="shared" si="71"/>
        <v>BDL</v>
      </c>
      <c r="P2069">
        <v>2172</v>
      </c>
    </row>
    <row r="2070" spans="2:16" x14ac:dyDescent="0.25">
      <c r="B2070"/>
      <c r="C2070"/>
      <c r="D2070" s="5">
        <v>1</v>
      </c>
      <c r="E2070" s="1" t="e">
        <f>AVERAGE(C2070:C2071)</f>
        <v>#DIV/0!</v>
      </c>
      <c r="F2070" s="7">
        <f t="shared" si="70"/>
        <v>0</v>
      </c>
      <c r="G2070" s="2">
        <f>AVERAGE(F2070:F2071)</f>
        <v>0</v>
      </c>
      <c r="H2070" s="2" t="e">
        <f>STDEV(B2070:B2071)/AVERAGE(B2070:B2071)*100</f>
        <v>#DIV/0!</v>
      </c>
      <c r="I2070" t="e">
        <f>IF(OR(H2070&gt;15,(AND(H2070&gt;10,E2070&gt;0.25))),"RERUN","")</f>
        <v>#DIV/0!</v>
      </c>
      <c r="J2070" t="e">
        <f>IF(E2070&gt;2, "DILUTE","")</f>
        <v>#DIV/0!</v>
      </c>
      <c r="K2070" t="str">
        <f t="shared" si="71"/>
        <v>BDL</v>
      </c>
      <c r="P2070">
        <v>2173</v>
      </c>
    </row>
    <row r="2071" spans="2:16" x14ac:dyDescent="0.25">
      <c r="B2071"/>
      <c r="C2071"/>
      <c r="D2071" s="5">
        <v>1</v>
      </c>
      <c r="F2071" s="7">
        <f t="shared" si="70"/>
        <v>0</v>
      </c>
      <c r="K2071" t="str">
        <f t="shared" si="71"/>
        <v>BDL</v>
      </c>
      <c r="P2071">
        <v>2174</v>
      </c>
    </row>
    <row r="2072" spans="2:16" x14ac:dyDescent="0.25">
      <c r="B2072"/>
      <c r="C2072"/>
      <c r="D2072" s="5">
        <v>1</v>
      </c>
      <c r="E2072" s="1" t="e">
        <f>AVERAGE(C2072:C2073)</f>
        <v>#DIV/0!</v>
      </c>
      <c r="F2072" s="7">
        <f t="shared" si="70"/>
        <v>0</v>
      </c>
      <c r="G2072" s="2">
        <f>AVERAGE(F2072:F2073)</f>
        <v>0</v>
      </c>
      <c r="H2072" s="2" t="e">
        <f>STDEV(B2072:B2073)/AVERAGE(B2072:B2073)*100</f>
        <v>#DIV/0!</v>
      </c>
      <c r="I2072" t="e">
        <f>IF(OR(H2072&gt;15,(AND(H2072&gt;10,E2072&gt;0.25))),"RERUN","")</f>
        <v>#DIV/0!</v>
      </c>
      <c r="J2072" t="e">
        <f>IF(E2072&gt;2, "DILUTE","")</f>
        <v>#DIV/0!</v>
      </c>
      <c r="K2072" t="str">
        <f t="shared" si="71"/>
        <v>BDL</v>
      </c>
      <c r="P2072">
        <v>2175</v>
      </c>
    </row>
    <row r="2073" spans="2:16" x14ac:dyDescent="0.25">
      <c r="B2073"/>
      <c r="C2073"/>
      <c r="D2073" s="5">
        <v>1</v>
      </c>
      <c r="F2073" s="7">
        <f t="shared" si="70"/>
        <v>0</v>
      </c>
      <c r="K2073" t="str">
        <f t="shared" si="71"/>
        <v>BDL</v>
      </c>
      <c r="P2073">
        <v>2176</v>
      </c>
    </row>
    <row r="2074" spans="2:16" x14ac:dyDescent="0.25">
      <c r="B2074"/>
      <c r="C2074"/>
      <c r="D2074" s="5">
        <v>1</v>
      </c>
      <c r="E2074" s="1" t="e">
        <f>AVERAGE(C2074:C2075)</f>
        <v>#DIV/0!</v>
      </c>
      <c r="F2074" s="7">
        <f t="shared" si="70"/>
        <v>0</v>
      </c>
      <c r="G2074" s="2">
        <f>AVERAGE(F2074:F2075)</f>
        <v>0</v>
      </c>
      <c r="H2074" s="2" t="e">
        <f>STDEV(B2074:B2075)/AVERAGE(B2074:B2075)*100</f>
        <v>#DIV/0!</v>
      </c>
      <c r="I2074" t="e">
        <f>IF(OR(H2074&gt;15,(AND(H2074&gt;10,E2074&gt;0.25))),"RERUN","")</f>
        <v>#DIV/0!</v>
      </c>
      <c r="J2074" t="e">
        <f>IF(E2074&gt;2, "DILUTE","")</f>
        <v>#DIV/0!</v>
      </c>
      <c r="K2074" t="str">
        <f t="shared" si="71"/>
        <v>BDL</v>
      </c>
      <c r="P2074">
        <v>2177</v>
      </c>
    </row>
    <row r="2075" spans="2:16" x14ac:dyDescent="0.25">
      <c r="B2075"/>
      <c r="C2075"/>
      <c r="D2075" s="5">
        <v>1</v>
      </c>
      <c r="F2075" s="7">
        <f t="shared" ref="F2075:F2116" si="72">C2075*D2075</f>
        <v>0</v>
      </c>
      <c r="K2075" t="str">
        <f t="shared" ref="K2075:K2116" si="73">IF(C2075&lt;0.04,"BDL","")</f>
        <v>BDL</v>
      </c>
      <c r="P2075">
        <v>2178</v>
      </c>
    </row>
    <row r="2076" spans="2:16" x14ac:dyDescent="0.25">
      <c r="B2076"/>
      <c r="C2076"/>
      <c r="D2076" s="5">
        <v>1</v>
      </c>
      <c r="E2076" s="1" t="e">
        <f>AVERAGE(C2076:C2077)</f>
        <v>#DIV/0!</v>
      </c>
      <c r="F2076" s="7">
        <f t="shared" si="72"/>
        <v>0</v>
      </c>
      <c r="G2076" s="2">
        <f>AVERAGE(F2076:F2077)</f>
        <v>0</v>
      </c>
      <c r="H2076" s="2" t="e">
        <f>STDEV(B2076:B2077)/AVERAGE(B2076:B2077)*100</f>
        <v>#DIV/0!</v>
      </c>
      <c r="I2076" t="e">
        <f>IF(OR(H2076&gt;15,(AND(H2076&gt;10,E2076&gt;0.25))),"RERUN","")</f>
        <v>#DIV/0!</v>
      </c>
      <c r="J2076" t="e">
        <f>IF(E2076&gt;2, "DILUTE","")</f>
        <v>#DIV/0!</v>
      </c>
      <c r="K2076" t="str">
        <f t="shared" si="73"/>
        <v>BDL</v>
      </c>
      <c r="P2076">
        <v>2179</v>
      </c>
    </row>
    <row r="2077" spans="2:16" x14ac:dyDescent="0.25">
      <c r="B2077"/>
      <c r="C2077"/>
      <c r="D2077" s="5">
        <v>1</v>
      </c>
      <c r="F2077" s="7">
        <f t="shared" si="72"/>
        <v>0</v>
      </c>
      <c r="K2077" t="str">
        <f t="shared" si="73"/>
        <v>BDL</v>
      </c>
      <c r="P2077">
        <v>2180</v>
      </c>
    </row>
    <row r="2078" spans="2:16" x14ac:dyDescent="0.25">
      <c r="B2078"/>
      <c r="C2078"/>
      <c r="D2078" s="5">
        <v>1</v>
      </c>
      <c r="E2078" s="1" t="e">
        <f>AVERAGE(C2078:C2079)</f>
        <v>#DIV/0!</v>
      </c>
      <c r="F2078" s="7">
        <f t="shared" si="72"/>
        <v>0</v>
      </c>
      <c r="G2078" s="2">
        <f>AVERAGE(F2078:F2079)</f>
        <v>0</v>
      </c>
      <c r="H2078" s="2" t="e">
        <f>STDEV(B2078:B2079)/AVERAGE(B2078:B2079)*100</f>
        <v>#DIV/0!</v>
      </c>
      <c r="I2078" t="e">
        <f>IF(OR(H2078&gt;15,(AND(H2078&gt;10,E2078&gt;0.25))),"RERUN","")</f>
        <v>#DIV/0!</v>
      </c>
      <c r="J2078" t="e">
        <f>IF(E2078&gt;2, "DILUTE","")</f>
        <v>#DIV/0!</v>
      </c>
      <c r="K2078" t="str">
        <f t="shared" si="73"/>
        <v>BDL</v>
      </c>
      <c r="P2078">
        <v>2181</v>
      </c>
    </row>
    <row r="2079" spans="2:16" x14ac:dyDescent="0.25">
      <c r="B2079"/>
      <c r="C2079"/>
      <c r="D2079" s="5">
        <v>1</v>
      </c>
      <c r="F2079" s="7">
        <f t="shared" si="72"/>
        <v>0</v>
      </c>
      <c r="K2079" t="str">
        <f t="shared" si="73"/>
        <v>BDL</v>
      </c>
      <c r="P2079">
        <v>2182</v>
      </c>
    </row>
    <row r="2080" spans="2:16" x14ac:dyDescent="0.25">
      <c r="B2080"/>
      <c r="C2080"/>
      <c r="D2080" s="5">
        <v>1</v>
      </c>
      <c r="E2080" s="1" t="e">
        <f>AVERAGE(C2080:C2081)</f>
        <v>#DIV/0!</v>
      </c>
      <c r="F2080" s="7">
        <f t="shared" si="72"/>
        <v>0</v>
      </c>
      <c r="G2080" s="2">
        <f>AVERAGE(F2080:F2081)</f>
        <v>0</v>
      </c>
      <c r="H2080" s="2" t="e">
        <f>STDEV(B2080:B2081)/AVERAGE(B2080:B2081)*100</f>
        <v>#DIV/0!</v>
      </c>
      <c r="I2080" t="e">
        <f>IF(OR(H2080&gt;15,(AND(H2080&gt;10,E2080&gt;0.25))),"RERUN","")</f>
        <v>#DIV/0!</v>
      </c>
      <c r="J2080" t="e">
        <f>IF(E2080&gt;2, "DILUTE","")</f>
        <v>#DIV/0!</v>
      </c>
      <c r="K2080" t="str">
        <f t="shared" si="73"/>
        <v>BDL</v>
      </c>
      <c r="P2080">
        <v>2183</v>
      </c>
    </row>
    <row r="2081" spans="2:16" x14ac:dyDescent="0.25">
      <c r="B2081"/>
      <c r="C2081"/>
      <c r="D2081" s="5">
        <v>1</v>
      </c>
      <c r="F2081" s="7">
        <f t="shared" si="72"/>
        <v>0</v>
      </c>
      <c r="K2081" t="str">
        <f t="shared" si="73"/>
        <v>BDL</v>
      </c>
      <c r="P2081">
        <v>2184</v>
      </c>
    </row>
    <row r="2082" spans="2:16" x14ac:dyDescent="0.25">
      <c r="D2082" s="5">
        <v>1</v>
      </c>
      <c r="E2082" s="1" t="e">
        <f>AVERAGE(C2082:C2083)</f>
        <v>#DIV/0!</v>
      </c>
      <c r="F2082" s="7">
        <f t="shared" si="72"/>
        <v>0</v>
      </c>
      <c r="G2082" s="2">
        <f>AVERAGE(F2082:F2083)</f>
        <v>0</v>
      </c>
      <c r="H2082" s="2" t="e">
        <f>STDEV(B2082:B2083)/AVERAGE(B2082:B2083)*100</f>
        <v>#DIV/0!</v>
      </c>
      <c r="I2082" t="e">
        <f>IF(OR(H2082&gt;15,(AND(H2082&gt;10,E2082&gt;0.25))),"RERUN","")</f>
        <v>#DIV/0!</v>
      </c>
      <c r="J2082" t="e">
        <f>IF(E2082&gt;2, "DILUTE","")</f>
        <v>#DIV/0!</v>
      </c>
      <c r="K2082" t="str">
        <f t="shared" si="73"/>
        <v>BDL</v>
      </c>
      <c r="P2082">
        <v>2185</v>
      </c>
    </row>
    <row r="2083" spans="2:16" x14ac:dyDescent="0.25">
      <c r="D2083" s="5">
        <v>1</v>
      </c>
      <c r="F2083" s="7">
        <f t="shared" si="72"/>
        <v>0</v>
      </c>
      <c r="K2083" t="str">
        <f t="shared" si="73"/>
        <v>BDL</v>
      </c>
      <c r="P2083">
        <v>2186</v>
      </c>
    </row>
    <row r="2084" spans="2:16" x14ac:dyDescent="0.25">
      <c r="D2084" s="5">
        <v>1</v>
      </c>
      <c r="E2084" s="1" t="e">
        <f>AVERAGE(C2084:C2085)</f>
        <v>#DIV/0!</v>
      </c>
      <c r="F2084" s="7">
        <f t="shared" si="72"/>
        <v>0</v>
      </c>
      <c r="G2084" s="2">
        <f>AVERAGE(F2084:F2085)</f>
        <v>0</v>
      </c>
      <c r="H2084" s="2" t="e">
        <f>STDEV(B2084:B2085)/AVERAGE(B2084:B2085)*100</f>
        <v>#DIV/0!</v>
      </c>
      <c r="I2084" t="e">
        <f>IF(OR(H2084&gt;15,(AND(H2084&gt;10,E2084&gt;0.25))),"RERUN","")</f>
        <v>#DIV/0!</v>
      </c>
      <c r="J2084" t="e">
        <f>IF(E2084&gt;2, "DILUTE","")</f>
        <v>#DIV/0!</v>
      </c>
      <c r="K2084" t="str">
        <f t="shared" si="73"/>
        <v>BDL</v>
      </c>
      <c r="P2084">
        <v>2187</v>
      </c>
    </row>
    <row r="2085" spans="2:16" x14ac:dyDescent="0.25">
      <c r="D2085" s="5">
        <v>1</v>
      </c>
      <c r="F2085" s="7">
        <f t="shared" si="72"/>
        <v>0</v>
      </c>
      <c r="K2085" t="str">
        <f t="shared" si="73"/>
        <v>BDL</v>
      </c>
      <c r="P2085">
        <v>2188</v>
      </c>
    </row>
    <row r="2086" spans="2:16" x14ac:dyDescent="0.25">
      <c r="D2086" s="5">
        <v>1</v>
      </c>
      <c r="E2086" s="1" t="e">
        <f>AVERAGE(C2086:C2087)</f>
        <v>#DIV/0!</v>
      </c>
      <c r="F2086" s="7">
        <f t="shared" si="72"/>
        <v>0</v>
      </c>
      <c r="G2086" s="2">
        <f>AVERAGE(F2086:F2087)</f>
        <v>0</v>
      </c>
      <c r="H2086" s="2" t="e">
        <f>STDEV(B2086:B2087)/AVERAGE(B2086:B2087)*100</f>
        <v>#DIV/0!</v>
      </c>
      <c r="I2086" t="e">
        <f>IF(OR(H2086&gt;15,(AND(H2086&gt;10,E2086&gt;0.25))),"RERUN","")</f>
        <v>#DIV/0!</v>
      </c>
      <c r="J2086" t="e">
        <f>IF(E2086&gt;2, "DILUTE","")</f>
        <v>#DIV/0!</v>
      </c>
      <c r="K2086" t="str">
        <f t="shared" si="73"/>
        <v>BDL</v>
      </c>
      <c r="P2086">
        <v>2189</v>
      </c>
    </row>
    <row r="2087" spans="2:16" x14ac:dyDescent="0.25">
      <c r="D2087" s="5">
        <v>1</v>
      </c>
      <c r="F2087" s="7">
        <f t="shared" si="72"/>
        <v>0</v>
      </c>
      <c r="K2087" t="str">
        <f t="shared" si="73"/>
        <v>BDL</v>
      </c>
      <c r="P2087">
        <v>2190</v>
      </c>
    </row>
    <row r="2088" spans="2:16" x14ac:dyDescent="0.25">
      <c r="D2088" s="5">
        <v>1</v>
      </c>
      <c r="E2088" s="1" t="e">
        <f>AVERAGE(C2088:C2089)</f>
        <v>#DIV/0!</v>
      </c>
      <c r="F2088" s="7">
        <f t="shared" si="72"/>
        <v>0</v>
      </c>
      <c r="G2088" s="2">
        <f>AVERAGE(F2088:F2089)</f>
        <v>0</v>
      </c>
      <c r="H2088" s="2" t="e">
        <f>STDEV(B2088:B2089)/AVERAGE(B2088:B2089)*100</f>
        <v>#DIV/0!</v>
      </c>
      <c r="I2088" t="e">
        <f>IF(OR(H2088&gt;15,(AND(H2088&gt;10,E2088&gt;0.25))),"RERUN","")</f>
        <v>#DIV/0!</v>
      </c>
      <c r="J2088" t="e">
        <f>IF(E2088&gt;2, "DILUTE","")</f>
        <v>#DIV/0!</v>
      </c>
      <c r="K2088" t="str">
        <f t="shared" si="73"/>
        <v>BDL</v>
      </c>
      <c r="P2088">
        <v>2191</v>
      </c>
    </row>
    <row r="2089" spans="2:16" x14ac:dyDescent="0.25">
      <c r="D2089" s="5">
        <v>1</v>
      </c>
      <c r="F2089" s="7">
        <f t="shared" si="72"/>
        <v>0</v>
      </c>
      <c r="K2089" t="str">
        <f t="shared" si="73"/>
        <v>BDL</v>
      </c>
      <c r="P2089">
        <v>2192</v>
      </c>
    </row>
    <row r="2090" spans="2:16" x14ac:dyDescent="0.25">
      <c r="D2090" s="5">
        <v>1</v>
      </c>
      <c r="E2090" s="1" t="e">
        <f>AVERAGE(C2090:C2091)</f>
        <v>#DIV/0!</v>
      </c>
      <c r="F2090" s="7">
        <f t="shared" si="72"/>
        <v>0</v>
      </c>
      <c r="G2090" s="2">
        <f>AVERAGE(F2090:F2091)</f>
        <v>0</v>
      </c>
      <c r="H2090" s="2" t="e">
        <f>STDEV(B2090:B2091)/AVERAGE(B2090:B2091)*100</f>
        <v>#DIV/0!</v>
      </c>
      <c r="I2090" t="e">
        <f>IF(OR(H2090&gt;15,(AND(H2090&gt;10,E2090&gt;0.25))),"RERUN","")</f>
        <v>#DIV/0!</v>
      </c>
      <c r="J2090" t="e">
        <f>IF(E2090&gt;2, "DILUTE","")</f>
        <v>#DIV/0!</v>
      </c>
      <c r="K2090" t="str">
        <f t="shared" si="73"/>
        <v>BDL</v>
      </c>
      <c r="P2090">
        <v>2193</v>
      </c>
    </row>
    <row r="2091" spans="2:16" x14ac:dyDescent="0.25">
      <c r="D2091" s="5">
        <v>1</v>
      </c>
      <c r="F2091" s="7">
        <f t="shared" si="72"/>
        <v>0</v>
      </c>
      <c r="K2091" t="str">
        <f t="shared" si="73"/>
        <v>BDL</v>
      </c>
      <c r="P2091">
        <v>2194</v>
      </c>
    </row>
    <row r="2092" spans="2:16" x14ac:dyDescent="0.25">
      <c r="D2092" s="5">
        <v>1</v>
      </c>
      <c r="E2092" s="1" t="e">
        <f>AVERAGE(C2092:C2093)</f>
        <v>#DIV/0!</v>
      </c>
      <c r="F2092" s="7">
        <f t="shared" si="72"/>
        <v>0</v>
      </c>
      <c r="G2092" s="2">
        <f>AVERAGE(F2092:F2093)</f>
        <v>0</v>
      </c>
      <c r="H2092" s="2" t="e">
        <f>STDEV(B2092:B2093)/AVERAGE(B2092:B2093)*100</f>
        <v>#DIV/0!</v>
      </c>
      <c r="I2092" t="e">
        <f>IF(OR(H2092&gt;15,(AND(H2092&gt;10,E2092&gt;0.25))),"RERUN","")</f>
        <v>#DIV/0!</v>
      </c>
      <c r="J2092" t="e">
        <f>IF(E2092&gt;2, "DILUTE","")</f>
        <v>#DIV/0!</v>
      </c>
      <c r="K2092" t="str">
        <f t="shared" si="73"/>
        <v>BDL</v>
      </c>
      <c r="P2092">
        <v>2195</v>
      </c>
    </row>
    <row r="2093" spans="2:16" x14ac:dyDescent="0.25">
      <c r="D2093" s="5">
        <v>1</v>
      </c>
      <c r="F2093" s="7">
        <f t="shared" si="72"/>
        <v>0</v>
      </c>
      <c r="K2093" t="str">
        <f t="shared" si="73"/>
        <v>BDL</v>
      </c>
      <c r="P2093">
        <v>2196</v>
      </c>
    </row>
    <row r="2094" spans="2:16" x14ac:dyDescent="0.25">
      <c r="D2094" s="5">
        <v>1</v>
      </c>
      <c r="E2094" s="1" t="e">
        <f>AVERAGE(C2094:C2095)</f>
        <v>#DIV/0!</v>
      </c>
      <c r="F2094" s="7">
        <f t="shared" si="72"/>
        <v>0</v>
      </c>
      <c r="G2094" s="2">
        <f>AVERAGE(F2094:F2095)</f>
        <v>0</v>
      </c>
      <c r="H2094" s="2" t="e">
        <f>STDEV(B2094:B2095)/AVERAGE(B2094:B2095)*100</f>
        <v>#DIV/0!</v>
      </c>
      <c r="I2094" t="e">
        <f>IF(OR(H2094&gt;15,(AND(H2094&gt;10,E2094&gt;0.25))),"RERUN","")</f>
        <v>#DIV/0!</v>
      </c>
      <c r="J2094" t="e">
        <f>IF(E2094&gt;2, "DILUTE","")</f>
        <v>#DIV/0!</v>
      </c>
      <c r="K2094" t="str">
        <f t="shared" si="73"/>
        <v>BDL</v>
      </c>
      <c r="P2094">
        <v>2197</v>
      </c>
    </row>
    <row r="2095" spans="2:16" x14ac:dyDescent="0.25">
      <c r="D2095" s="5">
        <v>1</v>
      </c>
      <c r="F2095" s="7">
        <f t="shared" si="72"/>
        <v>0</v>
      </c>
      <c r="K2095" t="str">
        <f t="shared" si="73"/>
        <v>BDL</v>
      </c>
      <c r="P2095">
        <v>2198</v>
      </c>
    </row>
    <row r="2096" spans="2:16" x14ac:dyDescent="0.25">
      <c r="D2096" s="5">
        <v>1</v>
      </c>
      <c r="E2096" s="1" t="e">
        <f>AVERAGE(C2096:C2097)</f>
        <v>#DIV/0!</v>
      </c>
      <c r="F2096" s="7">
        <f t="shared" si="72"/>
        <v>0</v>
      </c>
      <c r="G2096" s="2">
        <f>AVERAGE(F2096:F2097)</f>
        <v>0</v>
      </c>
      <c r="H2096" s="2" t="e">
        <f>STDEV(B2096:B2097)/AVERAGE(B2096:B2097)*100</f>
        <v>#DIV/0!</v>
      </c>
      <c r="I2096" t="e">
        <f>IF(OR(H2096&gt;15,(AND(H2096&gt;10,E2096&gt;0.25))),"RERUN","")</f>
        <v>#DIV/0!</v>
      </c>
      <c r="J2096" t="e">
        <f>IF(E2096&gt;2, "DILUTE","")</f>
        <v>#DIV/0!</v>
      </c>
      <c r="K2096" t="str">
        <f t="shared" si="73"/>
        <v>BDL</v>
      </c>
      <c r="P2096">
        <v>2199</v>
      </c>
    </row>
    <row r="2097" spans="4:16" x14ac:dyDescent="0.25">
      <c r="D2097" s="5">
        <v>1</v>
      </c>
      <c r="F2097" s="7">
        <f t="shared" si="72"/>
        <v>0</v>
      </c>
      <c r="K2097" t="str">
        <f t="shared" si="73"/>
        <v>BDL</v>
      </c>
      <c r="P2097">
        <v>2200</v>
      </c>
    </row>
    <row r="2098" spans="4:16" x14ac:dyDescent="0.25">
      <c r="D2098" s="5">
        <v>1</v>
      </c>
      <c r="E2098" s="1" t="e">
        <f>AVERAGE(C2098:C2099)</f>
        <v>#DIV/0!</v>
      </c>
      <c r="F2098" s="7">
        <f t="shared" si="72"/>
        <v>0</v>
      </c>
      <c r="G2098" s="2">
        <f>AVERAGE(F2098:F2099)</f>
        <v>0</v>
      </c>
      <c r="H2098" s="2" t="e">
        <f>STDEV(B2098:B2099)/AVERAGE(B2098:B2099)*100</f>
        <v>#DIV/0!</v>
      </c>
      <c r="I2098" t="e">
        <f>IF(OR(H2098&gt;15,(AND(H2098&gt;10,E2098&gt;0.25))),"RERUN","")</f>
        <v>#DIV/0!</v>
      </c>
      <c r="J2098" t="e">
        <f>IF(E2098&gt;2, "DILUTE","")</f>
        <v>#DIV/0!</v>
      </c>
      <c r="K2098" t="str">
        <f t="shared" si="73"/>
        <v>BDL</v>
      </c>
      <c r="P2098">
        <v>2201</v>
      </c>
    </row>
    <row r="2099" spans="4:16" x14ac:dyDescent="0.25">
      <c r="D2099" s="5">
        <v>1</v>
      </c>
      <c r="F2099" s="7">
        <f t="shared" si="72"/>
        <v>0</v>
      </c>
      <c r="K2099" t="str">
        <f t="shared" si="73"/>
        <v>BDL</v>
      </c>
      <c r="P2099">
        <v>2202</v>
      </c>
    </row>
    <row r="2100" spans="4:16" x14ac:dyDescent="0.25">
      <c r="D2100" s="5">
        <v>1</v>
      </c>
      <c r="E2100" s="1" t="e">
        <f>AVERAGE(C2100:C2101)</f>
        <v>#DIV/0!</v>
      </c>
      <c r="F2100" s="7">
        <f t="shared" si="72"/>
        <v>0</v>
      </c>
      <c r="G2100" s="2">
        <f>AVERAGE(F2100:F2101)</f>
        <v>0</v>
      </c>
      <c r="H2100" s="2" t="e">
        <f>STDEV(B2100:B2101)/AVERAGE(B2100:B2101)*100</f>
        <v>#DIV/0!</v>
      </c>
      <c r="I2100" t="e">
        <f>IF(OR(H2100&gt;15,(AND(H2100&gt;10,E2100&gt;0.25))),"RERUN","")</f>
        <v>#DIV/0!</v>
      </c>
      <c r="J2100" t="e">
        <f>IF(E2100&gt;2, "DILUTE","")</f>
        <v>#DIV/0!</v>
      </c>
      <c r="K2100" t="str">
        <f t="shared" si="73"/>
        <v>BDL</v>
      </c>
      <c r="P2100">
        <v>2203</v>
      </c>
    </row>
    <row r="2101" spans="4:16" x14ac:dyDescent="0.25">
      <c r="D2101" s="5">
        <v>1</v>
      </c>
      <c r="F2101" s="7">
        <f t="shared" si="72"/>
        <v>0</v>
      </c>
      <c r="K2101" t="str">
        <f t="shared" si="73"/>
        <v>BDL</v>
      </c>
      <c r="P2101">
        <v>2204</v>
      </c>
    </row>
    <row r="2102" spans="4:16" x14ac:dyDescent="0.25">
      <c r="D2102" s="5">
        <v>1</v>
      </c>
      <c r="E2102" s="1" t="e">
        <f>AVERAGE(C2102:C2103)</f>
        <v>#DIV/0!</v>
      </c>
      <c r="F2102" s="7">
        <f t="shared" si="72"/>
        <v>0</v>
      </c>
      <c r="G2102" s="2">
        <f>AVERAGE(F2102:F2103)</f>
        <v>0</v>
      </c>
      <c r="H2102" s="2" t="e">
        <f>STDEV(B2102:B2103)/AVERAGE(B2102:B2103)*100</f>
        <v>#DIV/0!</v>
      </c>
      <c r="I2102" t="e">
        <f>IF(OR(H2102&gt;15,(AND(H2102&gt;10,E2102&gt;0.25))),"RERUN","")</f>
        <v>#DIV/0!</v>
      </c>
      <c r="J2102" t="e">
        <f>IF(E2102&gt;2, "DILUTE","")</f>
        <v>#DIV/0!</v>
      </c>
      <c r="K2102" t="str">
        <f t="shared" si="73"/>
        <v>BDL</v>
      </c>
      <c r="P2102">
        <v>2205</v>
      </c>
    </row>
    <row r="2103" spans="4:16" x14ac:dyDescent="0.25">
      <c r="D2103" s="5">
        <v>1</v>
      </c>
      <c r="F2103" s="7">
        <f t="shared" si="72"/>
        <v>0</v>
      </c>
      <c r="K2103" t="str">
        <f t="shared" si="73"/>
        <v>BDL</v>
      </c>
      <c r="P2103">
        <v>2206</v>
      </c>
    </row>
    <row r="2104" spans="4:16" x14ac:dyDescent="0.25">
      <c r="D2104" s="5">
        <v>1</v>
      </c>
      <c r="E2104" s="1" t="e">
        <f>AVERAGE(C2104:C2105)</f>
        <v>#DIV/0!</v>
      </c>
      <c r="F2104" s="7">
        <f t="shared" si="72"/>
        <v>0</v>
      </c>
      <c r="G2104" s="2">
        <f>AVERAGE(F2104:F2105)</f>
        <v>0</v>
      </c>
      <c r="H2104" s="2" t="e">
        <f>STDEV(B2104:B2105)/AVERAGE(B2104:B2105)*100</f>
        <v>#DIV/0!</v>
      </c>
      <c r="I2104" t="e">
        <f>IF(OR(H2104&gt;15,(AND(H2104&gt;10,E2104&gt;0.25))),"RERUN","")</f>
        <v>#DIV/0!</v>
      </c>
      <c r="J2104" t="e">
        <f>IF(E2104&gt;2, "DILUTE","")</f>
        <v>#DIV/0!</v>
      </c>
      <c r="K2104" t="str">
        <f t="shared" si="73"/>
        <v>BDL</v>
      </c>
      <c r="P2104">
        <v>2207</v>
      </c>
    </row>
    <row r="2105" spans="4:16" x14ac:dyDescent="0.25">
      <c r="D2105" s="5">
        <v>1</v>
      </c>
      <c r="F2105" s="7">
        <f t="shared" si="72"/>
        <v>0</v>
      </c>
      <c r="K2105" t="str">
        <f t="shared" si="73"/>
        <v>BDL</v>
      </c>
      <c r="P2105">
        <v>2208</v>
      </c>
    </row>
    <row r="2106" spans="4:16" x14ac:dyDescent="0.25">
      <c r="D2106" s="5">
        <v>1</v>
      </c>
      <c r="E2106" s="1" t="e">
        <f>AVERAGE(C2106:C2107)</f>
        <v>#DIV/0!</v>
      </c>
      <c r="F2106" s="7">
        <f t="shared" si="72"/>
        <v>0</v>
      </c>
      <c r="G2106" s="2">
        <f>AVERAGE(F2106:F2107)</f>
        <v>0</v>
      </c>
      <c r="H2106" s="2" t="e">
        <f>STDEV(B2106:B2107)/AVERAGE(B2106:B2107)*100</f>
        <v>#DIV/0!</v>
      </c>
      <c r="I2106" t="e">
        <f>IF(OR(H2106&gt;15,(AND(H2106&gt;10,E2106&gt;0.25))),"RERUN","")</f>
        <v>#DIV/0!</v>
      </c>
      <c r="J2106" t="e">
        <f>IF(E2106&gt;2, "DILUTE","")</f>
        <v>#DIV/0!</v>
      </c>
      <c r="K2106" t="str">
        <f t="shared" si="73"/>
        <v>BDL</v>
      </c>
      <c r="P2106">
        <v>2209</v>
      </c>
    </row>
    <row r="2107" spans="4:16" x14ac:dyDescent="0.25">
      <c r="D2107" s="5">
        <v>1</v>
      </c>
      <c r="F2107" s="7">
        <f t="shared" si="72"/>
        <v>0</v>
      </c>
      <c r="K2107" t="str">
        <f t="shared" si="73"/>
        <v>BDL</v>
      </c>
      <c r="P2107">
        <v>2210</v>
      </c>
    </row>
    <row r="2108" spans="4:16" x14ac:dyDescent="0.25">
      <c r="D2108" s="5">
        <v>1</v>
      </c>
      <c r="E2108" s="1" t="e">
        <f>AVERAGE(C2108:C2109)</f>
        <v>#DIV/0!</v>
      </c>
      <c r="F2108" s="7">
        <f t="shared" si="72"/>
        <v>0</v>
      </c>
      <c r="G2108" s="2">
        <f>AVERAGE(F2108:F2109)</f>
        <v>0</v>
      </c>
      <c r="H2108" s="2" t="e">
        <f>STDEV(B2108:B2109)/AVERAGE(B2108:B2109)*100</f>
        <v>#DIV/0!</v>
      </c>
      <c r="I2108" t="e">
        <f>IF(OR(H2108&gt;15,(AND(H2108&gt;10,E2108&gt;0.25))),"RERUN","")</f>
        <v>#DIV/0!</v>
      </c>
      <c r="J2108" t="e">
        <f>IF(E2108&gt;2, "DILUTE","")</f>
        <v>#DIV/0!</v>
      </c>
      <c r="K2108" t="str">
        <f t="shared" si="73"/>
        <v>BDL</v>
      </c>
      <c r="P2108">
        <v>2211</v>
      </c>
    </row>
    <row r="2109" spans="4:16" x14ac:dyDescent="0.25">
      <c r="D2109" s="5">
        <v>1</v>
      </c>
      <c r="F2109" s="7">
        <f t="shared" si="72"/>
        <v>0</v>
      </c>
      <c r="K2109" t="str">
        <f t="shared" si="73"/>
        <v>BDL</v>
      </c>
      <c r="P2109">
        <v>2212</v>
      </c>
    </row>
    <row r="2110" spans="4:16" x14ac:dyDescent="0.25">
      <c r="D2110" s="5">
        <v>1</v>
      </c>
      <c r="E2110" s="1" t="e">
        <f>AVERAGE(C2110:C2111)</f>
        <v>#DIV/0!</v>
      </c>
      <c r="F2110" s="7">
        <f t="shared" si="72"/>
        <v>0</v>
      </c>
      <c r="G2110" s="2">
        <f>AVERAGE(F2110:F2111)</f>
        <v>0</v>
      </c>
      <c r="H2110" s="2" t="e">
        <f>STDEV(B2110:B2111)/AVERAGE(B2110:B2111)*100</f>
        <v>#DIV/0!</v>
      </c>
      <c r="I2110" t="e">
        <f>IF(OR(H2110&gt;15,(AND(H2110&gt;10,E2110&gt;0.25))),"RERUN","")</f>
        <v>#DIV/0!</v>
      </c>
      <c r="J2110" t="e">
        <f>IF(E2110&gt;2, "DILUTE","")</f>
        <v>#DIV/0!</v>
      </c>
      <c r="K2110" t="str">
        <f t="shared" si="73"/>
        <v>BDL</v>
      </c>
      <c r="P2110">
        <v>2213</v>
      </c>
    </row>
    <row r="2111" spans="4:16" x14ac:dyDescent="0.25">
      <c r="D2111" s="5">
        <v>1</v>
      </c>
      <c r="F2111" s="7">
        <f t="shared" si="72"/>
        <v>0</v>
      </c>
      <c r="K2111" t="str">
        <f t="shared" si="73"/>
        <v>BDL</v>
      </c>
      <c r="P2111">
        <v>2214</v>
      </c>
    </row>
    <row r="2112" spans="4:16" x14ac:dyDescent="0.25">
      <c r="D2112" s="5">
        <v>1</v>
      </c>
      <c r="E2112" s="1" t="e">
        <f>AVERAGE(C2112:C2113)</f>
        <v>#DIV/0!</v>
      </c>
      <c r="F2112" s="7">
        <f t="shared" si="72"/>
        <v>0</v>
      </c>
      <c r="G2112" s="2">
        <f>AVERAGE(F2112:F2113)</f>
        <v>0</v>
      </c>
      <c r="H2112" s="2" t="e">
        <f>STDEV(B2112:B2113)/AVERAGE(B2112:B2113)*100</f>
        <v>#DIV/0!</v>
      </c>
      <c r="I2112" t="e">
        <f>IF(OR(H2112&gt;15,(AND(H2112&gt;10,E2112&gt;0.25))),"RERUN","")</f>
        <v>#DIV/0!</v>
      </c>
      <c r="J2112" t="e">
        <f>IF(E2112&gt;2, "DILUTE","")</f>
        <v>#DIV/0!</v>
      </c>
      <c r="K2112" t="str">
        <f t="shared" si="73"/>
        <v>BDL</v>
      </c>
      <c r="P2112">
        <v>2215</v>
      </c>
    </row>
    <row r="2113" spans="4:16" x14ac:dyDescent="0.25">
      <c r="D2113" s="5">
        <v>1</v>
      </c>
      <c r="F2113" s="7">
        <f t="shared" si="72"/>
        <v>0</v>
      </c>
      <c r="K2113" t="str">
        <f t="shared" si="73"/>
        <v>BDL</v>
      </c>
      <c r="P2113">
        <v>2216</v>
      </c>
    </row>
    <row r="2114" spans="4:16" x14ac:dyDescent="0.25">
      <c r="D2114" s="5">
        <v>1</v>
      </c>
      <c r="E2114" s="1" t="e">
        <f>AVERAGE(C2114:C2115)</f>
        <v>#DIV/0!</v>
      </c>
      <c r="F2114" s="7">
        <f t="shared" si="72"/>
        <v>0</v>
      </c>
      <c r="G2114" s="2">
        <f>AVERAGE(F2114:F2115)</f>
        <v>0</v>
      </c>
      <c r="H2114" s="2" t="e">
        <f>STDEV(B2114:B2115)/AVERAGE(B2114:B2115)*100</f>
        <v>#DIV/0!</v>
      </c>
      <c r="I2114" t="e">
        <f>IF(OR(H2114&gt;15,(AND(H2114&gt;10,E2114&gt;0.25))),"RERUN","")</f>
        <v>#DIV/0!</v>
      </c>
      <c r="J2114" t="e">
        <f>IF(E2114&gt;2, "DILUTE","")</f>
        <v>#DIV/0!</v>
      </c>
      <c r="K2114" t="str">
        <f t="shared" si="73"/>
        <v>BDL</v>
      </c>
      <c r="P2114">
        <v>2217</v>
      </c>
    </row>
    <row r="2115" spans="4:16" x14ac:dyDescent="0.25">
      <c r="D2115" s="5">
        <v>1</v>
      </c>
      <c r="F2115" s="7">
        <f t="shared" si="72"/>
        <v>0</v>
      </c>
      <c r="K2115" t="str">
        <f t="shared" si="73"/>
        <v>BDL</v>
      </c>
      <c r="P2115">
        <v>2218</v>
      </c>
    </row>
    <row r="2116" spans="4:16" x14ac:dyDescent="0.25">
      <c r="D2116" s="5">
        <v>1</v>
      </c>
      <c r="E2116" s="1" t="e">
        <f>AVERAGE(C2116:C2117)</f>
        <v>#DIV/0!</v>
      </c>
      <c r="F2116" s="7">
        <f t="shared" si="72"/>
        <v>0</v>
      </c>
      <c r="G2116" s="2">
        <f>AVERAGE(F2116:F2117)</f>
        <v>0</v>
      </c>
      <c r="H2116" s="2" t="e">
        <f>STDEV(B2116:B2117)/AVERAGE(B2116:B2117)*100</f>
        <v>#DIV/0!</v>
      </c>
      <c r="I2116" t="e">
        <f>IF(OR(H2116&gt;15,(AND(H2116&gt;10,E2116&gt;0.25))),"RERUN","")</f>
        <v>#DIV/0!</v>
      </c>
      <c r="J2116" t="e">
        <f>IF(E2116&gt;2, "DILUTE","")</f>
        <v>#DIV/0!</v>
      </c>
      <c r="K2116" t="str">
        <f t="shared" si="73"/>
        <v>BDL</v>
      </c>
      <c r="P2116">
        <v>2219</v>
      </c>
    </row>
    <row r="2117" spans="4:16" x14ac:dyDescent="0.25">
      <c r="D2117" s="5">
        <v>1</v>
      </c>
      <c r="F2117" s="7">
        <f t="shared" ref="F2117:F2161" si="74">C2117*D2117</f>
        <v>0</v>
      </c>
      <c r="K2117" t="str">
        <f t="shared" ref="K2117:K2161" si="75">IF(C2117&lt;0.04,"BDL","")</f>
        <v>BDL</v>
      </c>
      <c r="P2117">
        <v>2220</v>
      </c>
    </row>
    <row r="2118" spans="4:16" x14ac:dyDescent="0.25">
      <c r="D2118" s="5">
        <v>1</v>
      </c>
      <c r="E2118" s="1" t="e">
        <f>AVERAGE(C2118:C2119)</f>
        <v>#DIV/0!</v>
      </c>
      <c r="F2118" s="7">
        <f t="shared" si="74"/>
        <v>0</v>
      </c>
      <c r="G2118" s="2">
        <f>AVERAGE(F2118:F2119)</f>
        <v>0</v>
      </c>
      <c r="H2118" s="2" t="e">
        <f>STDEV(B2118:B2119)/AVERAGE(B2118:B2119)*100</f>
        <v>#DIV/0!</v>
      </c>
      <c r="I2118" t="e">
        <f>IF(OR(H2118&gt;15,(AND(H2118&gt;10,E2118&gt;0.25))),"RERUN","")</f>
        <v>#DIV/0!</v>
      </c>
      <c r="J2118" t="e">
        <f>IF(E2118&gt;2, "DILUTE","")</f>
        <v>#DIV/0!</v>
      </c>
      <c r="K2118" t="str">
        <f t="shared" si="75"/>
        <v>BDL</v>
      </c>
      <c r="P2118">
        <v>2221</v>
      </c>
    </row>
    <row r="2119" spans="4:16" x14ac:dyDescent="0.25">
      <c r="D2119" s="5">
        <v>1</v>
      </c>
      <c r="F2119" s="7">
        <f t="shared" si="74"/>
        <v>0</v>
      </c>
      <c r="K2119" t="str">
        <f t="shared" si="75"/>
        <v>BDL</v>
      </c>
      <c r="P2119">
        <v>2222</v>
      </c>
    </row>
    <row r="2120" spans="4:16" x14ac:dyDescent="0.25">
      <c r="D2120" s="5">
        <v>1</v>
      </c>
      <c r="E2120" s="1" t="e">
        <f>AVERAGE(C2120:C2121)</f>
        <v>#DIV/0!</v>
      </c>
      <c r="F2120" s="7">
        <f t="shared" si="74"/>
        <v>0</v>
      </c>
      <c r="G2120" s="2">
        <f>AVERAGE(F2120:F2121)</f>
        <v>0</v>
      </c>
      <c r="H2120" s="2" t="e">
        <f>STDEV(B2120:B2121)/AVERAGE(B2120:B2121)*100</f>
        <v>#DIV/0!</v>
      </c>
      <c r="I2120" t="e">
        <f>IF(OR(H2120&gt;15,(AND(H2120&gt;10,E2120&gt;0.25))),"RERUN","")</f>
        <v>#DIV/0!</v>
      </c>
      <c r="J2120" t="e">
        <f>IF(E2120&gt;2, "DILUTE","")</f>
        <v>#DIV/0!</v>
      </c>
      <c r="K2120" t="str">
        <f t="shared" si="75"/>
        <v>BDL</v>
      </c>
      <c r="P2120">
        <v>2223</v>
      </c>
    </row>
    <row r="2121" spans="4:16" x14ac:dyDescent="0.25">
      <c r="D2121" s="5">
        <v>1</v>
      </c>
      <c r="F2121" s="7">
        <f t="shared" si="74"/>
        <v>0</v>
      </c>
      <c r="K2121" t="str">
        <f t="shared" si="75"/>
        <v>BDL</v>
      </c>
      <c r="P2121">
        <v>2224</v>
      </c>
    </row>
    <row r="2122" spans="4:16" x14ac:dyDescent="0.25">
      <c r="D2122" s="5">
        <v>1</v>
      </c>
      <c r="E2122" s="1" t="e">
        <f>AVERAGE(C2122:C2123)</f>
        <v>#DIV/0!</v>
      </c>
      <c r="F2122" s="7">
        <f t="shared" si="74"/>
        <v>0</v>
      </c>
      <c r="G2122" s="2">
        <f>AVERAGE(F2122:F2123)</f>
        <v>0</v>
      </c>
      <c r="H2122" s="2" t="e">
        <f>STDEV(B2122:B2123)/AVERAGE(B2122:B2123)*100</f>
        <v>#DIV/0!</v>
      </c>
      <c r="I2122" t="e">
        <f>IF(OR(H2122&gt;15,(AND(H2122&gt;10,E2122&gt;0.25))),"RERUN","")</f>
        <v>#DIV/0!</v>
      </c>
      <c r="J2122" t="e">
        <f>IF(E2122&gt;2, "DILUTE","")</f>
        <v>#DIV/0!</v>
      </c>
      <c r="K2122" t="str">
        <f t="shared" si="75"/>
        <v>BDL</v>
      </c>
      <c r="P2122">
        <v>2225</v>
      </c>
    </row>
    <row r="2123" spans="4:16" x14ac:dyDescent="0.25">
      <c r="D2123" s="5">
        <v>1</v>
      </c>
      <c r="F2123" s="7">
        <f t="shared" si="74"/>
        <v>0</v>
      </c>
      <c r="K2123" t="str">
        <f t="shared" si="75"/>
        <v>BDL</v>
      </c>
      <c r="P2123">
        <v>2226</v>
      </c>
    </row>
    <row r="2124" spans="4:16" x14ac:dyDescent="0.25">
      <c r="D2124" s="5">
        <v>1</v>
      </c>
      <c r="E2124" s="1" t="e">
        <f>AVERAGE(C2124:C2125)</f>
        <v>#DIV/0!</v>
      </c>
      <c r="F2124" s="7">
        <f t="shared" si="74"/>
        <v>0</v>
      </c>
      <c r="G2124" s="2">
        <f>AVERAGE(F2124:F2125)</f>
        <v>0</v>
      </c>
      <c r="H2124" s="2" t="e">
        <f>STDEV(B2124:B2125)/AVERAGE(B2124:B2125)*100</f>
        <v>#DIV/0!</v>
      </c>
      <c r="I2124" t="e">
        <f>IF(OR(H2124&gt;15,(AND(H2124&gt;10,E2124&gt;0.25))),"RERUN","")</f>
        <v>#DIV/0!</v>
      </c>
      <c r="J2124" t="e">
        <f>IF(E2124&gt;2, "DILUTE","")</f>
        <v>#DIV/0!</v>
      </c>
      <c r="K2124" t="str">
        <f t="shared" si="75"/>
        <v>BDL</v>
      </c>
      <c r="P2124">
        <v>2227</v>
      </c>
    </row>
    <row r="2125" spans="4:16" x14ac:dyDescent="0.25">
      <c r="D2125" s="5">
        <v>1</v>
      </c>
      <c r="F2125" s="7">
        <f t="shared" si="74"/>
        <v>0</v>
      </c>
      <c r="K2125" t="str">
        <f t="shared" si="75"/>
        <v>BDL</v>
      </c>
      <c r="P2125">
        <v>2228</v>
      </c>
    </row>
    <row r="2126" spans="4:16" x14ac:dyDescent="0.25">
      <c r="D2126" s="5">
        <v>1</v>
      </c>
      <c r="E2126" s="1" t="e">
        <f>AVERAGE(C2126:C2127)</f>
        <v>#DIV/0!</v>
      </c>
      <c r="F2126" s="7">
        <f t="shared" si="74"/>
        <v>0</v>
      </c>
      <c r="G2126" s="2">
        <f>AVERAGE(F2126:F2127)</f>
        <v>0</v>
      </c>
      <c r="H2126" s="2" t="e">
        <f>STDEV(B2126:B2127)/AVERAGE(B2126:B2127)*100</f>
        <v>#DIV/0!</v>
      </c>
      <c r="I2126" t="e">
        <f>IF(OR(H2126&gt;15,(AND(H2126&gt;10,E2126&gt;0.25))),"RERUN","")</f>
        <v>#DIV/0!</v>
      </c>
      <c r="J2126" t="e">
        <f>IF(E2126&gt;2, "DILUTE","")</f>
        <v>#DIV/0!</v>
      </c>
      <c r="K2126" t="str">
        <f t="shared" si="75"/>
        <v>BDL</v>
      </c>
      <c r="P2126">
        <v>2229</v>
      </c>
    </row>
    <row r="2127" spans="4:16" x14ac:dyDescent="0.25">
      <c r="D2127" s="5">
        <v>1</v>
      </c>
      <c r="F2127" s="7">
        <f t="shared" si="74"/>
        <v>0</v>
      </c>
      <c r="K2127" t="str">
        <f t="shared" si="75"/>
        <v>BDL</v>
      </c>
      <c r="P2127">
        <v>2230</v>
      </c>
    </row>
    <row r="2128" spans="4:16" x14ac:dyDescent="0.25">
      <c r="D2128" s="5">
        <v>1</v>
      </c>
      <c r="E2128" s="1" t="e">
        <f>AVERAGE(C2128:C2129)</f>
        <v>#DIV/0!</v>
      </c>
      <c r="F2128" s="7">
        <f t="shared" si="74"/>
        <v>0</v>
      </c>
      <c r="G2128" s="2">
        <f>AVERAGE(F2128:F2129)</f>
        <v>0</v>
      </c>
      <c r="H2128" s="2" t="e">
        <f>STDEV(B2128:B2129)/AVERAGE(B2128:B2129)*100</f>
        <v>#DIV/0!</v>
      </c>
      <c r="I2128" t="e">
        <f>IF(OR(H2128&gt;15,(AND(H2128&gt;10,E2128&gt;0.25))),"RERUN","")</f>
        <v>#DIV/0!</v>
      </c>
      <c r="J2128" t="e">
        <f>IF(E2128&gt;2, "DILUTE","")</f>
        <v>#DIV/0!</v>
      </c>
      <c r="K2128" t="str">
        <f t="shared" si="75"/>
        <v>BDL</v>
      </c>
      <c r="P2128">
        <v>2231</v>
      </c>
    </row>
    <row r="2129" spans="4:16" x14ac:dyDescent="0.25">
      <c r="D2129" s="5">
        <v>1</v>
      </c>
      <c r="F2129" s="7">
        <f t="shared" si="74"/>
        <v>0</v>
      </c>
      <c r="K2129" t="str">
        <f t="shared" si="75"/>
        <v>BDL</v>
      </c>
      <c r="P2129">
        <v>2232</v>
      </c>
    </row>
    <row r="2130" spans="4:16" x14ac:dyDescent="0.25">
      <c r="D2130" s="5">
        <v>1</v>
      </c>
      <c r="E2130" s="1" t="e">
        <f>AVERAGE(C2130:C2131)</f>
        <v>#DIV/0!</v>
      </c>
      <c r="F2130" s="7">
        <f t="shared" si="74"/>
        <v>0</v>
      </c>
      <c r="G2130" s="2">
        <f>AVERAGE(F2130:F2131)</f>
        <v>0</v>
      </c>
      <c r="H2130" s="2" t="e">
        <f>STDEV(B2130:B2131)/AVERAGE(B2130:B2131)*100</f>
        <v>#DIV/0!</v>
      </c>
      <c r="I2130" t="e">
        <f>IF(OR(H2130&gt;15,(AND(H2130&gt;10,E2130&gt;0.25))),"RERUN","")</f>
        <v>#DIV/0!</v>
      </c>
      <c r="J2130" t="e">
        <f>IF(E2130&gt;2, "DILUTE","")</f>
        <v>#DIV/0!</v>
      </c>
      <c r="K2130" t="str">
        <f t="shared" si="75"/>
        <v>BDL</v>
      </c>
      <c r="P2130">
        <v>2233</v>
      </c>
    </row>
    <row r="2131" spans="4:16" x14ac:dyDescent="0.25">
      <c r="D2131" s="5">
        <v>1</v>
      </c>
      <c r="F2131" s="7">
        <f t="shared" si="74"/>
        <v>0</v>
      </c>
      <c r="K2131" t="str">
        <f t="shared" si="75"/>
        <v>BDL</v>
      </c>
      <c r="P2131">
        <v>2234</v>
      </c>
    </row>
    <row r="2132" spans="4:16" x14ac:dyDescent="0.25">
      <c r="D2132" s="5">
        <v>1</v>
      </c>
      <c r="E2132" s="1" t="e">
        <f>AVERAGE(C2132:C2133)</f>
        <v>#DIV/0!</v>
      </c>
      <c r="F2132" s="7">
        <f t="shared" si="74"/>
        <v>0</v>
      </c>
      <c r="G2132" s="2">
        <f>AVERAGE(F2132:F2133)</f>
        <v>0</v>
      </c>
      <c r="H2132" s="2" t="e">
        <f>STDEV(B2132:B2133)/AVERAGE(B2132:B2133)*100</f>
        <v>#DIV/0!</v>
      </c>
      <c r="I2132" t="e">
        <f>IF(OR(H2132&gt;15,(AND(H2132&gt;10,E2132&gt;0.25))),"RERUN","")</f>
        <v>#DIV/0!</v>
      </c>
      <c r="J2132" t="e">
        <f>IF(E2132&gt;2, "DILUTE","")</f>
        <v>#DIV/0!</v>
      </c>
      <c r="K2132" t="str">
        <f t="shared" si="75"/>
        <v>BDL</v>
      </c>
      <c r="P2132">
        <v>2235</v>
      </c>
    </row>
    <row r="2133" spans="4:16" x14ac:dyDescent="0.25">
      <c r="D2133" s="5">
        <v>1</v>
      </c>
      <c r="F2133" s="7">
        <f t="shared" si="74"/>
        <v>0</v>
      </c>
      <c r="K2133" t="str">
        <f t="shared" si="75"/>
        <v>BDL</v>
      </c>
      <c r="P2133">
        <v>2236</v>
      </c>
    </row>
    <row r="2134" spans="4:16" x14ac:dyDescent="0.25">
      <c r="D2134" s="5">
        <v>1</v>
      </c>
      <c r="E2134" s="1" t="e">
        <f>AVERAGE(C2134:C2135)</f>
        <v>#DIV/0!</v>
      </c>
      <c r="F2134" s="7">
        <f t="shared" si="74"/>
        <v>0</v>
      </c>
      <c r="G2134" s="2">
        <f>AVERAGE(F2134:F2135)</f>
        <v>0</v>
      </c>
      <c r="H2134" s="2" t="e">
        <f>STDEV(B2134:B2135)/AVERAGE(B2134:B2135)*100</f>
        <v>#DIV/0!</v>
      </c>
      <c r="I2134" t="e">
        <f>IF(OR(H2134&gt;15,(AND(H2134&gt;10,E2134&gt;0.25))),"RERUN","")</f>
        <v>#DIV/0!</v>
      </c>
      <c r="J2134" t="e">
        <f>IF(E2134&gt;2, "DILUTE","")</f>
        <v>#DIV/0!</v>
      </c>
      <c r="K2134" t="str">
        <f t="shared" si="75"/>
        <v>BDL</v>
      </c>
      <c r="P2134">
        <v>2237</v>
      </c>
    </row>
    <row r="2135" spans="4:16" x14ac:dyDescent="0.25">
      <c r="D2135" s="5">
        <v>1</v>
      </c>
      <c r="F2135" s="7">
        <f t="shared" si="74"/>
        <v>0</v>
      </c>
      <c r="K2135" t="str">
        <f t="shared" si="75"/>
        <v>BDL</v>
      </c>
      <c r="P2135">
        <v>2238</v>
      </c>
    </row>
    <row r="2136" spans="4:16" x14ac:dyDescent="0.25">
      <c r="D2136" s="5">
        <v>1</v>
      </c>
      <c r="E2136" s="1" t="e">
        <f>AVERAGE(C2136:C2137)</f>
        <v>#DIV/0!</v>
      </c>
      <c r="F2136" s="7">
        <f t="shared" si="74"/>
        <v>0</v>
      </c>
      <c r="G2136" s="2">
        <f>AVERAGE(F2136:F2137)</f>
        <v>0</v>
      </c>
      <c r="H2136" s="2" t="e">
        <f>STDEV(B2136:B2137)/AVERAGE(B2136:B2137)*100</f>
        <v>#DIV/0!</v>
      </c>
      <c r="I2136" t="e">
        <f>IF(OR(H2136&gt;15,(AND(H2136&gt;10,E2136&gt;0.25))),"RERUN","")</f>
        <v>#DIV/0!</v>
      </c>
      <c r="J2136" t="e">
        <f>IF(E2136&gt;2, "DILUTE","")</f>
        <v>#DIV/0!</v>
      </c>
      <c r="K2136" t="str">
        <f t="shared" si="75"/>
        <v>BDL</v>
      </c>
      <c r="P2136">
        <v>2239</v>
      </c>
    </row>
    <row r="2137" spans="4:16" x14ac:dyDescent="0.25">
      <c r="D2137" s="5">
        <v>1</v>
      </c>
      <c r="F2137" s="7">
        <f t="shared" si="74"/>
        <v>0</v>
      </c>
      <c r="K2137" t="str">
        <f t="shared" si="75"/>
        <v>BDL</v>
      </c>
      <c r="P2137">
        <v>2240</v>
      </c>
    </row>
    <row r="2138" spans="4:16" x14ac:dyDescent="0.25">
      <c r="D2138" s="5">
        <v>1</v>
      </c>
      <c r="E2138" s="1" t="e">
        <f>AVERAGE(C2138:C2139)</f>
        <v>#DIV/0!</v>
      </c>
      <c r="F2138" s="7">
        <f t="shared" si="74"/>
        <v>0</v>
      </c>
      <c r="G2138" s="2">
        <f>AVERAGE(F2138:F2139)</f>
        <v>0</v>
      </c>
      <c r="H2138" s="2" t="e">
        <f>STDEV(B2138:B2139)/AVERAGE(B2138:B2139)*100</f>
        <v>#DIV/0!</v>
      </c>
      <c r="I2138" t="e">
        <f>IF(OR(H2138&gt;15,(AND(H2138&gt;10,E2138&gt;0.25))),"RERUN","")</f>
        <v>#DIV/0!</v>
      </c>
      <c r="J2138" t="e">
        <f>IF(E2138&gt;2, "DILUTE","")</f>
        <v>#DIV/0!</v>
      </c>
      <c r="K2138" t="str">
        <f t="shared" si="75"/>
        <v>BDL</v>
      </c>
      <c r="P2138">
        <v>2241</v>
      </c>
    </row>
    <row r="2139" spans="4:16" x14ac:dyDescent="0.25">
      <c r="D2139" s="5">
        <v>1</v>
      </c>
      <c r="F2139" s="7">
        <f t="shared" si="74"/>
        <v>0</v>
      </c>
      <c r="K2139" t="str">
        <f t="shared" si="75"/>
        <v>BDL</v>
      </c>
      <c r="P2139">
        <v>2242</v>
      </c>
    </row>
    <row r="2140" spans="4:16" x14ac:dyDescent="0.25">
      <c r="D2140" s="5">
        <v>1</v>
      </c>
      <c r="E2140" s="1" t="e">
        <f>AVERAGE(C2140:C2141)</f>
        <v>#DIV/0!</v>
      </c>
      <c r="F2140" s="7">
        <f t="shared" si="74"/>
        <v>0</v>
      </c>
      <c r="G2140" s="2">
        <f>AVERAGE(F2140:F2141)</f>
        <v>0</v>
      </c>
      <c r="H2140" s="2" t="e">
        <f>STDEV(B2140:B2141)/AVERAGE(B2140:B2141)*100</f>
        <v>#DIV/0!</v>
      </c>
      <c r="I2140" t="e">
        <f>IF(OR(H2140&gt;15,(AND(H2140&gt;10,E2140&gt;0.25))),"RERUN","")</f>
        <v>#DIV/0!</v>
      </c>
      <c r="J2140" t="e">
        <f>IF(E2140&gt;2, "DILUTE","")</f>
        <v>#DIV/0!</v>
      </c>
      <c r="K2140" t="str">
        <f t="shared" si="75"/>
        <v>BDL</v>
      </c>
      <c r="P2140">
        <v>2243</v>
      </c>
    </row>
    <row r="2141" spans="4:16" x14ac:dyDescent="0.25">
      <c r="D2141" s="5">
        <v>1</v>
      </c>
      <c r="F2141" s="7">
        <f t="shared" si="74"/>
        <v>0</v>
      </c>
      <c r="K2141" t="str">
        <f t="shared" si="75"/>
        <v>BDL</v>
      </c>
      <c r="P2141">
        <v>2244</v>
      </c>
    </row>
    <row r="2142" spans="4:16" x14ac:dyDescent="0.25">
      <c r="D2142" s="5">
        <v>1</v>
      </c>
      <c r="E2142" s="1" t="e">
        <f>AVERAGE(C2142:C2143)</f>
        <v>#DIV/0!</v>
      </c>
      <c r="F2142" s="7">
        <f t="shared" si="74"/>
        <v>0</v>
      </c>
      <c r="G2142" s="2">
        <f>AVERAGE(F2142:F2143)</f>
        <v>0</v>
      </c>
      <c r="H2142" s="2" t="e">
        <f>STDEV(B2142:B2143)/AVERAGE(B2142:B2143)*100</f>
        <v>#DIV/0!</v>
      </c>
      <c r="I2142" t="e">
        <f>IF(OR(H2142&gt;15,(AND(H2142&gt;10,E2142&gt;0.25))),"RERUN","")</f>
        <v>#DIV/0!</v>
      </c>
      <c r="J2142" t="e">
        <f>IF(E2142&gt;2, "DILUTE","")</f>
        <v>#DIV/0!</v>
      </c>
      <c r="K2142" t="str">
        <f t="shared" si="75"/>
        <v>BDL</v>
      </c>
      <c r="P2142">
        <v>2245</v>
      </c>
    </row>
    <row r="2143" spans="4:16" x14ac:dyDescent="0.25">
      <c r="D2143" s="5">
        <v>1</v>
      </c>
      <c r="F2143" s="7">
        <f t="shared" si="74"/>
        <v>0</v>
      </c>
      <c r="K2143" t="str">
        <f t="shared" si="75"/>
        <v>BDL</v>
      </c>
      <c r="P2143">
        <v>2246</v>
      </c>
    </row>
    <row r="2144" spans="4:16" x14ac:dyDescent="0.25">
      <c r="D2144" s="5">
        <v>1</v>
      </c>
      <c r="E2144" s="1" t="e">
        <f>AVERAGE(C2144:C2145)</f>
        <v>#DIV/0!</v>
      </c>
      <c r="F2144" s="7">
        <f t="shared" si="74"/>
        <v>0</v>
      </c>
      <c r="G2144" s="2">
        <f>AVERAGE(F2144:F2145)</f>
        <v>0</v>
      </c>
      <c r="H2144" s="2" t="e">
        <f>STDEV(B2144:B2145)/AVERAGE(B2144:B2145)*100</f>
        <v>#DIV/0!</v>
      </c>
      <c r="I2144" t="e">
        <f>IF(OR(H2144&gt;15,(AND(H2144&gt;10,E2144&gt;0.25))),"RERUN","")</f>
        <v>#DIV/0!</v>
      </c>
      <c r="J2144" t="e">
        <f>IF(E2144&gt;2, "DILUTE","")</f>
        <v>#DIV/0!</v>
      </c>
      <c r="K2144" t="str">
        <f t="shared" si="75"/>
        <v>BDL</v>
      </c>
      <c r="P2144">
        <v>2247</v>
      </c>
    </row>
    <row r="2145" spans="4:16" x14ac:dyDescent="0.25">
      <c r="D2145" s="5">
        <v>1</v>
      </c>
      <c r="F2145" s="7">
        <f t="shared" si="74"/>
        <v>0</v>
      </c>
      <c r="K2145" t="str">
        <f t="shared" si="75"/>
        <v>BDL</v>
      </c>
      <c r="P2145">
        <v>2248</v>
      </c>
    </row>
    <row r="2146" spans="4:16" x14ac:dyDescent="0.25">
      <c r="D2146" s="5">
        <v>1</v>
      </c>
      <c r="E2146" s="1" t="e">
        <f>AVERAGE(C2146:C2147)</f>
        <v>#DIV/0!</v>
      </c>
      <c r="F2146" s="7">
        <f t="shared" si="74"/>
        <v>0</v>
      </c>
      <c r="G2146" s="2">
        <f>AVERAGE(F2146:F2147)</f>
        <v>0</v>
      </c>
      <c r="H2146" s="2" t="e">
        <f>STDEV(B2146:B2147)/AVERAGE(B2146:B2147)*100</f>
        <v>#DIV/0!</v>
      </c>
      <c r="I2146" t="e">
        <f>IF(OR(H2146&gt;15,(AND(H2146&gt;10,E2146&gt;0.25))),"RERUN","")</f>
        <v>#DIV/0!</v>
      </c>
      <c r="J2146" t="e">
        <f>IF(E2146&gt;2, "DILUTE","")</f>
        <v>#DIV/0!</v>
      </c>
      <c r="K2146" t="str">
        <f t="shared" si="75"/>
        <v>BDL</v>
      </c>
      <c r="P2146">
        <v>2249</v>
      </c>
    </row>
    <row r="2147" spans="4:16" x14ac:dyDescent="0.25">
      <c r="D2147" s="5">
        <v>1</v>
      </c>
      <c r="F2147" s="7">
        <f t="shared" si="74"/>
        <v>0</v>
      </c>
      <c r="K2147" t="str">
        <f t="shared" si="75"/>
        <v>BDL</v>
      </c>
      <c r="P2147">
        <v>2250</v>
      </c>
    </row>
    <row r="2148" spans="4:16" x14ac:dyDescent="0.25">
      <c r="D2148" s="5">
        <v>1</v>
      </c>
      <c r="E2148" s="1" t="e">
        <f>AVERAGE(C2148:C2149)</f>
        <v>#DIV/0!</v>
      </c>
      <c r="F2148" s="7">
        <f t="shared" si="74"/>
        <v>0</v>
      </c>
      <c r="G2148" s="2">
        <f>AVERAGE(F2148:F2149)</f>
        <v>0</v>
      </c>
      <c r="H2148" s="2" t="e">
        <f>STDEV(B2148:B2149)/AVERAGE(B2148:B2149)*100</f>
        <v>#DIV/0!</v>
      </c>
      <c r="I2148" t="e">
        <f>IF(OR(H2148&gt;15,(AND(H2148&gt;10,E2148&gt;0.25))),"RERUN","")</f>
        <v>#DIV/0!</v>
      </c>
      <c r="J2148" t="e">
        <f>IF(E2148&gt;2, "DILUTE","")</f>
        <v>#DIV/0!</v>
      </c>
      <c r="K2148" t="str">
        <f t="shared" si="75"/>
        <v>BDL</v>
      </c>
      <c r="P2148">
        <v>2251</v>
      </c>
    </row>
    <row r="2149" spans="4:16" x14ac:dyDescent="0.25">
      <c r="D2149" s="5">
        <v>1</v>
      </c>
      <c r="F2149" s="7">
        <f t="shared" si="74"/>
        <v>0</v>
      </c>
      <c r="K2149" t="str">
        <f t="shared" si="75"/>
        <v>BDL</v>
      </c>
      <c r="P2149">
        <v>2252</v>
      </c>
    </row>
    <row r="2150" spans="4:16" x14ac:dyDescent="0.25">
      <c r="D2150" s="5">
        <v>1</v>
      </c>
      <c r="E2150" s="1" t="e">
        <f>AVERAGE(C2150:C2151)</f>
        <v>#DIV/0!</v>
      </c>
      <c r="F2150" s="7">
        <f t="shared" si="74"/>
        <v>0</v>
      </c>
      <c r="G2150" s="2">
        <f>AVERAGE(F2150:F2151)</f>
        <v>0</v>
      </c>
      <c r="H2150" s="2" t="e">
        <f>STDEV(B2150:B2151)/AVERAGE(B2150:B2151)*100</f>
        <v>#DIV/0!</v>
      </c>
      <c r="I2150" t="e">
        <f>IF(OR(H2150&gt;15,(AND(H2150&gt;10,E2150&gt;0.25))),"RERUN","")</f>
        <v>#DIV/0!</v>
      </c>
      <c r="J2150" t="e">
        <f>IF(E2150&gt;2, "DILUTE","")</f>
        <v>#DIV/0!</v>
      </c>
      <c r="K2150" t="str">
        <f t="shared" si="75"/>
        <v>BDL</v>
      </c>
      <c r="P2150">
        <v>2253</v>
      </c>
    </row>
    <row r="2151" spans="4:16" x14ac:dyDescent="0.25">
      <c r="D2151" s="5">
        <v>1</v>
      </c>
      <c r="F2151" s="7">
        <f t="shared" si="74"/>
        <v>0</v>
      </c>
      <c r="K2151" t="str">
        <f t="shared" si="75"/>
        <v>BDL</v>
      </c>
      <c r="P2151">
        <v>2254</v>
      </c>
    </row>
    <row r="2152" spans="4:16" x14ac:dyDescent="0.25">
      <c r="D2152" s="5">
        <v>1</v>
      </c>
      <c r="E2152" s="1" t="e">
        <f>AVERAGE(C2152:C2153)</f>
        <v>#DIV/0!</v>
      </c>
      <c r="F2152" s="7">
        <f t="shared" si="74"/>
        <v>0</v>
      </c>
      <c r="G2152" s="2">
        <f>AVERAGE(F2152:F2153)</f>
        <v>0</v>
      </c>
      <c r="H2152" s="2" t="e">
        <f>STDEV(B2152:B2153)/AVERAGE(B2152:B2153)*100</f>
        <v>#DIV/0!</v>
      </c>
      <c r="I2152" t="e">
        <f>IF(OR(H2152&gt;15,(AND(H2152&gt;10,E2152&gt;0.25))),"RERUN","")</f>
        <v>#DIV/0!</v>
      </c>
      <c r="J2152" t="e">
        <f>IF(E2152&gt;2, "DILUTE","")</f>
        <v>#DIV/0!</v>
      </c>
      <c r="K2152" t="str">
        <f t="shared" si="75"/>
        <v>BDL</v>
      </c>
      <c r="P2152">
        <v>2255</v>
      </c>
    </row>
    <row r="2153" spans="4:16" x14ac:dyDescent="0.25">
      <c r="D2153" s="5">
        <v>1</v>
      </c>
      <c r="F2153" s="7">
        <f t="shared" si="74"/>
        <v>0</v>
      </c>
      <c r="K2153" t="str">
        <f t="shared" si="75"/>
        <v>BDL</v>
      </c>
      <c r="P2153">
        <v>2256</v>
      </c>
    </row>
    <row r="2154" spans="4:16" x14ac:dyDescent="0.25">
      <c r="D2154" s="5">
        <v>1</v>
      </c>
      <c r="E2154" s="1" t="e">
        <f>AVERAGE(C2154:C2155)</f>
        <v>#DIV/0!</v>
      </c>
      <c r="F2154" s="7">
        <f t="shared" si="74"/>
        <v>0</v>
      </c>
      <c r="G2154" s="2">
        <f>AVERAGE(F2154:F2155)</f>
        <v>0</v>
      </c>
      <c r="H2154" s="2" t="e">
        <f>STDEV(B2154:B2155)/AVERAGE(B2154:B2155)*100</f>
        <v>#DIV/0!</v>
      </c>
      <c r="I2154" t="e">
        <f>IF(OR(H2154&gt;15,(AND(H2154&gt;10,E2154&gt;0.25))),"RERUN","")</f>
        <v>#DIV/0!</v>
      </c>
      <c r="J2154" t="e">
        <f>IF(E2154&gt;2, "DILUTE","")</f>
        <v>#DIV/0!</v>
      </c>
      <c r="K2154" t="str">
        <f t="shared" si="75"/>
        <v>BDL</v>
      </c>
      <c r="P2154">
        <v>2257</v>
      </c>
    </row>
    <row r="2155" spans="4:16" x14ac:dyDescent="0.25">
      <c r="D2155" s="5">
        <v>1</v>
      </c>
      <c r="F2155" s="7">
        <f t="shared" si="74"/>
        <v>0</v>
      </c>
      <c r="K2155" t="str">
        <f t="shared" si="75"/>
        <v>BDL</v>
      </c>
      <c r="P2155">
        <v>2258</v>
      </c>
    </row>
    <row r="2156" spans="4:16" x14ac:dyDescent="0.25">
      <c r="D2156" s="5">
        <v>1</v>
      </c>
      <c r="E2156" s="1" t="e">
        <f>AVERAGE(C2156:C2157)</f>
        <v>#DIV/0!</v>
      </c>
      <c r="F2156" s="7">
        <f t="shared" si="74"/>
        <v>0</v>
      </c>
      <c r="G2156" s="2">
        <f>AVERAGE(F2156:F2157)</f>
        <v>0</v>
      </c>
      <c r="H2156" s="2" t="e">
        <f>STDEV(B2156:B2157)/AVERAGE(B2156:B2157)*100</f>
        <v>#DIV/0!</v>
      </c>
      <c r="I2156" t="e">
        <f>IF(OR(H2156&gt;15,(AND(H2156&gt;10,E2156&gt;0.25))),"RERUN","")</f>
        <v>#DIV/0!</v>
      </c>
      <c r="J2156" t="e">
        <f>IF(E2156&gt;2, "DILUTE","")</f>
        <v>#DIV/0!</v>
      </c>
      <c r="K2156" t="str">
        <f t="shared" si="75"/>
        <v>BDL</v>
      </c>
      <c r="P2156">
        <v>2259</v>
      </c>
    </row>
    <row r="2157" spans="4:16" x14ac:dyDescent="0.25">
      <c r="D2157" s="5">
        <v>1</v>
      </c>
      <c r="F2157" s="7">
        <f t="shared" si="74"/>
        <v>0</v>
      </c>
      <c r="K2157" t="str">
        <f t="shared" si="75"/>
        <v>BDL</v>
      </c>
      <c r="P2157">
        <v>2260</v>
      </c>
    </row>
    <row r="2158" spans="4:16" x14ac:dyDescent="0.25">
      <c r="D2158" s="5">
        <v>1</v>
      </c>
      <c r="E2158" s="1" t="e">
        <f>AVERAGE(C2158:C2159)</f>
        <v>#DIV/0!</v>
      </c>
      <c r="F2158" s="7">
        <f t="shared" si="74"/>
        <v>0</v>
      </c>
      <c r="G2158" s="2">
        <f>AVERAGE(F2158:F2159)</f>
        <v>0</v>
      </c>
      <c r="H2158" s="2" t="e">
        <f>STDEV(B2158:B2159)/AVERAGE(B2158:B2159)*100</f>
        <v>#DIV/0!</v>
      </c>
      <c r="I2158" t="e">
        <f>IF(OR(H2158&gt;15,(AND(H2158&gt;10,E2158&gt;0.25))),"RERUN","")</f>
        <v>#DIV/0!</v>
      </c>
      <c r="J2158" t="e">
        <f>IF(E2158&gt;2, "DILUTE","")</f>
        <v>#DIV/0!</v>
      </c>
      <c r="K2158" t="str">
        <f t="shared" si="75"/>
        <v>BDL</v>
      </c>
      <c r="P2158">
        <v>2261</v>
      </c>
    </row>
    <row r="2159" spans="4:16" x14ac:dyDescent="0.25">
      <c r="D2159" s="5">
        <v>1</v>
      </c>
      <c r="F2159" s="7">
        <f t="shared" si="74"/>
        <v>0</v>
      </c>
      <c r="K2159" t="str">
        <f t="shared" si="75"/>
        <v>BDL</v>
      </c>
      <c r="P2159">
        <v>2262</v>
      </c>
    </row>
    <row r="2160" spans="4:16" x14ac:dyDescent="0.25">
      <c r="D2160" s="5">
        <v>1</v>
      </c>
      <c r="E2160" s="1" t="e">
        <f>AVERAGE(C2160:C2161)</f>
        <v>#DIV/0!</v>
      </c>
      <c r="F2160" s="7">
        <f t="shared" si="74"/>
        <v>0</v>
      </c>
      <c r="G2160" s="2">
        <f>AVERAGE(F2160:F2161)</f>
        <v>0</v>
      </c>
      <c r="H2160" s="2" t="e">
        <f>STDEV(B2160:B2161)/AVERAGE(B2160:B2161)*100</f>
        <v>#DIV/0!</v>
      </c>
      <c r="I2160" t="e">
        <f>IF(OR(H2160&gt;15,(AND(H2160&gt;10,E2160&gt;0.25))),"RERUN","")</f>
        <v>#DIV/0!</v>
      </c>
      <c r="J2160" t="e">
        <f>IF(E2160&gt;2, "DILUTE","")</f>
        <v>#DIV/0!</v>
      </c>
      <c r="K2160" t="str">
        <f t="shared" si="75"/>
        <v>BDL</v>
      </c>
      <c r="P2160">
        <v>2263</v>
      </c>
    </row>
    <row r="2161" spans="4:16" x14ac:dyDescent="0.25">
      <c r="D2161" s="5">
        <v>1</v>
      </c>
      <c r="F2161" s="7">
        <f t="shared" si="74"/>
        <v>0</v>
      </c>
      <c r="K2161" t="str">
        <f t="shared" si="75"/>
        <v>BDL</v>
      </c>
      <c r="P2161">
        <v>2264</v>
      </c>
    </row>
    <row r="2162" spans="4:16" x14ac:dyDescent="0.25">
      <c r="H2162" s="2"/>
    </row>
    <row r="2164" spans="4:16" x14ac:dyDescent="0.25">
      <c r="H2164" s="2"/>
    </row>
    <row r="2166" spans="4:16" x14ac:dyDescent="0.25">
      <c r="H2166" s="2"/>
    </row>
    <row r="2168" spans="4:16" x14ac:dyDescent="0.25">
      <c r="H2168" s="2"/>
    </row>
    <row r="2170" spans="4:16" x14ac:dyDescent="0.25">
      <c r="H2170" s="2"/>
    </row>
    <row r="2172" spans="4:16" x14ac:dyDescent="0.25">
      <c r="H2172" s="2"/>
    </row>
    <row r="2174" spans="4:16" x14ac:dyDescent="0.25">
      <c r="H2174" s="2"/>
    </row>
    <row r="2176" spans="4:16" x14ac:dyDescent="0.25">
      <c r="H2176" s="2"/>
    </row>
    <row r="2178" spans="8:8" x14ac:dyDescent="0.25">
      <c r="H2178" s="2"/>
    </row>
    <row r="2180" spans="8:8" x14ac:dyDescent="0.25">
      <c r="H2180" s="2"/>
    </row>
    <row r="2182" spans="8:8" x14ac:dyDescent="0.25">
      <c r="H2182" s="2"/>
    </row>
    <row r="2184" spans="8:8" x14ac:dyDescent="0.25">
      <c r="H2184" s="2"/>
    </row>
  </sheetData>
  <phoneticPr fontId="2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39"/>
  <sheetViews>
    <sheetView tabSelected="1" workbookViewId="0">
      <pane ySplit="1" topLeftCell="A520" activePane="bottomLeft" state="frozen"/>
      <selection activeCell="Q2" sqref="Q2"/>
      <selection pane="bottomLeft" activeCell="I536" sqref="I536"/>
    </sheetView>
  </sheetViews>
  <sheetFormatPr defaultColWidth="9.140625" defaultRowHeight="15" x14ac:dyDescent="0.25"/>
  <cols>
    <col min="1" max="1" width="26.28515625" customWidth="1"/>
    <col min="2" max="2" width="9.140625" style="2"/>
    <col min="3" max="3" width="9.42578125" style="1" customWidth="1"/>
    <col min="4" max="4" width="5" style="5" customWidth="1"/>
    <col min="5" max="5" width="10.85546875" style="1" customWidth="1"/>
    <col min="6" max="6" width="14.28515625" style="8" customWidth="1"/>
    <col min="7" max="7" width="18.5703125" style="1" bestFit="1" customWidth="1"/>
    <col min="11" max="11" width="11.28515625" customWidth="1"/>
    <col min="12" max="12" width="18.85546875" customWidth="1"/>
    <col min="14" max="14" width="16.85546875" style="31" customWidth="1"/>
    <col min="15" max="15" width="11.7109375" customWidth="1"/>
    <col min="18" max="18" width="10.7109375" style="31" bestFit="1" customWidth="1"/>
  </cols>
  <sheetData>
    <row r="1" spans="1:18" s="12" customFormat="1" ht="48.75" customHeight="1" thickBot="1" x14ac:dyDescent="0.3">
      <c r="A1" s="9" t="s">
        <v>0</v>
      </c>
      <c r="B1" s="14" t="s">
        <v>1</v>
      </c>
      <c r="C1" s="11" t="s">
        <v>2</v>
      </c>
      <c r="D1" s="10" t="s">
        <v>3</v>
      </c>
      <c r="E1" s="11" t="s">
        <v>4</v>
      </c>
      <c r="F1" s="28" t="s">
        <v>5</v>
      </c>
      <c r="G1" s="14" t="s">
        <v>6</v>
      </c>
      <c r="H1" s="12" t="s">
        <v>7</v>
      </c>
      <c r="I1" s="12" t="s">
        <v>8</v>
      </c>
      <c r="J1" s="9" t="s">
        <v>9</v>
      </c>
      <c r="K1" s="12" t="s">
        <v>10</v>
      </c>
      <c r="L1" s="12" t="s">
        <v>11</v>
      </c>
      <c r="M1" s="12" t="s">
        <v>12</v>
      </c>
      <c r="N1" s="30" t="s">
        <v>13</v>
      </c>
      <c r="O1" s="12" t="s">
        <v>14</v>
      </c>
      <c r="P1" s="12" t="s">
        <v>15</v>
      </c>
      <c r="R1" s="30"/>
    </row>
    <row r="2" spans="1:18" x14ac:dyDescent="0.25">
      <c r="A2">
        <v>1</v>
      </c>
      <c r="B2">
        <v>1.81</v>
      </c>
      <c r="C2">
        <v>1.0999999999999999E-2</v>
      </c>
      <c r="E2" s="1">
        <f>AVERAGE(C2:C3)</f>
        <v>5.4999999999999997E-3</v>
      </c>
      <c r="F2" s="8">
        <f>C2*D2*1.1</f>
        <v>0</v>
      </c>
      <c r="G2" s="1">
        <f>AVERAGE(F2:F3)</f>
        <v>0</v>
      </c>
      <c r="H2" s="2">
        <f>STDEV(B2:B3)/AVERAGE(B2:B3)*100</f>
        <v>6.2364316059230767</v>
      </c>
      <c r="I2" t="str">
        <f>IF(OR(H2&gt;15,(AND(H2&gt;10,E2&gt;0.05))),"RERUN","")</f>
        <v/>
      </c>
      <c r="J2" t="str">
        <f>IF(E2&gt;0.4, "DILUTE","")</f>
        <v/>
      </c>
      <c r="K2" t="str">
        <f>IF(C2&lt;0.015,"BDL","")</f>
        <v>BDL</v>
      </c>
      <c r="M2" t="s">
        <v>68</v>
      </c>
      <c r="N2" s="31">
        <v>45126</v>
      </c>
      <c r="O2" s="32" t="s">
        <v>111</v>
      </c>
      <c r="P2">
        <v>1</v>
      </c>
    </row>
    <row r="3" spans="1:18" x14ac:dyDescent="0.25">
      <c r="A3">
        <v>1</v>
      </c>
      <c r="B3">
        <v>1.9770000000000001</v>
      </c>
      <c r="C3">
        <v>0</v>
      </c>
      <c r="F3" s="8">
        <f t="shared" ref="F3:F66" si="0">C3*D3*1.1</f>
        <v>0</v>
      </c>
      <c r="K3" t="str">
        <f t="shared" ref="K3:K66" si="1">IF(C3&lt;0.015,"BDL","")</f>
        <v>BDL</v>
      </c>
      <c r="M3" t="s">
        <v>68</v>
      </c>
      <c r="N3" s="31">
        <v>45126</v>
      </c>
      <c r="O3" s="32" t="s">
        <v>111</v>
      </c>
      <c r="P3">
        <v>2</v>
      </c>
    </row>
    <row r="4" spans="1:18" x14ac:dyDescent="0.25">
      <c r="A4">
        <v>2</v>
      </c>
      <c r="B4">
        <v>1.907</v>
      </c>
      <c r="C4">
        <v>4.0000000000000001E-3</v>
      </c>
      <c r="E4" s="1">
        <f>AVERAGE(C4:C5)</f>
        <v>2E-3</v>
      </c>
      <c r="F4" s="8">
        <f t="shared" si="0"/>
        <v>0</v>
      </c>
      <c r="G4" s="1">
        <f>AVERAGE(F4:F5)</f>
        <v>0</v>
      </c>
      <c r="H4" s="2">
        <f>STDEV(B4:B5)/AVERAGE(B4:B5)*100</f>
        <v>3.5075099859419629</v>
      </c>
      <c r="I4" t="str">
        <f>IF(OR(H4&gt;15,(AND(H4&gt;10,E4&gt;0.05))),"RERUN","")</f>
        <v/>
      </c>
      <c r="J4" t="str">
        <f>IF(E4&gt;0.4, "DILUTE","")</f>
        <v/>
      </c>
      <c r="K4" t="str">
        <f t="shared" si="1"/>
        <v>BDL</v>
      </c>
      <c r="M4" t="s">
        <v>68</v>
      </c>
      <c r="N4" s="31">
        <v>45126</v>
      </c>
      <c r="O4" s="32" t="s">
        <v>111</v>
      </c>
      <c r="P4">
        <v>3</v>
      </c>
    </row>
    <row r="5" spans="1:18" x14ac:dyDescent="0.25">
      <c r="A5">
        <v>2</v>
      </c>
      <c r="B5">
        <v>2.004</v>
      </c>
      <c r="C5">
        <v>0</v>
      </c>
      <c r="F5" s="8">
        <f t="shared" si="0"/>
        <v>0</v>
      </c>
      <c r="K5" t="str">
        <f t="shared" si="1"/>
        <v>BDL</v>
      </c>
      <c r="M5" t="s">
        <v>68</v>
      </c>
      <c r="N5" s="31">
        <v>45126</v>
      </c>
      <c r="O5" s="32" t="s">
        <v>111</v>
      </c>
      <c r="P5">
        <v>4</v>
      </c>
    </row>
    <row r="6" spans="1:18" x14ac:dyDescent="0.25">
      <c r="A6">
        <v>3</v>
      </c>
      <c r="B6">
        <v>1.752</v>
      </c>
      <c r="C6">
        <v>1.4999999999999999E-2</v>
      </c>
      <c r="E6" s="1">
        <f>AVERAGE(C6:C7)</f>
        <v>9.4999999999999998E-3</v>
      </c>
      <c r="F6" s="8">
        <f t="shared" si="0"/>
        <v>0</v>
      </c>
      <c r="G6" s="1">
        <f>AVERAGE(F6:F7)</f>
        <v>0</v>
      </c>
      <c r="H6" s="2">
        <f>STDEV(B6:B7)/AVERAGE(B6:B7)*100</f>
        <v>5.8796625131485323</v>
      </c>
      <c r="I6" t="str">
        <f>IF(OR(H6&gt;15,(AND(H6&gt;10,E6&gt;0.05))),"RERUN","")</f>
        <v/>
      </c>
      <c r="J6" t="str">
        <f>IF(E6&gt;0.4, "DILUTE","")</f>
        <v/>
      </c>
      <c r="K6" t="str">
        <f t="shared" si="1"/>
        <v/>
      </c>
      <c r="M6" t="s">
        <v>68</v>
      </c>
      <c r="N6" s="31">
        <v>45126</v>
      </c>
      <c r="O6" s="32" t="s">
        <v>111</v>
      </c>
      <c r="P6">
        <v>5</v>
      </c>
    </row>
    <row r="7" spans="1:18" x14ac:dyDescent="0.25">
      <c r="A7">
        <v>3</v>
      </c>
      <c r="B7">
        <v>1.9039999999999999</v>
      </c>
      <c r="C7">
        <v>4.0000000000000001E-3</v>
      </c>
      <c r="F7" s="8">
        <f t="shared" si="0"/>
        <v>0</v>
      </c>
      <c r="K7" t="str">
        <f t="shared" si="1"/>
        <v>BDL</v>
      </c>
      <c r="M7" t="s">
        <v>68</v>
      </c>
      <c r="N7" s="31">
        <v>45126</v>
      </c>
      <c r="O7" s="32" t="s">
        <v>111</v>
      </c>
      <c r="P7">
        <v>6</v>
      </c>
    </row>
    <row r="8" spans="1:18" x14ac:dyDescent="0.25">
      <c r="A8">
        <v>4</v>
      </c>
      <c r="B8">
        <v>1.881</v>
      </c>
      <c r="C8">
        <v>6.0000000000000001E-3</v>
      </c>
      <c r="E8" s="1">
        <f>AVERAGE(C8:C9)</f>
        <v>5.4999999999999997E-3</v>
      </c>
      <c r="F8" s="8">
        <f t="shared" si="0"/>
        <v>0</v>
      </c>
      <c r="G8" s="1">
        <f>AVERAGE(F8:F9)</f>
        <v>0</v>
      </c>
      <c r="H8" s="2">
        <f>STDEV(B8:B9)/AVERAGE(B8:B9)*100</f>
        <v>0.56164160539042329</v>
      </c>
      <c r="I8" t="str">
        <f>IF(OR(H8&gt;15,(AND(H8&gt;10,E8&gt;0.05))),"RERUN","")</f>
        <v/>
      </c>
      <c r="J8" t="str">
        <f>IF(E8&gt;0.4, "DILUTE","")</f>
        <v/>
      </c>
      <c r="K8" t="str">
        <f t="shared" si="1"/>
        <v>BDL</v>
      </c>
      <c r="M8" t="s">
        <v>68</v>
      </c>
      <c r="N8" s="31">
        <v>45126</v>
      </c>
      <c r="O8" s="32" t="s">
        <v>111</v>
      </c>
      <c r="P8">
        <v>7</v>
      </c>
    </row>
    <row r="9" spans="1:18" x14ac:dyDescent="0.25">
      <c r="A9">
        <v>4</v>
      </c>
      <c r="B9">
        <v>1.8959999999999999</v>
      </c>
      <c r="C9">
        <v>5.0000000000000001E-3</v>
      </c>
      <c r="F9" s="8">
        <f t="shared" si="0"/>
        <v>0</v>
      </c>
      <c r="K9" t="str">
        <f t="shared" si="1"/>
        <v>BDL</v>
      </c>
      <c r="M9" t="s">
        <v>68</v>
      </c>
      <c r="N9" s="31">
        <v>45126</v>
      </c>
      <c r="O9" s="32" t="s">
        <v>111</v>
      </c>
      <c r="P9">
        <v>8</v>
      </c>
    </row>
    <row r="10" spans="1:18" x14ac:dyDescent="0.25">
      <c r="A10" s="34">
        <v>5</v>
      </c>
      <c r="B10" s="34">
        <v>1.425</v>
      </c>
      <c r="C10" s="34">
        <v>3.6999999999999998E-2</v>
      </c>
      <c r="D10" s="36"/>
      <c r="E10" s="37">
        <f>AVERAGE(C10:C11)</f>
        <v>2.2499999999999999E-2</v>
      </c>
      <c r="F10" s="38">
        <f t="shared" si="0"/>
        <v>0</v>
      </c>
      <c r="G10" s="37">
        <f>AVERAGE(F10:F11)</f>
        <v>0</v>
      </c>
      <c r="H10" s="35">
        <f>STDEV(B10:B11)/AVERAGE(B10:B11)*100</f>
        <v>18.539994872574059</v>
      </c>
      <c r="I10" s="34" t="str">
        <f>IF(OR(H10&gt;15,(AND(H10&gt;10,E10&gt;0.05))),"RERUN","")</f>
        <v>RERUN</v>
      </c>
      <c r="J10" s="34" t="str">
        <f>IF(E10&gt;0.4, "DILUTE","")</f>
        <v/>
      </c>
      <c r="K10" s="34" t="str">
        <f t="shared" si="1"/>
        <v/>
      </c>
      <c r="M10" t="s">
        <v>68</v>
      </c>
      <c r="N10" s="31">
        <v>45126</v>
      </c>
      <c r="O10" s="32" t="s">
        <v>111</v>
      </c>
      <c r="P10">
        <v>9</v>
      </c>
    </row>
    <row r="11" spans="1:18" x14ac:dyDescent="0.25">
      <c r="A11" s="34">
        <v>5</v>
      </c>
      <c r="B11" s="34">
        <v>1.855</v>
      </c>
      <c r="C11" s="34">
        <v>8.0000000000000002E-3</v>
      </c>
      <c r="D11" s="36"/>
      <c r="E11" s="37"/>
      <c r="F11" s="38">
        <f t="shared" si="0"/>
        <v>0</v>
      </c>
      <c r="G11" s="37"/>
      <c r="H11" s="34"/>
      <c r="I11" s="34"/>
      <c r="J11" s="34"/>
      <c r="K11" s="34" t="str">
        <f t="shared" si="1"/>
        <v>BDL</v>
      </c>
      <c r="M11" t="s">
        <v>68</v>
      </c>
      <c r="N11" s="31">
        <v>45126</v>
      </c>
      <c r="O11" s="32" t="s">
        <v>111</v>
      </c>
      <c r="P11">
        <v>10</v>
      </c>
    </row>
    <row r="12" spans="1:18" x14ac:dyDescent="0.25">
      <c r="A12">
        <v>6</v>
      </c>
      <c r="B12">
        <v>1.865</v>
      </c>
      <c r="C12">
        <v>7.0000000000000001E-3</v>
      </c>
      <c r="E12" s="1">
        <f>AVERAGE(C12:C13)</f>
        <v>3.5000000000000001E-3</v>
      </c>
      <c r="F12" s="8">
        <f t="shared" si="0"/>
        <v>0</v>
      </c>
      <c r="G12" s="1">
        <f>AVERAGE(F12:F13)</f>
        <v>0</v>
      </c>
      <c r="H12" s="2">
        <f>STDEV(B12:B13)/AVERAGE(B12:B13)*100</f>
        <v>4.3367255810817404</v>
      </c>
      <c r="I12" t="str">
        <f>IF(OR(H12&gt;15,(AND(H12&gt;10,E12&gt;0.05))),"RERUN","")</f>
        <v/>
      </c>
      <c r="J12" t="str">
        <f>IF(E12&gt;0.4, "DILUTE","")</f>
        <v/>
      </c>
      <c r="K12" t="str">
        <f t="shared" si="1"/>
        <v>BDL</v>
      </c>
      <c r="M12" t="s">
        <v>68</v>
      </c>
      <c r="N12" s="31">
        <v>45126</v>
      </c>
      <c r="O12" s="32" t="s">
        <v>111</v>
      </c>
      <c r="P12">
        <v>11</v>
      </c>
    </row>
    <row r="13" spans="1:18" x14ac:dyDescent="0.25">
      <c r="A13">
        <v>6</v>
      </c>
      <c r="B13">
        <v>1.9830000000000001</v>
      </c>
      <c r="C13">
        <v>0</v>
      </c>
      <c r="F13" s="8">
        <f t="shared" si="0"/>
        <v>0</v>
      </c>
      <c r="K13" t="str">
        <f t="shared" si="1"/>
        <v>BDL</v>
      </c>
      <c r="M13" t="s">
        <v>68</v>
      </c>
      <c r="N13" s="31">
        <v>45126</v>
      </c>
      <c r="O13" s="32" t="s">
        <v>111</v>
      </c>
      <c r="P13">
        <v>12</v>
      </c>
    </row>
    <row r="14" spans="1:18" x14ac:dyDescent="0.25">
      <c r="A14">
        <v>7</v>
      </c>
      <c r="B14">
        <v>2.14</v>
      </c>
      <c r="C14">
        <v>0</v>
      </c>
      <c r="E14" s="1">
        <f>AVERAGE(C14:C15)</f>
        <v>7.4999999999999997E-3</v>
      </c>
      <c r="F14" s="8">
        <f t="shared" si="0"/>
        <v>0</v>
      </c>
      <c r="G14" s="1">
        <f>AVERAGE(F14:F15)</f>
        <v>0</v>
      </c>
      <c r="H14" s="2">
        <f>STDEV(B14:B15)/AVERAGE(B14:B15)*100</f>
        <v>13.938860573697861</v>
      </c>
      <c r="I14" t="str">
        <f>IF(OR(H14&gt;15,(AND(H14&gt;10,E14&gt;0.05))),"RERUN","")</f>
        <v/>
      </c>
      <c r="J14" t="str">
        <f>IF(E14&gt;0.4, "DILUTE","")</f>
        <v/>
      </c>
      <c r="K14" t="str">
        <f t="shared" si="1"/>
        <v>BDL</v>
      </c>
      <c r="M14" t="s">
        <v>68</v>
      </c>
      <c r="N14" s="31">
        <v>45126</v>
      </c>
      <c r="O14" s="32" t="s">
        <v>111</v>
      </c>
      <c r="P14">
        <v>13</v>
      </c>
    </row>
    <row r="15" spans="1:18" x14ac:dyDescent="0.25">
      <c r="A15">
        <v>7</v>
      </c>
      <c r="B15">
        <v>1.756</v>
      </c>
      <c r="C15">
        <v>1.4999999999999999E-2</v>
      </c>
      <c r="F15" s="8">
        <f t="shared" si="0"/>
        <v>0</v>
      </c>
      <c r="K15" t="str">
        <f t="shared" si="1"/>
        <v/>
      </c>
      <c r="M15" t="s">
        <v>68</v>
      </c>
      <c r="N15" s="31">
        <v>45126</v>
      </c>
      <c r="O15" s="32" t="s">
        <v>111</v>
      </c>
      <c r="P15">
        <v>14</v>
      </c>
    </row>
    <row r="16" spans="1:18" x14ac:dyDescent="0.25">
      <c r="A16">
        <v>8</v>
      </c>
      <c r="B16">
        <v>1.915</v>
      </c>
      <c r="C16">
        <v>3.0000000000000001E-3</v>
      </c>
      <c r="E16" s="1">
        <f>AVERAGE(C16:C17)</f>
        <v>1.15E-2</v>
      </c>
      <c r="F16" s="8">
        <f t="shared" si="0"/>
        <v>0</v>
      </c>
      <c r="G16" s="1">
        <f>AVERAGE(F16:F17)</f>
        <v>0</v>
      </c>
      <c r="H16" s="2">
        <f>STDEV(B16:B17)/AVERAGE(B16:B17)*100</f>
        <v>9.4543525061154003</v>
      </c>
      <c r="I16" t="str">
        <f>IF(OR(H16&gt;15,(AND(H16&gt;10,E16&gt;0.05))),"RERUN","")</f>
        <v/>
      </c>
      <c r="J16" t="str">
        <f>IF(E16&gt;0.4, "DILUTE","")</f>
        <v/>
      </c>
      <c r="K16" t="str">
        <f t="shared" si="1"/>
        <v>BDL</v>
      </c>
      <c r="M16" t="s">
        <v>68</v>
      </c>
      <c r="N16" s="31">
        <v>45126</v>
      </c>
      <c r="O16" s="32" t="s">
        <v>111</v>
      </c>
      <c r="P16">
        <v>15</v>
      </c>
    </row>
    <row r="17" spans="1:16" x14ac:dyDescent="0.25">
      <c r="A17">
        <v>8</v>
      </c>
      <c r="B17">
        <v>1.675</v>
      </c>
      <c r="C17">
        <v>0.02</v>
      </c>
      <c r="F17" s="8">
        <f t="shared" si="0"/>
        <v>0</v>
      </c>
      <c r="K17" t="str">
        <f t="shared" si="1"/>
        <v/>
      </c>
      <c r="M17" t="s">
        <v>68</v>
      </c>
      <c r="N17" s="31">
        <v>45126</v>
      </c>
      <c r="O17" s="32" t="s">
        <v>111</v>
      </c>
      <c r="P17">
        <v>16</v>
      </c>
    </row>
    <row r="18" spans="1:16" x14ac:dyDescent="0.25">
      <c r="A18">
        <v>9</v>
      </c>
      <c r="B18">
        <v>1.7549999999999999</v>
      </c>
      <c r="C18">
        <v>1.4999999999999999E-2</v>
      </c>
      <c r="E18" s="1">
        <f>AVERAGE(C18:C19)</f>
        <v>1.2999999999999999E-2</v>
      </c>
      <c r="F18" s="8">
        <f t="shared" si="0"/>
        <v>0</v>
      </c>
      <c r="G18" s="1">
        <f>AVERAGE(F18:F19)</f>
        <v>0</v>
      </c>
      <c r="H18" s="2">
        <f>STDEV(B18:B19)/AVERAGE(B18:B19)*100</f>
        <v>2.5712973861329069</v>
      </c>
      <c r="I18" t="str">
        <f>IF(OR(H18&gt;15,(AND(H18&gt;10,E18&gt;0.05))),"RERUN","")</f>
        <v/>
      </c>
      <c r="J18" t="str">
        <f>IF(E18&gt;0.4, "DILUTE","")</f>
        <v/>
      </c>
      <c r="K18" t="str">
        <f t="shared" si="1"/>
        <v/>
      </c>
      <c r="M18" t="s">
        <v>68</v>
      </c>
      <c r="N18" s="31">
        <v>45126</v>
      </c>
      <c r="O18" s="32" t="s">
        <v>111</v>
      </c>
      <c r="P18">
        <v>17</v>
      </c>
    </row>
    <row r="19" spans="1:16" x14ac:dyDescent="0.25">
      <c r="A19">
        <v>9</v>
      </c>
      <c r="B19">
        <v>1.82</v>
      </c>
      <c r="C19">
        <v>1.0999999999999999E-2</v>
      </c>
      <c r="F19" s="8">
        <f t="shared" si="0"/>
        <v>0</v>
      </c>
      <c r="K19" t="str">
        <f t="shared" si="1"/>
        <v>BDL</v>
      </c>
      <c r="M19" t="s">
        <v>68</v>
      </c>
      <c r="N19" s="31">
        <v>45126</v>
      </c>
      <c r="O19" s="32" t="s">
        <v>111</v>
      </c>
      <c r="P19">
        <v>18</v>
      </c>
    </row>
    <row r="20" spans="1:16" x14ac:dyDescent="0.25">
      <c r="A20">
        <v>10</v>
      </c>
      <c r="B20">
        <v>1.85</v>
      </c>
      <c r="C20">
        <v>8.0000000000000002E-3</v>
      </c>
      <c r="E20" s="1">
        <f>AVERAGE(C20:C21)</f>
        <v>6.0000000000000001E-3</v>
      </c>
      <c r="F20" s="8">
        <f t="shared" si="0"/>
        <v>0</v>
      </c>
      <c r="G20" s="1">
        <f>AVERAGE(F20:F21)</f>
        <v>0</v>
      </c>
      <c r="H20" s="2">
        <f>STDEV(B20:B21)/AVERAGE(B20:B21)*100</f>
        <v>2.1085186233464612</v>
      </c>
      <c r="I20" t="str">
        <f>IF(OR(H20&gt;15,(AND(H20&gt;10,E20&gt;0.05))),"RERUN","")</f>
        <v/>
      </c>
      <c r="J20" t="str">
        <f>IF(E20&gt;0.4, "DILUTE","")</f>
        <v/>
      </c>
      <c r="K20" t="str">
        <f t="shared" si="1"/>
        <v>BDL</v>
      </c>
      <c r="M20" t="s">
        <v>68</v>
      </c>
      <c r="N20" s="31">
        <v>45126</v>
      </c>
      <c r="O20" s="32" t="s">
        <v>111</v>
      </c>
      <c r="P20">
        <v>19</v>
      </c>
    </row>
    <row r="21" spans="1:16" x14ac:dyDescent="0.25">
      <c r="A21">
        <v>10</v>
      </c>
      <c r="B21">
        <v>1.9059999999999999</v>
      </c>
      <c r="C21">
        <v>4.0000000000000001E-3</v>
      </c>
      <c r="F21" s="8">
        <f t="shared" si="0"/>
        <v>0</v>
      </c>
      <c r="K21" t="str">
        <f t="shared" si="1"/>
        <v>BDL</v>
      </c>
      <c r="M21" t="s">
        <v>68</v>
      </c>
      <c r="N21" s="31">
        <v>45126</v>
      </c>
      <c r="O21" s="32" t="s">
        <v>111</v>
      </c>
      <c r="P21">
        <v>20</v>
      </c>
    </row>
    <row r="22" spans="1:16" x14ac:dyDescent="0.25">
      <c r="A22">
        <v>11</v>
      </c>
      <c r="B22">
        <v>1.8480000000000001</v>
      </c>
      <c r="C22">
        <v>8.9999999999999993E-3</v>
      </c>
      <c r="E22" s="1">
        <f>AVERAGE(C22:C23)</f>
        <v>4.9999999999999992E-3</v>
      </c>
      <c r="F22" s="8">
        <f t="shared" si="0"/>
        <v>0</v>
      </c>
      <c r="G22" s="1">
        <f>AVERAGE(F22:F23)</f>
        <v>0</v>
      </c>
      <c r="H22" s="2">
        <f>STDEV(B22:B23)/AVERAGE(B22:B23)*100</f>
        <v>3.2888687497048674</v>
      </c>
      <c r="I22" t="str">
        <f>IF(OR(H22&gt;15,(AND(H22&gt;10,E22&gt;0.05))),"RERUN","")</f>
        <v/>
      </c>
      <c r="J22" t="str">
        <f>IF(E22&gt;0.4, "DILUTE","")</f>
        <v/>
      </c>
      <c r="K22" t="str">
        <f t="shared" si="1"/>
        <v>BDL</v>
      </c>
      <c r="M22" t="s">
        <v>68</v>
      </c>
      <c r="N22" s="31">
        <v>45126</v>
      </c>
      <c r="O22" s="32" t="s">
        <v>111</v>
      </c>
      <c r="P22">
        <v>21</v>
      </c>
    </row>
    <row r="23" spans="1:16" x14ac:dyDescent="0.25">
      <c r="A23">
        <v>11</v>
      </c>
      <c r="B23">
        <v>1.9359999999999999</v>
      </c>
      <c r="C23">
        <v>1E-3</v>
      </c>
      <c r="F23" s="8">
        <f t="shared" si="0"/>
        <v>0</v>
      </c>
      <c r="K23" t="str">
        <f t="shared" si="1"/>
        <v>BDL</v>
      </c>
      <c r="M23" t="s">
        <v>68</v>
      </c>
      <c r="N23" s="31">
        <v>45126</v>
      </c>
      <c r="O23" s="32" t="s">
        <v>111</v>
      </c>
      <c r="P23">
        <v>22</v>
      </c>
    </row>
    <row r="24" spans="1:16" x14ac:dyDescent="0.25">
      <c r="A24" s="34">
        <v>12</v>
      </c>
      <c r="B24" s="34">
        <v>1.9159999999999999</v>
      </c>
      <c r="C24" s="34">
        <v>3.0000000000000001E-3</v>
      </c>
      <c r="D24" s="36"/>
      <c r="E24" s="37">
        <f>AVERAGE(C24:C25)</f>
        <v>3.0000000000000001E-3</v>
      </c>
      <c r="F24" s="38">
        <f t="shared" si="0"/>
        <v>0</v>
      </c>
      <c r="G24" s="37" t="e">
        <f>AVERAGE(F24:F25)</f>
        <v>#VALUE!</v>
      </c>
      <c r="H24" s="35">
        <f>STDEV(B24:B25)/AVERAGE(B24:B25)*100</f>
        <v>123.96876966933597</v>
      </c>
      <c r="I24" s="34" t="str">
        <f>IF(OR(H24&gt;15,(AND(H24&gt;10,E24&gt;0.05))),"RERUN","")</f>
        <v>RERUN</v>
      </c>
      <c r="J24" s="34" t="str">
        <f>IF(E24&gt;0.4, "DILUTE","")</f>
        <v/>
      </c>
      <c r="K24" s="34" t="str">
        <f t="shared" si="1"/>
        <v>BDL</v>
      </c>
      <c r="M24" t="s">
        <v>68</v>
      </c>
      <c r="N24" s="31">
        <v>45126</v>
      </c>
      <c r="O24" s="32" t="s">
        <v>111</v>
      </c>
      <c r="P24">
        <v>23</v>
      </c>
    </row>
    <row r="25" spans="1:16" x14ac:dyDescent="0.25">
      <c r="A25" s="34">
        <v>12</v>
      </c>
      <c r="B25" s="34">
        <v>0.126</v>
      </c>
      <c r="C25" s="34" t="s">
        <v>58</v>
      </c>
      <c r="D25" s="36"/>
      <c r="E25" s="37"/>
      <c r="F25" s="38" t="e">
        <f t="shared" si="0"/>
        <v>#VALUE!</v>
      </c>
      <c r="G25" s="37"/>
      <c r="H25" s="34"/>
      <c r="I25" s="34"/>
      <c r="J25" s="34"/>
      <c r="K25" s="34" t="str">
        <f t="shared" si="1"/>
        <v/>
      </c>
      <c r="M25" t="s">
        <v>68</v>
      </c>
      <c r="N25" s="31">
        <v>45126</v>
      </c>
      <c r="O25" s="32" t="s">
        <v>111</v>
      </c>
      <c r="P25">
        <v>24</v>
      </c>
    </row>
    <row r="26" spans="1:16" x14ac:dyDescent="0.25">
      <c r="A26" s="34">
        <v>13</v>
      </c>
      <c r="B26" s="34">
        <v>1.5920000000000001</v>
      </c>
      <c r="C26" s="34">
        <v>2.5000000000000001E-2</v>
      </c>
      <c r="D26" s="36"/>
      <c r="E26" s="37">
        <f>AVERAGE(C26:C27)</f>
        <v>1.2500000000000001E-2</v>
      </c>
      <c r="F26" s="38">
        <f t="shared" si="0"/>
        <v>0</v>
      </c>
      <c r="G26" s="37">
        <f>AVERAGE(F26:F27)</f>
        <v>0</v>
      </c>
      <c r="H26" s="35">
        <f>STDEV(B26:B27)/AVERAGE(B26:B27)*100</f>
        <v>17.953958853269675</v>
      </c>
      <c r="I26" s="34" t="str">
        <f>IF(OR(H26&gt;15,(AND(H26&gt;10,E26&gt;0.05))),"RERUN","")</f>
        <v>RERUN</v>
      </c>
      <c r="J26" s="34" t="str">
        <f>IF(E26&gt;0.4, "DILUTE","")</f>
        <v/>
      </c>
      <c r="K26" s="34" t="str">
        <f t="shared" si="1"/>
        <v/>
      </c>
      <c r="M26" t="s">
        <v>68</v>
      </c>
      <c r="N26" s="31">
        <v>45126</v>
      </c>
      <c r="O26" s="32" t="s">
        <v>111</v>
      </c>
      <c r="P26">
        <v>25</v>
      </c>
    </row>
    <row r="27" spans="1:16" x14ac:dyDescent="0.25">
      <c r="A27" s="34">
        <v>13</v>
      </c>
      <c r="B27" s="34">
        <v>2.0550000000000002</v>
      </c>
      <c r="C27" s="34">
        <v>0</v>
      </c>
      <c r="D27" s="36"/>
      <c r="E27" s="37"/>
      <c r="F27" s="38">
        <f t="shared" si="0"/>
        <v>0</v>
      </c>
      <c r="G27" s="37"/>
      <c r="H27" s="34"/>
      <c r="I27" s="34"/>
      <c r="J27" s="34"/>
      <c r="K27" s="34" t="str">
        <f t="shared" si="1"/>
        <v>BDL</v>
      </c>
      <c r="M27" t="s">
        <v>68</v>
      </c>
      <c r="N27" s="31">
        <v>45126</v>
      </c>
      <c r="O27" s="32" t="s">
        <v>111</v>
      </c>
      <c r="P27">
        <v>26</v>
      </c>
    </row>
    <row r="28" spans="1:16" x14ac:dyDescent="0.25">
      <c r="A28">
        <v>14</v>
      </c>
      <c r="B28">
        <v>1.827</v>
      </c>
      <c r="C28">
        <v>0.01</v>
      </c>
      <c r="E28" s="1">
        <f>AVERAGE(C28:C29)</f>
        <v>1.0499999999999999E-2</v>
      </c>
      <c r="F28" s="8">
        <f t="shared" si="0"/>
        <v>0</v>
      </c>
      <c r="G28" s="1">
        <f>AVERAGE(F28:F29)</f>
        <v>0</v>
      </c>
      <c r="H28" s="2">
        <f>STDEV(B28:B29)/AVERAGE(B28:B29)*100</f>
        <v>0.46596822483462813</v>
      </c>
      <c r="I28" t="str">
        <f>IF(OR(H28&gt;15,(AND(H28&gt;10,E28&gt;0.05))),"RERUN","")</f>
        <v/>
      </c>
      <c r="J28" t="str">
        <f>IF(E28&gt;0.4, "DILUTE","")</f>
        <v/>
      </c>
      <c r="K28" t="str">
        <f t="shared" si="1"/>
        <v>BDL</v>
      </c>
      <c r="M28" t="s">
        <v>68</v>
      </c>
      <c r="N28" s="31">
        <v>45126</v>
      </c>
      <c r="O28" s="32" t="s">
        <v>111</v>
      </c>
      <c r="P28">
        <v>27</v>
      </c>
    </row>
    <row r="29" spans="1:16" x14ac:dyDescent="0.25">
      <c r="A29">
        <v>14</v>
      </c>
      <c r="B29">
        <v>1.8149999999999999</v>
      </c>
      <c r="C29">
        <v>1.0999999999999999E-2</v>
      </c>
      <c r="F29" s="8">
        <f t="shared" si="0"/>
        <v>0</v>
      </c>
      <c r="K29" t="str">
        <f t="shared" si="1"/>
        <v>BDL</v>
      </c>
      <c r="M29" t="s">
        <v>68</v>
      </c>
      <c r="N29" s="31">
        <v>45126</v>
      </c>
      <c r="O29" s="32" t="s">
        <v>111</v>
      </c>
      <c r="P29">
        <v>28</v>
      </c>
    </row>
    <row r="30" spans="1:16" x14ac:dyDescent="0.25">
      <c r="A30">
        <v>15</v>
      </c>
      <c r="B30">
        <v>1.8580000000000001</v>
      </c>
      <c r="C30">
        <v>8.0000000000000002E-3</v>
      </c>
      <c r="E30" s="1">
        <f>AVERAGE(C30:C31)</f>
        <v>4.0000000000000001E-3</v>
      </c>
      <c r="F30" s="8">
        <f t="shared" si="0"/>
        <v>0</v>
      </c>
      <c r="G30" s="1">
        <f>AVERAGE(F30:F31)</f>
        <v>0</v>
      </c>
      <c r="H30" s="2">
        <f>STDEV(B30:B31)/AVERAGE(B30:B31)*100</f>
        <v>3.6337946804552468</v>
      </c>
      <c r="I30" t="str">
        <f>IF(OR(H30&gt;15,(AND(H30&gt;10,E30&gt;0.05))),"RERUN","")</f>
        <v/>
      </c>
      <c r="J30" t="str">
        <f>IF(E30&gt;0.4, "DILUTE","")</f>
        <v/>
      </c>
      <c r="K30" t="str">
        <f t="shared" si="1"/>
        <v>BDL</v>
      </c>
      <c r="M30" t="s">
        <v>68</v>
      </c>
      <c r="N30" s="31">
        <v>45126</v>
      </c>
      <c r="O30" s="32" t="s">
        <v>111</v>
      </c>
      <c r="P30">
        <v>29</v>
      </c>
    </row>
    <row r="31" spans="1:16" x14ac:dyDescent="0.25">
      <c r="A31">
        <v>15</v>
      </c>
      <c r="B31">
        <v>1.956</v>
      </c>
      <c r="C31">
        <v>0</v>
      </c>
      <c r="F31" s="8">
        <f t="shared" si="0"/>
        <v>0</v>
      </c>
      <c r="K31" t="str">
        <f t="shared" si="1"/>
        <v>BDL</v>
      </c>
      <c r="M31" t="s">
        <v>68</v>
      </c>
      <c r="N31" s="31">
        <v>45126</v>
      </c>
      <c r="O31" s="32" t="s">
        <v>111</v>
      </c>
      <c r="P31">
        <v>30</v>
      </c>
    </row>
    <row r="32" spans="1:16" x14ac:dyDescent="0.25">
      <c r="A32">
        <v>16</v>
      </c>
      <c r="B32">
        <v>1.694</v>
      </c>
      <c r="C32">
        <v>1.9E-2</v>
      </c>
      <c r="E32" s="1">
        <f>AVERAGE(C32:C33)</f>
        <v>9.4999999999999998E-3</v>
      </c>
      <c r="F32" s="8">
        <f t="shared" si="0"/>
        <v>0</v>
      </c>
      <c r="G32" s="1">
        <f>AVERAGE(F32:F33)</f>
        <v>0</v>
      </c>
      <c r="H32" s="2">
        <f>STDEV(B32:B33)/AVERAGE(B32:B33)*100</f>
        <v>10.366773378446101</v>
      </c>
      <c r="I32" t="str">
        <f>IF(OR(H32&gt;15,(AND(H32&gt;10,E32&gt;0.05))),"RERUN","")</f>
        <v/>
      </c>
      <c r="J32" t="str">
        <f>IF(E32&gt;0.4, "DILUTE","")</f>
        <v/>
      </c>
      <c r="K32" t="str">
        <f t="shared" si="1"/>
        <v/>
      </c>
      <c r="M32" t="s">
        <v>68</v>
      </c>
      <c r="N32" s="31">
        <v>45126</v>
      </c>
      <c r="O32" s="32" t="s">
        <v>111</v>
      </c>
      <c r="P32">
        <v>31</v>
      </c>
    </row>
    <row r="33" spans="1:16" x14ac:dyDescent="0.25">
      <c r="A33">
        <v>16</v>
      </c>
      <c r="B33">
        <v>1.962</v>
      </c>
      <c r="C33">
        <v>0</v>
      </c>
      <c r="F33" s="8">
        <f t="shared" si="0"/>
        <v>0</v>
      </c>
      <c r="K33" t="str">
        <f t="shared" si="1"/>
        <v>BDL</v>
      </c>
      <c r="M33" t="s">
        <v>68</v>
      </c>
      <c r="N33" s="31">
        <v>45126</v>
      </c>
      <c r="O33" s="32" t="s">
        <v>111</v>
      </c>
      <c r="P33">
        <v>32</v>
      </c>
    </row>
    <row r="34" spans="1:16" x14ac:dyDescent="0.25">
      <c r="A34">
        <v>17</v>
      </c>
      <c r="B34">
        <v>1.679</v>
      </c>
      <c r="C34">
        <v>0.02</v>
      </c>
      <c r="E34" s="1">
        <f>AVERAGE(C34:C35)</f>
        <v>1.2E-2</v>
      </c>
      <c r="F34" s="8">
        <f t="shared" si="0"/>
        <v>0</v>
      </c>
      <c r="G34" s="1">
        <f>AVERAGE(F34:F35)</f>
        <v>0</v>
      </c>
      <c r="H34" s="2">
        <f>STDEV(B34:B35)/AVERAGE(B34:B35)*100</f>
        <v>9.0285727845954451</v>
      </c>
      <c r="I34" t="str">
        <f>IF(OR(H34&gt;15,(AND(H34&gt;10,E34&gt;0.05))),"RERUN","")</f>
        <v/>
      </c>
      <c r="J34" t="str">
        <f>IF(E34&gt;0.4, "DILUTE","")</f>
        <v/>
      </c>
      <c r="K34" t="str">
        <f t="shared" si="1"/>
        <v/>
      </c>
      <c r="M34" t="s">
        <v>68</v>
      </c>
      <c r="N34" s="31">
        <v>45126</v>
      </c>
      <c r="O34" s="32" t="s">
        <v>111</v>
      </c>
      <c r="P34">
        <v>33</v>
      </c>
    </row>
    <row r="35" spans="1:16" x14ac:dyDescent="0.25">
      <c r="A35">
        <v>17</v>
      </c>
      <c r="B35">
        <v>1.9079999999999999</v>
      </c>
      <c r="C35">
        <v>4.0000000000000001E-3</v>
      </c>
      <c r="F35" s="8">
        <f t="shared" si="0"/>
        <v>0</v>
      </c>
      <c r="K35" t="str">
        <f t="shared" si="1"/>
        <v>BDL</v>
      </c>
      <c r="M35" t="s">
        <v>68</v>
      </c>
      <c r="N35" s="31">
        <v>45126</v>
      </c>
      <c r="O35" s="32" t="s">
        <v>111</v>
      </c>
      <c r="P35">
        <v>34</v>
      </c>
    </row>
    <row r="36" spans="1:16" x14ac:dyDescent="0.25">
      <c r="A36">
        <v>18</v>
      </c>
      <c r="B36">
        <v>1.736</v>
      </c>
      <c r="C36">
        <v>1.6E-2</v>
      </c>
      <c r="E36" s="1">
        <f>AVERAGE(C36:C37)</f>
        <v>9.0000000000000011E-3</v>
      </c>
      <c r="F36" s="8">
        <f t="shared" si="0"/>
        <v>0</v>
      </c>
      <c r="G36" s="1">
        <f>AVERAGE(F36:F37)</f>
        <v>0</v>
      </c>
      <c r="H36" s="2">
        <f>STDEV(B36:B37)/AVERAGE(B36:B37)*100</f>
        <v>7.3741411524231841</v>
      </c>
      <c r="I36" t="str">
        <f>IF(OR(H36&gt;15,(AND(H36&gt;10,E36&gt;0.05))),"RERUN","")</f>
        <v/>
      </c>
      <c r="J36" t="str">
        <f>IF(E36&gt;0.4, "DILUTE","")</f>
        <v/>
      </c>
      <c r="K36" t="str">
        <f t="shared" si="1"/>
        <v/>
      </c>
      <c r="M36" t="s">
        <v>68</v>
      </c>
      <c r="N36" s="31">
        <v>45126</v>
      </c>
      <c r="O36" s="32" t="s">
        <v>111</v>
      </c>
      <c r="P36">
        <v>35</v>
      </c>
    </row>
    <row r="37" spans="1:16" x14ac:dyDescent="0.25">
      <c r="A37">
        <v>18</v>
      </c>
      <c r="B37">
        <v>1.927</v>
      </c>
      <c r="C37">
        <v>2E-3</v>
      </c>
      <c r="F37" s="8">
        <f t="shared" si="0"/>
        <v>0</v>
      </c>
      <c r="K37" t="str">
        <f t="shared" si="1"/>
        <v>BDL</v>
      </c>
      <c r="M37" t="s">
        <v>68</v>
      </c>
      <c r="N37" s="31">
        <v>45126</v>
      </c>
      <c r="O37" s="32" t="s">
        <v>111</v>
      </c>
      <c r="P37">
        <v>36</v>
      </c>
    </row>
    <row r="38" spans="1:16" x14ac:dyDescent="0.25">
      <c r="A38">
        <v>19</v>
      </c>
      <c r="B38">
        <v>1.855</v>
      </c>
      <c r="C38">
        <v>8.0000000000000002E-3</v>
      </c>
      <c r="E38" s="1">
        <f>AVERAGE(C38:C39)</f>
        <v>7.4999999999999997E-3</v>
      </c>
      <c r="F38" s="8">
        <f t="shared" si="0"/>
        <v>0</v>
      </c>
      <c r="G38" s="1">
        <f>AVERAGE(F38:F39)</f>
        <v>0</v>
      </c>
      <c r="H38" s="2">
        <f>STDEV(B38:B39)/AVERAGE(B38:B39)*100</f>
        <v>0.60728440681614448</v>
      </c>
      <c r="I38" t="str">
        <f>IF(OR(H38&gt;15,(AND(H38&gt;10,E38&gt;0.05))),"RERUN","")</f>
        <v/>
      </c>
      <c r="J38" t="str">
        <f>IF(E38&gt;0.4, "DILUTE","")</f>
        <v/>
      </c>
      <c r="K38" t="str">
        <f t="shared" si="1"/>
        <v>BDL</v>
      </c>
      <c r="M38" t="s">
        <v>68</v>
      </c>
      <c r="N38" s="31">
        <v>45126</v>
      </c>
      <c r="O38" s="32" t="s">
        <v>111</v>
      </c>
      <c r="P38">
        <v>37</v>
      </c>
    </row>
    <row r="39" spans="1:16" x14ac:dyDescent="0.25">
      <c r="A39">
        <v>19</v>
      </c>
      <c r="B39">
        <v>1.871</v>
      </c>
      <c r="C39">
        <v>7.0000000000000001E-3</v>
      </c>
      <c r="F39" s="8">
        <f t="shared" si="0"/>
        <v>0</v>
      </c>
      <c r="K39" t="str">
        <f t="shared" si="1"/>
        <v>BDL</v>
      </c>
      <c r="M39" t="s">
        <v>68</v>
      </c>
      <c r="N39" s="31">
        <v>45126</v>
      </c>
      <c r="O39" s="32" t="s">
        <v>111</v>
      </c>
      <c r="P39">
        <v>38</v>
      </c>
    </row>
    <row r="40" spans="1:16" x14ac:dyDescent="0.25">
      <c r="A40">
        <v>20</v>
      </c>
      <c r="B40">
        <v>1.7969999999999999</v>
      </c>
      <c r="C40">
        <v>1.2E-2</v>
      </c>
      <c r="E40" s="1">
        <f>AVERAGE(C40:C41)</f>
        <v>1.0999999999999999E-2</v>
      </c>
      <c r="F40" s="8">
        <f t="shared" si="0"/>
        <v>0</v>
      </c>
      <c r="G40" s="1">
        <f>AVERAGE(F40:F41)</f>
        <v>0</v>
      </c>
      <c r="H40" s="2">
        <f>STDEV(B40:B41)/AVERAGE(B40:B41)*100</f>
        <v>1.0545088700379386</v>
      </c>
      <c r="I40" t="str">
        <f>IF(OR(H40&gt;15,(AND(H40&gt;10,E40&gt;0.05))),"RERUN","")</f>
        <v/>
      </c>
      <c r="J40" t="str">
        <f>IF(E40&gt;0.4, "DILUTE","")</f>
        <v/>
      </c>
      <c r="K40" t="str">
        <f t="shared" si="1"/>
        <v>BDL</v>
      </c>
      <c r="M40" t="s">
        <v>68</v>
      </c>
      <c r="N40" s="31">
        <v>45126</v>
      </c>
      <c r="O40" s="32" t="s">
        <v>111</v>
      </c>
      <c r="P40">
        <v>39</v>
      </c>
    </row>
    <row r="41" spans="1:16" x14ac:dyDescent="0.25">
      <c r="A41">
        <v>20</v>
      </c>
      <c r="B41">
        <v>1.8240000000000001</v>
      </c>
      <c r="C41">
        <v>0.01</v>
      </c>
      <c r="F41" s="8">
        <f t="shared" si="0"/>
        <v>0</v>
      </c>
      <c r="K41" t="str">
        <f t="shared" si="1"/>
        <v>BDL</v>
      </c>
      <c r="M41" t="s">
        <v>68</v>
      </c>
      <c r="N41" s="31">
        <v>45126</v>
      </c>
      <c r="O41" s="32" t="s">
        <v>111</v>
      </c>
      <c r="P41">
        <v>40</v>
      </c>
    </row>
    <row r="42" spans="1:16" x14ac:dyDescent="0.25">
      <c r="A42">
        <v>21</v>
      </c>
      <c r="B42">
        <v>1.8240000000000001</v>
      </c>
      <c r="C42">
        <v>0.01</v>
      </c>
      <c r="E42" s="1">
        <f>AVERAGE(C42:C43)</f>
        <v>1.7999999999999999E-2</v>
      </c>
      <c r="F42" s="8">
        <f t="shared" si="0"/>
        <v>0</v>
      </c>
      <c r="G42" s="1">
        <f>AVERAGE(F42:F43)</f>
        <v>0</v>
      </c>
      <c r="H42" s="2">
        <f>STDEV(B42:B43)/AVERAGE(B42:B43)*100</f>
        <v>10.137135993508672</v>
      </c>
      <c r="I42" t="str">
        <f>IF(OR(H42&gt;15,(AND(H42&gt;10,E42&gt;0.05))),"RERUN","")</f>
        <v/>
      </c>
      <c r="J42" t="str">
        <f>IF(E42&gt;0.4, "DILUTE","")</f>
        <v/>
      </c>
      <c r="K42" t="str">
        <f t="shared" si="1"/>
        <v>BDL</v>
      </c>
      <c r="M42" t="s">
        <v>68</v>
      </c>
      <c r="N42" s="31">
        <v>45126</v>
      </c>
      <c r="O42" s="32" t="s">
        <v>111</v>
      </c>
      <c r="P42">
        <v>41</v>
      </c>
    </row>
    <row r="43" spans="1:16" x14ac:dyDescent="0.25">
      <c r="A43">
        <v>21</v>
      </c>
      <c r="B43">
        <v>1.58</v>
      </c>
      <c r="C43">
        <v>2.5999999999999999E-2</v>
      </c>
      <c r="F43" s="8">
        <f t="shared" si="0"/>
        <v>0</v>
      </c>
      <c r="K43" t="str">
        <f t="shared" si="1"/>
        <v/>
      </c>
      <c r="M43" t="s">
        <v>68</v>
      </c>
      <c r="N43" s="31">
        <v>45126</v>
      </c>
      <c r="O43" s="32" t="s">
        <v>111</v>
      </c>
      <c r="P43">
        <v>42</v>
      </c>
    </row>
    <row r="44" spans="1:16" x14ac:dyDescent="0.25">
      <c r="A44" s="34">
        <v>22</v>
      </c>
      <c r="B44" s="34">
        <v>1.07</v>
      </c>
      <c r="C44" s="34">
        <v>6.8000000000000005E-2</v>
      </c>
      <c r="D44" s="36"/>
      <c r="E44" s="37">
        <f>AVERAGE(C44:C45)</f>
        <v>5.3500000000000006E-2</v>
      </c>
      <c r="F44" s="38">
        <f t="shared" si="0"/>
        <v>0</v>
      </c>
      <c r="G44" s="37">
        <f>AVERAGE(F44:F45)</f>
        <v>0</v>
      </c>
      <c r="H44" s="35">
        <f>STDEV(B44:B45)/AVERAGE(B44:B45)*100</f>
        <v>18.546121828928442</v>
      </c>
      <c r="I44" s="34" t="str">
        <f>IF(OR(H44&gt;15,(AND(H44&gt;10,E44&gt;0.05))),"RERUN","")</f>
        <v>RERUN</v>
      </c>
      <c r="J44" s="34" t="str">
        <f>IF(E44&gt;0.4, "DILUTE","")</f>
        <v/>
      </c>
      <c r="K44" s="34" t="str">
        <f t="shared" si="1"/>
        <v/>
      </c>
      <c r="M44" t="s">
        <v>68</v>
      </c>
      <c r="N44" s="31">
        <v>45126</v>
      </c>
      <c r="O44" s="32" t="s">
        <v>111</v>
      </c>
      <c r="P44">
        <v>43</v>
      </c>
    </row>
    <row r="45" spans="1:16" x14ac:dyDescent="0.25">
      <c r="A45" s="34">
        <v>22</v>
      </c>
      <c r="B45" s="34">
        <v>1.393</v>
      </c>
      <c r="C45" s="34">
        <v>3.9E-2</v>
      </c>
      <c r="D45" s="36"/>
      <c r="E45" s="37"/>
      <c r="F45" s="38">
        <f t="shared" si="0"/>
        <v>0</v>
      </c>
      <c r="G45" s="37"/>
      <c r="H45" s="34"/>
      <c r="I45" s="34"/>
      <c r="J45" s="34"/>
      <c r="K45" s="34" t="str">
        <f t="shared" si="1"/>
        <v/>
      </c>
      <c r="M45" t="s">
        <v>68</v>
      </c>
      <c r="N45" s="31">
        <v>45126</v>
      </c>
      <c r="O45" s="32" t="s">
        <v>111</v>
      </c>
      <c r="P45">
        <v>44</v>
      </c>
    </row>
    <row r="46" spans="1:16" x14ac:dyDescent="0.25">
      <c r="A46" s="34">
        <v>23</v>
      </c>
      <c r="B46" s="34">
        <v>1.3919999999999999</v>
      </c>
      <c r="C46" s="34">
        <v>3.9E-2</v>
      </c>
      <c r="D46" s="36"/>
      <c r="E46" s="37">
        <f>AVERAGE(C46:C47)</f>
        <v>0.14849999999999999</v>
      </c>
      <c r="F46" s="38">
        <f t="shared" si="0"/>
        <v>0</v>
      </c>
      <c r="G46" s="37">
        <f>AVERAGE(F46:F47)</f>
        <v>0</v>
      </c>
      <c r="H46" s="35">
        <f>STDEV(B46:B47)/AVERAGE(B46:B47)*100</f>
        <v>72.439076008572982</v>
      </c>
      <c r="I46" s="34" t="str">
        <f>IF(OR(H46&gt;15,(AND(H46&gt;10,E46&gt;0.05))),"RERUN","")</f>
        <v>RERUN</v>
      </c>
      <c r="J46" s="34" t="str">
        <f>IF(E46&gt;0.4, "DILUTE","")</f>
        <v/>
      </c>
      <c r="K46" s="34" t="str">
        <f t="shared" si="1"/>
        <v/>
      </c>
      <c r="M46" t="s">
        <v>68</v>
      </c>
      <c r="N46" s="31">
        <v>45126</v>
      </c>
      <c r="O46" s="32" t="s">
        <v>111</v>
      </c>
      <c r="P46">
        <v>45</v>
      </c>
    </row>
    <row r="47" spans="1:16" x14ac:dyDescent="0.25">
      <c r="A47" s="34">
        <v>23</v>
      </c>
      <c r="B47" s="34">
        <v>0.44900000000000001</v>
      </c>
      <c r="C47" s="34">
        <v>0.25800000000000001</v>
      </c>
      <c r="D47" s="36"/>
      <c r="E47" s="37"/>
      <c r="F47" s="38">
        <f t="shared" si="0"/>
        <v>0</v>
      </c>
      <c r="G47" s="37"/>
      <c r="H47" s="34"/>
      <c r="I47" s="34"/>
      <c r="J47" s="34"/>
      <c r="K47" s="34" t="str">
        <f t="shared" si="1"/>
        <v/>
      </c>
      <c r="M47" t="s">
        <v>68</v>
      </c>
      <c r="N47" s="31">
        <v>45126</v>
      </c>
      <c r="O47" s="32" t="s">
        <v>111</v>
      </c>
      <c r="P47">
        <v>46</v>
      </c>
    </row>
    <row r="48" spans="1:16" x14ac:dyDescent="0.25">
      <c r="A48">
        <v>24</v>
      </c>
      <c r="B48">
        <v>1.7190000000000001</v>
      </c>
      <c r="C48">
        <v>1.7000000000000001E-2</v>
      </c>
      <c r="E48" s="1">
        <f>AVERAGE(C48:C49)</f>
        <v>1.55E-2</v>
      </c>
      <c r="F48" s="8">
        <f t="shared" si="0"/>
        <v>0</v>
      </c>
      <c r="G48" s="1">
        <f>AVERAGE(F48:F49)</f>
        <v>0</v>
      </c>
      <c r="H48" s="2">
        <f>STDEV(B48:B49)/AVERAGE(B48:B49)*100</f>
        <v>2.2666273466769629</v>
      </c>
      <c r="I48" t="str">
        <f>IF(OR(H48&gt;15,(AND(H48&gt;10,E48&gt;0.05))),"RERUN","")</f>
        <v/>
      </c>
      <c r="J48" t="str">
        <f>IF(E48&gt;0.4, "DILUTE","")</f>
        <v/>
      </c>
      <c r="K48" t="str">
        <f t="shared" si="1"/>
        <v/>
      </c>
      <c r="M48" t="s">
        <v>68</v>
      </c>
      <c r="N48" s="31">
        <v>45126</v>
      </c>
      <c r="O48" s="32" t="s">
        <v>111</v>
      </c>
      <c r="P48">
        <v>47</v>
      </c>
    </row>
    <row r="49" spans="1:16" x14ac:dyDescent="0.25">
      <c r="A49">
        <v>24</v>
      </c>
      <c r="B49">
        <v>1.7749999999999999</v>
      </c>
      <c r="C49">
        <v>1.4E-2</v>
      </c>
      <c r="F49" s="8">
        <f t="shared" si="0"/>
        <v>0</v>
      </c>
      <c r="K49" t="str">
        <f t="shared" si="1"/>
        <v>BDL</v>
      </c>
      <c r="M49" t="s">
        <v>68</v>
      </c>
      <c r="N49" s="31">
        <v>45126</v>
      </c>
      <c r="O49" s="32" t="s">
        <v>111</v>
      </c>
      <c r="P49">
        <v>48</v>
      </c>
    </row>
    <row r="50" spans="1:16" x14ac:dyDescent="0.25">
      <c r="A50">
        <v>25</v>
      </c>
      <c r="B50">
        <v>1.8129999999999999</v>
      </c>
      <c r="C50">
        <v>1.0999999999999999E-2</v>
      </c>
      <c r="E50" s="1">
        <f>AVERAGE(C50:C51)</f>
        <v>5.4999999999999997E-3</v>
      </c>
      <c r="F50" s="8">
        <f t="shared" si="0"/>
        <v>0</v>
      </c>
      <c r="G50" s="1">
        <f>AVERAGE(F50:F51)</f>
        <v>0</v>
      </c>
      <c r="H50" s="2">
        <f>STDEV(B50:B51)/AVERAGE(B50:B51)*100</f>
        <v>5.3295734038476557</v>
      </c>
      <c r="I50" t="str">
        <f>IF(OR(H50&gt;15,(AND(H50&gt;10,E50&gt;0.05))),"RERUN","")</f>
        <v/>
      </c>
      <c r="J50" t="str">
        <f>IF(E50&gt;0.4, "DILUTE","")</f>
        <v/>
      </c>
      <c r="K50" t="str">
        <f t="shared" si="1"/>
        <v>BDL</v>
      </c>
      <c r="M50" t="s">
        <v>68</v>
      </c>
      <c r="N50" s="31">
        <v>45126</v>
      </c>
      <c r="O50" s="32" t="s">
        <v>111</v>
      </c>
      <c r="P50">
        <v>49</v>
      </c>
    </row>
    <row r="51" spans="1:16" x14ac:dyDescent="0.25">
      <c r="A51">
        <v>25</v>
      </c>
      <c r="B51">
        <v>1.9550000000000001</v>
      </c>
      <c r="C51">
        <v>0</v>
      </c>
      <c r="F51" s="8">
        <f t="shared" si="0"/>
        <v>0</v>
      </c>
      <c r="K51" t="str">
        <f t="shared" si="1"/>
        <v>BDL</v>
      </c>
      <c r="M51" t="s">
        <v>68</v>
      </c>
      <c r="N51" s="31">
        <v>45126</v>
      </c>
      <c r="O51" s="32" t="s">
        <v>111</v>
      </c>
      <c r="P51">
        <v>50</v>
      </c>
    </row>
    <row r="52" spans="1:16" x14ac:dyDescent="0.25">
      <c r="A52">
        <v>26</v>
      </c>
      <c r="B52">
        <v>2.02</v>
      </c>
      <c r="C52">
        <v>0</v>
      </c>
      <c r="E52" s="1">
        <f>AVERAGE(C52:C53)</f>
        <v>4.0000000000000001E-3</v>
      </c>
      <c r="F52" s="8">
        <f t="shared" si="0"/>
        <v>0</v>
      </c>
      <c r="G52" s="1">
        <f>AVERAGE(F52:F53)</f>
        <v>0</v>
      </c>
      <c r="H52" s="2">
        <f>STDEV(B52:B53)/AVERAGE(B52:B53)*100</f>
        <v>6.1741692596500419</v>
      </c>
      <c r="I52" t="str">
        <f>IF(OR(H52&gt;15,(AND(H52&gt;10,E52&gt;0.05))),"RERUN","")</f>
        <v/>
      </c>
      <c r="J52" t="str">
        <f>IF(E52&gt;0.4, "DILUTE","")</f>
        <v/>
      </c>
      <c r="K52" t="str">
        <f t="shared" si="1"/>
        <v>BDL</v>
      </c>
      <c r="M52" t="s">
        <v>68</v>
      </c>
      <c r="N52" s="31">
        <v>45126</v>
      </c>
      <c r="O52" s="32" t="s">
        <v>111</v>
      </c>
      <c r="P52">
        <v>51</v>
      </c>
    </row>
    <row r="53" spans="1:16" x14ac:dyDescent="0.25">
      <c r="A53">
        <v>26</v>
      </c>
      <c r="B53">
        <v>1.851</v>
      </c>
      <c r="C53">
        <v>8.0000000000000002E-3</v>
      </c>
      <c r="F53" s="8">
        <f t="shared" si="0"/>
        <v>0</v>
      </c>
      <c r="K53" t="str">
        <f t="shared" si="1"/>
        <v>BDL</v>
      </c>
      <c r="M53" t="s">
        <v>68</v>
      </c>
      <c r="N53" s="31">
        <v>45126</v>
      </c>
      <c r="O53" s="32" t="s">
        <v>111</v>
      </c>
      <c r="P53">
        <v>52</v>
      </c>
    </row>
    <row r="54" spans="1:16" x14ac:dyDescent="0.25">
      <c r="A54">
        <v>27</v>
      </c>
      <c r="B54">
        <v>1.8220000000000001</v>
      </c>
      <c r="C54">
        <v>0.01</v>
      </c>
      <c r="E54" s="1">
        <f>AVERAGE(C54:C55)</f>
        <v>0.01</v>
      </c>
      <c r="F54" s="8">
        <f t="shared" si="0"/>
        <v>0</v>
      </c>
      <c r="G54" s="1">
        <f>AVERAGE(F54:F55)</f>
        <v>0</v>
      </c>
      <c r="H54" s="2">
        <f>STDEV(B54:B55)/AVERAGE(B54:B55)*100</f>
        <v>3.8798725991027141E-2</v>
      </c>
      <c r="I54" t="str">
        <f>IF(OR(H54&gt;15,(AND(H54&gt;10,E54&gt;0.05))),"RERUN","")</f>
        <v/>
      </c>
      <c r="J54" t="str">
        <f>IF(E54&gt;0.4, "DILUTE","")</f>
        <v/>
      </c>
      <c r="K54" t="str">
        <f t="shared" si="1"/>
        <v>BDL</v>
      </c>
      <c r="M54" t="s">
        <v>68</v>
      </c>
      <c r="N54" s="31">
        <v>45126</v>
      </c>
      <c r="O54" s="32" t="s">
        <v>111</v>
      </c>
      <c r="P54">
        <v>53</v>
      </c>
    </row>
    <row r="55" spans="1:16" x14ac:dyDescent="0.25">
      <c r="A55">
        <v>27</v>
      </c>
      <c r="B55">
        <v>1.823</v>
      </c>
      <c r="C55">
        <v>0.01</v>
      </c>
      <c r="F55" s="8">
        <f t="shared" si="0"/>
        <v>0</v>
      </c>
      <c r="K55" t="str">
        <f t="shared" si="1"/>
        <v>BDL</v>
      </c>
      <c r="M55" t="s">
        <v>68</v>
      </c>
      <c r="N55" s="31">
        <v>45126</v>
      </c>
      <c r="O55" s="32" t="s">
        <v>111</v>
      </c>
      <c r="P55">
        <v>54</v>
      </c>
    </row>
    <row r="56" spans="1:16" x14ac:dyDescent="0.25">
      <c r="A56">
        <v>28</v>
      </c>
      <c r="B56">
        <v>1.635</v>
      </c>
      <c r="C56">
        <v>2.1999999999999999E-2</v>
      </c>
      <c r="E56" s="1">
        <f>AVERAGE(C56:C57)</f>
        <v>2.5500000000000002E-2</v>
      </c>
      <c r="F56" s="8">
        <f t="shared" si="0"/>
        <v>0</v>
      </c>
      <c r="G56" s="1">
        <f>AVERAGE(F56:F57)</f>
        <v>0</v>
      </c>
      <c r="H56" s="2">
        <f>STDEV(B56:B57)/AVERAGE(B56:B57)*100</f>
        <v>4.4152362874467475</v>
      </c>
      <c r="I56" t="str">
        <f>IF(OR(H56&gt;15,(AND(H56&gt;10,E56&gt;0.05))),"RERUN","")</f>
        <v/>
      </c>
      <c r="J56" t="str">
        <f>IF(E56&gt;0.4, "DILUTE","")</f>
        <v/>
      </c>
      <c r="K56" t="str">
        <f t="shared" si="1"/>
        <v/>
      </c>
      <c r="M56" t="s">
        <v>68</v>
      </c>
      <c r="N56" s="31">
        <v>45126</v>
      </c>
      <c r="O56" s="32" t="s">
        <v>111</v>
      </c>
      <c r="P56">
        <v>55</v>
      </c>
    </row>
    <row r="57" spans="1:16" x14ac:dyDescent="0.25">
      <c r="A57">
        <v>28</v>
      </c>
      <c r="B57">
        <v>1.536</v>
      </c>
      <c r="C57">
        <v>2.9000000000000001E-2</v>
      </c>
      <c r="F57" s="8">
        <f t="shared" si="0"/>
        <v>0</v>
      </c>
      <c r="K57" t="str">
        <f t="shared" si="1"/>
        <v/>
      </c>
      <c r="M57" t="s">
        <v>68</v>
      </c>
      <c r="N57" s="31">
        <v>45126</v>
      </c>
      <c r="O57" s="32" t="s">
        <v>111</v>
      </c>
      <c r="P57">
        <v>56</v>
      </c>
    </row>
    <row r="58" spans="1:16" x14ac:dyDescent="0.25">
      <c r="A58">
        <v>1127</v>
      </c>
      <c r="B58">
        <v>1.62</v>
      </c>
      <c r="C58">
        <v>2.3E-2</v>
      </c>
      <c r="E58" s="1">
        <f>AVERAGE(C58:C59)</f>
        <v>1.7999999999999999E-2</v>
      </c>
      <c r="F58" s="8">
        <f t="shared" si="0"/>
        <v>0</v>
      </c>
      <c r="G58" s="1">
        <f>AVERAGE(F58:F59)</f>
        <v>0</v>
      </c>
      <c r="H58" s="2">
        <f>STDEV(B58:B59)/AVERAGE(B58:B59)*100</f>
        <v>7.0503315426224651</v>
      </c>
      <c r="I58" t="str">
        <f>IF(OR(H58&gt;15,(AND(H58&gt;10,E58&gt;0.05))),"RERUN","")</f>
        <v/>
      </c>
      <c r="J58" t="str">
        <f>IF(E58&gt;0.4, "DILUTE","")</f>
        <v/>
      </c>
      <c r="K58" t="str">
        <f t="shared" si="1"/>
        <v/>
      </c>
      <c r="M58" t="s">
        <v>68</v>
      </c>
      <c r="N58" s="31">
        <v>45126</v>
      </c>
      <c r="O58" s="32" t="s">
        <v>111</v>
      </c>
      <c r="P58">
        <v>57</v>
      </c>
    </row>
    <row r="59" spans="1:16" x14ac:dyDescent="0.25">
      <c r="A59">
        <v>1127</v>
      </c>
      <c r="B59">
        <v>1.79</v>
      </c>
      <c r="C59">
        <v>1.2999999999999999E-2</v>
      </c>
      <c r="F59" s="8">
        <f t="shared" si="0"/>
        <v>0</v>
      </c>
      <c r="K59" t="str">
        <f t="shared" si="1"/>
        <v>BDL</v>
      </c>
      <c r="M59" t="s">
        <v>68</v>
      </c>
      <c r="N59" s="31">
        <v>45126</v>
      </c>
      <c r="O59" s="32" t="s">
        <v>111</v>
      </c>
      <c r="P59">
        <v>58</v>
      </c>
    </row>
    <row r="60" spans="1:16" x14ac:dyDescent="0.25">
      <c r="A60">
        <v>30</v>
      </c>
      <c r="B60">
        <v>1.829</v>
      </c>
      <c r="C60">
        <v>0.01</v>
      </c>
      <c r="E60" s="1">
        <f>AVERAGE(C60:C61)</f>
        <v>9.0000000000000011E-3</v>
      </c>
      <c r="F60" s="8">
        <f t="shared" si="0"/>
        <v>0</v>
      </c>
      <c r="G60" s="1">
        <f>AVERAGE(F60:F61)</f>
        <v>0</v>
      </c>
      <c r="H60" s="2">
        <f>STDEV(B60:B61)/AVERAGE(B60:B61)*100</f>
        <v>0.9599603328625459</v>
      </c>
      <c r="I60" t="str">
        <f>IF(OR(H60&gt;15,(AND(H60&gt;10,E60&gt;0.05))),"RERUN","")</f>
        <v/>
      </c>
      <c r="J60" t="str">
        <f>IF(E60&gt;0.4, "DILUTE","")</f>
        <v/>
      </c>
      <c r="K60" t="str">
        <f t="shared" si="1"/>
        <v>BDL</v>
      </c>
      <c r="M60" t="s">
        <v>68</v>
      </c>
      <c r="N60" s="31">
        <v>45126</v>
      </c>
      <c r="O60" s="32" t="s">
        <v>111</v>
      </c>
      <c r="P60">
        <v>59</v>
      </c>
    </row>
    <row r="61" spans="1:16" x14ac:dyDescent="0.25">
      <c r="A61">
        <v>30</v>
      </c>
      <c r="B61">
        <v>1.8540000000000001</v>
      </c>
      <c r="C61">
        <v>8.0000000000000002E-3</v>
      </c>
      <c r="F61" s="8">
        <f t="shared" si="0"/>
        <v>0</v>
      </c>
      <c r="K61" t="str">
        <f t="shared" si="1"/>
        <v>BDL</v>
      </c>
      <c r="M61" t="s">
        <v>68</v>
      </c>
      <c r="N61" s="31">
        <v>45126</v>
      </c>
      <c r="O61" s="32" t="s">
        <v>111</v>
      </c>
      <c r="P61">
        <v>60</v>
      </c>
    </row>
    <row r="62" spans="1:16" x14ac:dyDescent="0.25">
      <c r="A62">
        <v>31</v>
      </c>
      <c r="B62">
        <v>1.7889999999999999</v>
      </c>
      <c r="C62">
        <v>1.2999999999999999E-2</v>
      </c>
      <c r="E62" s="1">
        <f>AVERAGE(C62:C63)</f>
        <v>0.02</v>
      </c>
      <c r="F62" s="8">
        <f t="shared" si="0"/>
        <v>0</v>
      </c>
      <c r="G62" s="1">
        <f>AVERAGE(F62:F63)</f>
        <v>0</v>
      </c>
      <c r="H62" s="2">
        <f>STDEV(B62:B63)/AVERAGE(B62:B63)*100</f>
        <v>9.310133967365319</v>
      </c>
      <c r="I62" t="str">
        <f>IF(OR(H62&gt;15,(AND(H62&gt;10,E62&gt;0.05))),"RERUN","")</f>
        <v/>
      </c>
      <c r="J62" t="str">
        <f>IF(E62&gt;0.4, "DILUTE","")</f>
        <v/>
      </c>
      <c r="K62" t="str">
        <f t="shared" si="1"/>
        <v>BDL</v>
      </c>
      <c r="M62" t="s">
        <v>68</v>
      </c>
      <c r="N62" s="31">
        <v>45126</v>
      </c>
      <c r="O62" s="32" t="s">
        <v>111</v>
      </c>
      <c r="P62">
        <v>61</v>
      </c>
    </row>
    <row r="63" spans="1:16" x14ac:dyDescent="0.25">
      <c r="A63">
        <v>31</v>
      </c>
      <c r="B63">
        <v>1.5680000000000001</v>
      </c>
      <c r="C63">
        <v>2.7E-2</v>
      </c>
      <c r="F63" s="8">
        <f t="shared" si="0"/>
        <v>0</v>
      </c>
      <c r="K63" t="str">
        <f t="shared" si="1"/>
        <v/>
      </c>
      <c r="M63" t="s">
        <v>68</v>
      </c>
      <c r="N63" s="31">
        <v>45126</v>
      </c>
      <c r="O63" s="32" t="s">
        <v>111</v>
      </c>
      <c r="P63">
        <v>62</v>
      </c>
    </row>
    <row r="64" spans="1:16" x14ac:dyDescent="0.25">
      <c r="A64">
        <v>32</v>
      </c>
      <c r="B64">
        <v>1.619</v>
      </c>
      <c r="C64">
        <v>2.3E-2</v>
      </c>
      <c r="E64" s="1">
        <f>AVERAGE(C64:C65)</f>
        <v>0.02</v>
      </c>
      <c r="F64" s="8">
        <f t="shared" si="0"/>
        <v>0</v>
      </c>
      <c r="G64" s="1">
        <f>AVERAGE(F64:F65)</f>
        <v>0</v>
      </c>
      <c r="H64" s="2">
        <f>STDEV(B64:B65)/AVERAGE(B64:B65)*100</f>
        <v>4.4418912368882726</v>
      </c>
      <c r="I64" t="str">
        <f>IF(OR(H64&gt;15,(AND(H64&gt;10,E64&gt;0.05))),"RERUN","")</f>
        <v/>
      </c>
      <c r="J64" t="str">
        <f>IF(E64&gt;0.4, "DILUTE","")</f>
        <v/>
      </c>
      <c r="K64" t="str">
        <f t="shared" si="1"/>
        <v/>
      </c>
      <c r="M64" t="s">
        <v>68</v>
      </c>
      <c r="N64" s="31">
        <v>45126</v>
      </c>
      <c r="O64" s="32" t="s">
        <v>111</v>
      </c>
      <c r="P64">
        <v>63</v>
      </c>
    </row>
    <row r="65" spans="1:16" x14ac:dyDescent="0.25">
      <c r="A65">
        <v>32</v>
      </c>
      <c r="B65">
        <v>1.724</v>
      </c>
      <c r="C65">
        <v>1.7000000000000001E-2</v>
      </c>
      <c r="F65" s="8">
        <f t="shared" si="0"/>
        <v>0</v>
      </c>
      <c r="K65" t="str">
        <f t="shared" si="1"/>
        <v/>
      </c>
      <c r="M65" t="s">
        <v>68</v>
      </c>
      <c r="N65" s="31">
        <v>45126</v>
      </c>
      <c r="O65" s="32" t="s">
        <v>111</v>
      </c>
      <c r="P65">
        <v>64</v>
      </c>
    </row>
    <row r="66" spans="1:16" x14ac:dyDescent="0.25">
      <c r="A66">
        <v>33</v>
      </c>
      <c r="B66">
        <v>1.7849999999999999</v>
      </c>
      <c r="C66">
        <v>1.2999999999999999E-2</v>
      </c>
      <c r="E66" s="1">
        <f>AVERAGE(C66:C67)</f>
        <v>1.15E-2</v>
      </c>
      <c r="F66" s="8">
        <f t="shared" si="0"/>
        <v>0</v>
      </c>
      <c r="G66" s="1">
        <f>AVERAGE(F66:F67)</f>
        <v>0</v>
      </c>
      <c r="H66" s="2">
        <f>STDEV(B66:B67)/AVERAGE(B66:B67)*100</f>
        <v>1.8376565504986366</v>
      </c>
      <c r="I66" t="str">
        <f>IF(OR(H66&gt;15,(AND(H66&gt;10,E66&gt;0.05))),"RERUN","")</f>
        <v/>
      </c>
      <c r="J66" t="str">
        <f>IF(E66&gt;0.4, "DILUTE","")</f>
        <v/>
      </c>
      <c r="K66" t="str">
        <f t="shared" si="1"/>
        <v>BDL</v>
      </c>
      <c r="M66" t="s">
        <v>68</v>
      </c>
      <c r="N66" s="31">
        <v>45126</v>
      </c>
      <c r="O66" s="32" t="s">
        <v>111</v>
      </c>
      <c r="P66">
        <v>65</v>
      </c>
    </row>
    <row r="67" spans="1:16" x14ac:dyDescent="0.25">
      <c r="A67">
        <v>33</v>
      </c>
      <c r="B67">
        <v>1.8320000000000001</v>
      </c>
      <c r="C67">
        <v>0.01</v>
      </c>
      <c r="F67" s="8">
        <f t="shared" ref="F67:F130" si="2">C67*D67*1.1</f>
        <v>0</v>
      </c>
      <c r="K67" t="str">
        <f t="shared" ref="K67:K130" si="3">IF(C67&lt;0.015,"BDL","")</f>
        <v>BDL</v>
      </c>
      <c r="M67" t="s">
        <v>68</v>
      </c>
      <c r="N67" s="31">
        <v>45126</v>
      </c>
      <c r="O67" s="32" t="s">
        <v>111</v>
      </c>
      <c r="P67">
        <v>66</v>
      </c>
    </row>
    <row r="68" spans="1:16" x14ac:dyDescent="0.25">
      <c r="A68" s="34">
        <v>34</v>
      </c>
      <c r="B68" s="34">
        <v>1.383</v>
      </c>
      <c r="C68" s="34">
        <v>0.04</v>
      </c>
      <c r="D68" s="36"/>
      <c r="E68" s="37">
        <f>AVERAGE(C68:C69)</f>
        <v>2.4E-2</v>
      </c>
      <c r="F68" s="38">
        <f t="shared" si="2"/>
        <v>0</v>
      </c>
      <c r="G68" s="37">
        <f>AVERAGE(F68:F69)</f>
        <v>0</v>
      </c>
      <c r="H68" s="35">
        <f>STDEV(B68:B69)/AVERAGE(B68:B69)*100</f>
        <v>20.763900545638268</v>
      </c>
      <c r="I68" s="34" t="str">
        <f>IF(OR(H68&gt;15,(AND(H68&gt;10,E68&gt;0.05))),"RERUN","")</f>
        <v>RERUN</v>
      </c>
      <c r="J68" s="34" t="str">
        <f>IF(E68&gt;0.4, "DILUTE","")</f>
        <v/>
      </c>
      <c r="K68" s="34" t="str">
        <f t="shared" si="3"/>
        <v/>
      </c>
      <c r="M68" t="s">
        <v>68</v>
      </c>
      <c r="N68" s="31">
        <v>45126</v>
      </c>
      <c r="O68" s="32" t="s">
        <v>111</v>
      </c>
      <c r="P68">
        <v>67</v>
      </c>
    </row>
    <row r="69" spans="1:16" x14ac:dyDescent="0.25">
      <c r="A69" s="34">
        <v>34</v>
      </c>
      <c r="B69" s="34">
        <v>1.859</v>
      </c>
      <c r="C69" s="34">
        <v>8.0000000000000002E-3</v>
      </c>
      <c r="D69" s="36"/>
      <c r="E69" s="37"/>
      <c r="F69" s="38">
        <f t="shared" si="2"/>
        <v>0</v>
      </c>
      <c r="G69" s="37"/>
      <c r="H69" s="34"/>
      <c r="I69" s="34"/>
      <c r="J69" s="34"/>
      <c r="K69" s="34" t="str">
        <f t="shared" si="3"/>
        <v>BDL</v>
      </c>
      <c r="M69" t="s">
        <v>68</v>
      </c>
      <c r="N69" s="31">
        <v>45126</v>
      </c>
      <c r="O69" s="32" t="s">
        <v>111</v>
      </c>
      <c r="P69">
        <v>68</v>
      </c>
    </row>
    <row r="70" spans="1:16" x14ac:dyDescent="0.25">
      <c r="A70">
        <v>35</v>
      </c>
      <c r="B70">
        <v>1.131</v>
      </c>
      <c r="C70">
        <v>6.2E-2</v>
      </c>
      <c r="E70" s="1">
        <f>AVERAGE(C70:C71)</f>
        <v>6.4000000000000001E-2</v>
      </c>
      <c r="F70" s="8">
        <f t="shared" si="2"/>
        <v>0</v>
      </c>
      <c r="G70" s="1">
        <f>AVERAGE(F70:F71)</f>
        <v>0</v>
      </c>
      <c r="H70" s="2">
        <f>STDEV(B70:B71)/AVERAGE(B70:B71)*100</f>
        <v>2.8054732526788206</v>
      </c>
      <c r="I70" t="str">
        <f>IF(OR(H70&gt;15,(AND(H70&gt;10,E70&gt;0.05))),"RERUN","")</f>
        <v/>
      </c>
      <c r="J70" t="str">
        <f>IF(E70&gt;0.4, "DILUTE","")</f>
        <v/>
      </c>
      <c r="K70" t="str">
        <f t="shared" si="3"/>
        <v/>
      </c>
      <c r="M70" t="s">
        <v>68</v>
      </c>
      <c r="N70" s="31">
        <v>45126</v>
      </c>
      <c r="O70" s="32" t="s">
        <v>111</v>
      </c>
      <c r="P70">
        <v>69</v>
      </c>
    </row>
    <row r="71" spans="1:16" x14ac:dyDescent="0.25">
      <c r="A71">
        <v>35</v>
      </c>
      <c r="B71">
        <v>1.087</v>
      </c>
      <c r="C71">
        <v>6.6000000000000003E-2</v>
      </c>
      <c r="F71" s="8">
        <f t="shared" si="2"/>
        <v>0</v>
      </c>
      <c r="K71" t="str">
        <f t="shared" si="3"/>
        <v/>
      </c>
      <c r="M71" t="s">
        <v>68</v>
      </c>
      <c r="N71" s="31">
        <v>45126</v>
      </c>
      <c r="O71" s="32" t="s">
        <v>111</v>
      </c>
      <c r="P71">
        <v>70</v>
      </c>
    </row>
    <row r="72" spans="1:16" x14ac:dyDescent="0.25">
      <c r="A72">
        <v>36</v>
      </c>
      <c r="B72">
        <v>1.859</v>
      </c>
      <c r="C72">
        <v>8.0000000000000002E-3</v>
      </c>
      <c r="E72" s="1">
        <f>AVERAGE(C72:C73)</f>
        <v>1.2500000000000001E-2</v>
      </c>
      <c r="F72" s="8">
        <f t="shared" si="2"/>
        <v>0</v>
      </c>
      <c r="G72" s="1">
        <f>AVERAGE(F72:F73)</f>
        <v>0</v>
      </c>
      <c r="H72" s="2">
        <f>STDEV(B72:B73)/AVERAGE(B72:B73)*100</f>
        <v>5.3284630455028701</v>
      </c>
      <c r="I72" t="str">
        <f>IF(OR(H72&gt;15,(AND(H72&gt;10,E72&gt;0.05))),"RERUN","")</f>
        <v/>
      </c>
      <c r="J72" t="str">
        <f>IF(E72&gt;0.4, "DILUTE","")</f>
        <v/>
      </c>
      <c r="K72" t="str">
        <f t="shared" si="3"/>
        <v>BDL</v>
      </c>
      <c r="M72" t="s">
        <v>68</v>
      </c>
      <c r="N72" s="31">
        <v>45126</v>
      </c>
      <c r="O72" s="32" t="s">
        <v>111</v>
      </c>
      <c r="P72">
        <v>71</v>
      </c>
    </row>
    <row r="73" spans="1:16" x14ac:dyDescent="0.25">
      <c r="A73">
        <v>36</v>
      </c>
      <c r="B73">
        <v>1.724</v>
      </c>
      <c r="C73">
        <v>1.7000000000000001E-2</v>
      </c>
      <c r="F73" s="8">
        <f t="shared" si="2"/>
        <v>0</v>
      </c>
      <c r="K73" t="str">
        <f t="shared" si="3"/>
        <v/>
      </c>
      <c r="M73" t="s">
        <v>68</v>
      </c>
      <c r="N73" s="31">
        <v>45126</v>
      </c>
      <c r="O73" s="32" t="s">
        <v>111</v>
      </c>
      <c r="P73">
        <v>72</v>
      </c>
    </row>
    <row r="74" spans="1:16" x14ac:dyDescent="0.25">
      <c r="A74">
        <v>37</v>
      </c>
      <c r="B74">
        <v>1.899</v>
      </c>
      <c r="C74">
        <v>5.0000000000000001E-3</v>
      </c>
      <c r="E74" s="1">
        <f>AVERAGE(C74:C75)</f>
        <v>8.9999999999999993E-3</v>
      </c>
      <c r="F74" s="8">
        <f t="shared" si="2"/>
        <v>0</v>
      </c>
      <c r="G74" s="1">
        <f>AVERAGE(F74:F75)</f>
        <v>0</v>
      </c>
      <c r="H74" s="2">
        <f>STDEV(B74:B75)/AVERAGE(B74:B75)*100</f>
        <v>4.218099020093292</v>
      </c>
      <c r="I74" t="str">
        <f>IF(OR(H74&gt;15,(AND(H74&gt;10,E74&gt;0.05))),"RERUN","")</f>
        <v/>
      </c>
      <c r="J74" t="str">
        <f>IF(E74&gt;0.4, "DILUTE","")</f>
        <v/>
      </c>
      <c r="K74" t="str">
        <f t="shared" si="3"/>
        <v>BDL</v>
      </c>
      <c r="M74" t="s">
        <v>68</v>
      </c>
      <c r="N74" s="31">
        <v>45126</v>
      </c>
      <c r="O74" s="32" t="s">
        <v>111</v>
      </c>
      <c r="P74">
        <v>73</v>
      </c>
    </row>
    <row r="75" spans="1:16" x14ac:dyDescent="0.25">
      <c r="A75">
        <v>37</v>
      </c>
      <c r="B75">
        <v>1.7889999999999999</v>
      </c>
      <c r="C75">
        <v>1.2999999999999999E-2</v>
      </c>
      <c r="F75" s="8">
        <f t="shared" si="2"/>
        <v>0</v>
      </c>
      <c r="K75" t="str">
        <f t="shared" si="3"/>
        <v>BDL</v>
      </c>
      <c r="M75" t="s">
        <v>68</v>
      </c>
      <c r="N75" s="31">
        <v>45126</v>
      </c>
      <c r="O75" s="32" t="s">
        <v>111</v>
      </c>
      <c r="P75">
        <v>74</v>
      </c>
    </row>
    <row r="76" spans="1:16" x14ac:dyDescent="0.25">
      <c r="A76" s="34">
        <v>38</v>
      </c>
      <c r="B76" s="34">
        <v>1.5329999999999999</v>
      </c>
      <c r="C76" s="34">
        <v>2.9000000000000001E-2</v>
      </c>
      <c r="D76" s="36"/>
      <c r="E76" s="37">
        <f>AVERAGE(C76:C77)</f>
        <v>1.55E-2</v>
      </c>
      <c r="F76" s="38">
        <f t="shared" si="2"/>
        <v>0</v>
      </c>
      <c r="G76" s="37">
        <f>AVERAGE(F76:F77)</f>
        <v>0</v>
      </c>
      <c r="H76" s="35">
        <f>STDEV(B76:B77)/AVERAGE(B76:B77)*100</f>
        <v>16.06782104691035</v>
      </c>
      <c r="I76" s="34" t="str">
        <f>IF(OR(H76&gt;15,(AND(H76&gt;10,E76&gt;0.05))),"RERUN","")</f>
        <v>RERUN</v>
      </c>
      <c r="J76" s="34" t="str">
        <f>IF(E76&gt;0.4, "DILUTE","")</f>
        <v/>
      </c>
      <c r="K76" s="34" t="str">
        <f t="shared" si="3"/>
        <v/>
      </c>
      <c r="M76" t="s">
        <v>68</v>
      </c>
      <c r="N76" s="31">
        <v>45126</v>
      </c>
      <c r="O76" s="32" t="s">
        <v>111</v>
      </c>
      <c r="P76">
        <v>75</v>
      </c>
    </row>
    <row r="77" spans="1:16" x14ac:dyDescent="0.25">
      <c r="A77" s="34">
        <v>38</v>
      </c>
      <c r="B77" s="34">
        <v>1.9259999999999999</v>
      </c>
      <c r="C77" s="34">
        <v>2E-3</v>
      </c>
      <c r="D77" s="36"/>
      <c r="E77" s="37"/>
      <c r="F77" s="38">
        <f t="shared" si="2"/>
        <v>0</v>
      </c>
      <c r="G77" s="37"/>
      <c r="H77" s="34"/>
      <c r="I77" s="34"/>
      <c r="J77" s="34"/>
      <c r="K77" s="34" t="str">
        <f t="shared" si="3"/>
        <v>BDL</v>
      </c>
      <c r="M77" t="s">
        <v>68</v>
      </c>
      <c r="N77" s="31">
        <v>45126</v>
      </c>
      <c r="O77" s="32" t="s">
        <v>111</v>
      </c>
      <c r="P77">
        <v>76</v>
      </c>
    </row>
    <row r="78" spans="1:16" x14ac:dyDescent="0.25">
      <c r="A78">
        <v>39</v>
      </c>
      <c r="B78">
        <v>1.048</v>
      </c>
      <c r="C78">
        <v>7.0999999999999994E-2</v>
      </c>
      <c r="E78" s="1">
        <f>AVERAGE(C78:C79)</f>
        <v>6.5500000000000003E-2</v>
      </c>
      <c r="F78" s="8">
        <f t="shared" si="2"/>
        <v>0</v>
      </c>
      <c r="G78" s="1">
        <f>AVERAGE(F78:F79)</f>
        <v>0</v>
      </c>
      <c r="H78" s="2">
        <f>STDEV(B78:B79)/AVERAGE(B78:B79)*100</f>
        <v>6.0701404047064269</v>
      </c>
      <c r="I78" t="str">
        <f>IF(OR(H78&gt;15,(AND(H78&gt;10,E78&gt;0.05))),"RERUN","")</f>
        <v/>
      </c>
      <c r="J78" t="str">
        <f>IF(E78&gt;0.4, "DILUTE","")</f>
        <v/>
      </c>
      <c r="K78" t="str">
        <f t="shared" si="3"/>
        <v/>
      </c>
      <c r="M78" t="s">
        <v>68</v>
      </c>
      <c r="N78" s="31">
        <v>45126</v>
      </c>
      <c r="O78" s="32" t="s">
        <v>111</v>
      </c>
      <c r="P78">
        <v>77</v>
      </c>
    </row>
    <row r="79" spans="1:16" x14ac:dyDescent="0.25">
      <c r="A79">
        <v>39</v>
      </c>
      <c r="B79">
        <v>1.1419999999999999</v>
      </c>
      <c r="C79">
        <v>0.06</v>
      </c>
      <c r="F79" s="8">
        <f t="shared" si="2"/>
        <v>0</v>
      </c>
      <c r="K79" t="str">
        <f t="shared" si="3"/>
        <v/>
      </c>
      <c r="M79" t="s">
        <v>68</v>
      </c>
      <c r="N79" s="31">
        <v>45126</v>
      </c>
      <c r="O79" s="32" t="s">
        <v>111</v>
      </c>
      <c r="P79">
        <v>78</v>
      </c>
    </row>
    <row r="80" spans="1:16" x14ac:dyDescent="0.25">
      <c r="A80">
        <v>121</v>
      </c>
      <c r="B80">
        <v>1.704</v>
      </c>
      <c r="C80">
        <v>1.7999999999999999E-2</v>
      </c>
      <c r="E80" s="1">
        <f>AVERAGE(C80:C81)</f>
        <v>1.8499999999999999E-2</v>
      </c>
      <c r="F80" s="8">
        <f t="shared" si="2"/>
        <v>0</v>
      </c>
      <c r="G80" s="1">
        <f>AVERAGE(F80:F81)</f>
        <v>0</v>
      </c>
      <c r="H80" s="2">
        <f>STDEV(B80:B81)/AVERAGE(B80:B81)*100</f>
        <v>0.75090985612730787</v>
      </c>
      <c r="I80" t="str">
        <f>IF(OR(H80&gt;15,(AND(H80&gt;10,E80&gt;0.05))),"RERUN","")</f>
        <v/>
      </c>
      <c r="J80" t="str">
        <f>IF(E80&gt;0.4, "DILUTE","")</f>
        <v/>
      </c>
      <c r="K80" t="str">
        <f t="shared" si="3"/>
        <v/>
      </c>
      <c r="M80" t="s">
        <v>68</v>
      </c>
      <c r="N80" s="31">
        <v>45126</v>
      </c>
      <c r="O80" s="32" t="s">
        <v>111</v>
      </c>
      <c r="P80">
        <v>79</v>
      </c>
    </row>
    <row r="81" spans="1:17" x14ac:dyDescent="0.25">
      <c r="A81">
        <v>121</v>
      </c>
      <c r="B81">
        <v>1.6859999999999999</v>
      </c>
      <c r="C81">
        <v>1.9E-2</v>
      </c>
      <c r="F81" s="8">
        <f t="shared" si="2"/>
        <v>0</v>
      </c>
      <c r="K81" t="str">
        <f>IF(C81&lt;0.015,"BDL","")</f>
        <v/>
      </c>
      <c r="M81" t="s">
        <v>68</v>
      </c>
      <c r="N81" s="31">
        <v>45126</v>
      </c>
      <c r="O81" s="32" t="s">
        <v>111</v>
      </c>
      <c r="P81">
        <v>80</v>
      </c>
    </row>
    <row r="82" spans="1:17" x14ac:dyDescent="0.25">
      <c r="A82">
        <v>127</v>
      </c>
      <c r="B82">
        <v>1.7150000000000001</v>
      </c>
      <c r="C82">
        <v>1.7000000000000001E-2</v>
      </c>
      <c r="E82" s="1">
        <f>AVERAGE(C82:C83)</f>
        <v>1.2E-2</v>
      </c>
      <c r="F82" s="8">
        <f t="shared" si="2"/>
        <v>0</v>
      </c>
      <c r="G82" s="1">
        <f>AVERAGE(F82:F83)</f>
        <v>0</v>
      </c>
      <c r="H82" s="2">
        <f>STDEV(B82:B83)/AVERAGE(B82:B83)*100</f>
        <v>6.1521839300112298</v>
      </c>
      <c r="I82" t="str">
        <f>IF(OR(H82&gt;15,(AND(H82&gt;10,E82&gt;0.05))),"RERUN","")</f>
        <v/>
      </c>
      <c r="J82" t="str">
        <f>IF(E82&gt;0.4, "DILUTE","")</f>
        <v/>
      </c>
      <c r="K82" t="str">
        <f t="shared" si="3"/>
        <v/>
      </c>
      <c r="M82" t="s">
        <v>68</v>
      </c>
      <c r="N82" s="31">
        <v>45126</v>
      </c>
      <c r="O82" s="32" t="s">
        <v>111</v>
      </c>
      <c r="P82">
        <v>81</v>
      </c>
    </row>
    <row r="83" spans="1:17" x14ac:dyDescent="0.25">
      <c r="A83" s="3">
        <v>127</v>
      </c>
      <c r="B83" s="3">
        <v>1.871</v>
      </c>
      <c r="C83" s="3">
        <v>7.0000000000000001E-3</v>
      </c>
      <c r="D83" s="6"/>
      <c r="E83" s="4"/>
      <c r="F83" s="13">
        <f t="shared" si="2"/>
        <v>0</v>
      </c>
      <c r="G83" s="4"/>
      <c r="H83" s="3"/>
      <c r="I83" s="3"/>
      <c r="J83" s="3"/>
      <c r="K83" s="3" t="str">
        <f t="shared" si="3"/>
        <v>BDL</v>
      </c>
      <c r="L83" s="3"/>
      <c r="M83" t="s">
        <v>68</v>
      </c>
      <c r="N83" s="31">
        <v>45126</v>
      </c>
      <c r="O83" s="32" t="s">
        <v>111</v>
      </c>
      <c r="P83" s="3">
        <v>82</v>
      </c>
      <c r="Q83" s="3"/>
    </row>
    <row r="84" spans="1:17" x14ac:dyDescent="0.25">
      <c r="A84">
        <v>40</v>
      </c>
      <c r="B84">
        <v>1.556</v>
      </c>
      <c r="C84">
        <v>0.01</v>
      </c>
      <c r="E84" s="1">
        <f>AVERAGE(C84:C85)</f>
        <v>1.0999999999999999E-2</v>
      </c>
      <c r="F84" s="8">
        <f t="shared" si="2"/>
        <v>0</v>
      </c>
      <c r="G84" s="1">
        <f>AVERAGE(F84:F85)</f>
        <v>0</v>
      </c>
      <c r="H84" s="2">
        <f>STDEV(B84:B85)/AVERAGE(B84:B85)*100</f>
        <v>1.7948040654914061</v>
      </c>
      <c r="I84" t="str">
        <f>IF(OR(H84&gt;15,(AND(H84&gt;10,E84&gt;0.05))),"RERUN","")</f>
        <v/>
      </c>
      <c r="J84" t="str">
        <f>IF(E84&gt;0.4, "DILUTE","")</f>
        <v/>
      </c>
      <c r="K84" t="str">
        <f t="shared" si="3"/>
        <v>BDL</v>
      </c>
      <c r="M84" t="s">
        <v>68</v>
      </c>
      <c r="O84" s="32"/>
      <c r="P84">
        <v>83</v>
      </c>
    </row>
    <row r="85" spans="1:17" x14ac:dyDescent="0.25">
      <c r="A85">
        <v>40</v>
      </c>
      <c r="B85">
        <v>1.5169999999999999</v>
      </c>
      <c r="C85">
        <v>1.2E-2</v>
      </c>
      <c r="F85" s="8">
        <f t="shared" si="2"/>
        <v>0</v>
      </c>
      <c r="K85" t="str">
        <f t="shared" si="3"/>
        <v>BDL</v>
      </c>
      <c r="M85" t="s">
        <v>68</v>
      </c>
      <c r="O85" s="32"/>
      <c r="P85">
        <v>84</v>
      </c>
    </row>
    <row r="86" spans="1:17" x14ac:dyDescent="0.25">
      <c r="A86">
        <v>41</v>
      </c>
      <c r="B86">
        <v>1.605</v>
      </c>
      <c r="C86">
        <v>7.0000000000000001E-3</v>
      </c>
      <c r="E86" s="1">
        <f>AVERAGE(C86:C87)</f>
        <v>7.0000000000000001E-3</v>
      </c>
      <c r="F86" s="8">
        <f t="shared" si="2"/>
        <v>0</v>
      </c>
      <c r="G86" s="1">
        <f>AVERAGE(F86:F87)</f>
        <v>0</v>
      </c>
      <c r="H86" s="2">
        <f>STDEV(B86:B87)/AVERAGE(B86:B87)*100</f>
        <v>0.30906946414647257</v>
      </c>
      <c r="I86" t="str">
        <f>IF(OR(H86&gt;15,(AND(H86&gt;10,E86&gt;0.05))),"RERUN","")</f>
        <v/>
      </c>
      <c r="J86" t="str">
        <f>IF(E86&gt;0.4, "DILUTE","")</f>
        <v/>
      </c>
      <c r="K86" t="str">
        <f t="shared" si="3"/>
        <v>BDL</v>
      </c>
      <c r="M86" t="s">
        <v>68</v>
      </c>
      <c r="O86" s="32"/>
      <c r="P86">
        <v>85</v>
      </c>
    </row>
    <row r="87" spans="1:17" x14ac:dyDescent="0.25">
      <c r="A87">
        <v>41</v>
      </c>
      <c r="B87">
        <v>1.5980000000000001</v>
      </c>
      <c r="C87">
        <v>7.0000000000000001E-3</v>
      </c>
      <c r="F87" s="8">
        <f t="shared" si="2"/>
        <v>0</v>
      </c>
      <c r="K87" t="str">
        <f t="shared" si="3"/>
        <v>BDL</v>
      </c>
      <c r="M87" t="s">
        <v>68</v>
      </c>
      <c r="O87" s="32"/>
      <c r="P87">
        <v>86</v>
      </c>
    </row>
    <row r="88" spans="1:17" x14ac:dyDescent="0.25">
      <c r="A88">
        <v>42</v>
      </c>
      <c r="B88">
        <v>1.5189999999999999</v>
      </c>
      <c r="C88">
        <v>1.2E-2</v>
      </c>
      <c r="E88" s="1">
        <f>AVERAGE(C88:C89)</f>
        <v>7.4999999999999997E-3</v>
      </c>
      <c r="F88" s="8">
        <f t="shared" si="2"/>
        <v>0</v>
      </c>
      <c r="G88" s="1">
        <f>AVERAGE(F88:F89)</f>
        <v>0</v>
      </c>
      <c r="H88" s="2">
        <f>STDEV(B88:B89)/AVERAGE(B88:B89)*100</f>
        <v>6.3999608102365126</v>
      </c>
      <c r="I88" t="str">
        <f>IF(OR(H88&gt;15,(AND(H88&gt;10,E88&gt;0.05))),"RERUN","")</f>
        <v/>
      </c>
      <c r="J88" t="str">
        <f>IF(E88&gt;0.4, "DILUTE","")</f>
        <v/>
      </c>
      <c r="K88" t="str">
        <f t="shared" si="3"/>
        <v>BDL</v>
      </c>
      <c r="M88" t="s">
        <v>68</v>
      </c>
      <c r="O88" s="32"/>
      <c r="P88">
        <v>87</v>
      </c>
    </row>
    <row r="89" spans="1:17" x14ac:dyDescent="0.25">
      <c r="A89">
        <v>42</v>
      </c>
      <c r="B89">
        <v>1.663</v>
      </c>
      <c r="C89">
        <v>3.0000000000000001E-3</v>
      </c>
      <c r="F89" s="8">
        <f t="shared" si="2"/>
        <v>0</v>
      </c>
      <c r="K89" t="str">
        <f t="shared" si="3"/>
        <v>BDL</v>
      </c>
      <c r="M89" t="s">
        <v>68</v>
      </c>
      <c r="O89" s="32"/>
      <c r="P89">
        <v>88</v>
      </c>
    </row>
    <row r="90" spans="1:17" x14ac:dyDescent="0.25">
      <c r="A90">
        <v>43</v>
      </c>
      <c r="B90">
        <v>1.67</v>
      </c>
      <c r="C90">
        <v>3.0000000000000001E-3</v>
      </c>
      <c r="E90" s="1">
        <f>AVERAGE(C90:C91)</f>
        <v>8.0000000000000002E-3</v>
      </c>
      <c r="F90" s="8">
        <f t="shared" si="2"/>
        <v>0</v>
      </c>
      <c r="G90" s="1">
        <f>AVERAGE(F90:F91)</f>
        <v>0</v>
      </c>
      <c r="H90" s="2">
        <f>STDEV(B90:B91)/AVERAGE(B90:B91)*100</f>
        <v>7.2090181593593856</v>
      </c>
      <c r="I90" t="str">
        <f>IF(OR(H90&gt;15,(AND(H90&gt;10,E90&gt;0.05))),"RERUN","")</f>
        <v/>
      </c>
      <c r="J90" t="str">
        <f>IF(E90&gt;0.4, "DILUTE","")</f>
        <v/>
      </c>
      <c r="K90" t="str">
        <f t="shared" si="3"/>
        <v>BDL</v>
      </c>
      <c r="M90" t="s">
        <v>68</v>
      </c>
      <c r="O90" s="32"/>
      <c r="P90">
        <v>89</v>
      </c>
    </row>
    <row r="91" spans="1:17" x14ac:dyDescent="0.25">
      <c r="A91">
        <v>43</v>
      </c>
      <c r="B91">
        <v>1.508</v>
      </c>
      <c r="C91">
        <v>1.2999999999999999E-2</v>
      </c>
      <c r="F91" s="8">
        <f t="shared" si="2"/>
        <v>0</v>
      </c>
      <c r="K91" t="str">
        <f t="shared" si="3"/>
        <v>BDL</v>
      </c>
      <c r="M91" t="s">
        <v>68</v>
      </c>
      <c r="O91" s="32"/>
      <c r="P91">
        <v>90</v>
      </c>
    </row>
    <row r="92" spans="1:17" x14ac:dyDescent="0.25">
      <c r="A92">
        <v>44</v>
      </c>
      <c r="B92">
        <v>1.635</v>
      </c>
      <c r="C92">
        <v>5.0000000000000001E-3</v>
      </c>
      <c r="E92" s="1">
        <f>AVERAGE(C92:C93)</f>
        <v>5.4999999999999997E-3</v>
      </c>
      <c r="F92" s="8">
        <f t="shared" si="2"/>
        <v>0</v>
      </c>
      <c r="G92" s="1">
        <f>AVERAGE(F92:F93)</f>
        <v>0</v>
      </c>
      <c r="H92" s="2">
        <f>STDEV(B92:B93)/AVERAGE(B92:B93)*100</f>
        <v>0.47733504713420988</v>
      </c>
      <c r="I92" t="str">
        <f>IF(OR(H92&gt;15,(AND(H92&gt;10,E92&gt;0.05))),"RERUN","")</f>
        <v/>
      </c>
      <c r="J92" t="str">
        <f>IF(E92&gt;0.4, "DILUTE","")</f>
        <v/>
      </c>
      <c r="K92" t="str">
        <f t="shared" si="3"/>
        <v>BDL</v>
      </c>
      <c r="M92" t="s">
        <v>68</v>
      </c>
      <c r="O92" s="32"/>
      <c r="P92">
        <v>91</v>
      </c>
    </row>
    <row r="93" spans="1:17" x14ac:dyDescent="0.25">
      <c r="A93">
        <v>44</v>
      </c>
      <c r="B93">
        <v>1.6240000000000001</v>
      </c>
      <c r="C93">
        <v>6.0000000000000001E-3</v>
      </c>
      <c r="F93" s="8">
        <f t="shared" si="2"/>
        <v>0</v>
      </c>
      <c r="K93" t="str">
        <f t="shared" si="3"/>
        <v>BDL</v>
      </c>
      <c r="M93" t="s">
        <v>68</v>
      </c>
      <c r="O93" s="32"/>
      <c r="P93">
        <v>92</v>
      </c>
    </row>
    <row r="94" spans="1:17" x14ac:dyDescent="0.25">
      <c r="A94" t="s">
        <v>79</v>
      </c>
      <c r="B94">
        <v>1.55</v>
      </c>
      <c r="C94">
        <v>0.01</v>
      </c>
      <c r="E94" s="1">
        <f>AVERAGE(C94:C95)</f>
        <v>8.5000000000000006E-3</v>
      </c>
      <c r="F94" s="8">
        <f t="shared" si="2"/>
        <v>0</v>
      </c>
      <c r="G94" s="1">
        <f>AVERAGE(F94:F95)</f>
        <v>0</v>
      </c>
      <c r="H94" s="2">
        <f>STDEV(B94:B95)/AVERAGE(B94:B95)*100</f>
        <v>2.5973523311475484</v>
      </c>
      <c r="I94" t="str">
        <f>IF(OR(H94&gt;15,(AND(H94&gt;10,E94&gt;0.05))),"RERUN","")</f>
        <v/>
      </c>
      <c r="J94" t="str">
        <f>IF(E94&gt;0.4, "DILUTE","")</f>
        <v/>
      </c>
      <c r="K94" t="str">
        <f t="shared" si="3"/>
        <v>BDL</v>
      </c>
      <c r="O94" s="32"/>
      <c r="P94">
        <v>93</v>
      </c>
    </row>
    <row r="95" spans="1:17" x14ac:dyDescent="0.25">
      <c r="A95" t="s">
        <v>79</v>
      </c>
      <c r="B95">
        <v>1.6080000000000001</v>
      </c>
      <c r="C95">
        <v>7.0000000000000001E-3</v>
      </c>
      <c r="F95" s="8">
        <f t="shared" si="2"/>
        <v>0</v>
      </c>
      <c r="K95" t="str">
        <f t="shared" si="3"/>
        <v>BDL</v>
      </c>
      <c r="O95" s="32"/>
      <c r="P95">
        <v>94</v>
      </c>
    </row>
    <row r="96" spans="1:17" x14ac:dyDescent="0.25">
      <c r="A96" t="s">
        <v>80</v>
      </c>
      <c r="B96">
        <v>1.6359999999999999</v>
      </c>
      <c r="C96">
        <v>5.0000000000000001E-3</v>
      </c>
      <c r="E96" s="1">
        <f>AVERAGE(C96:C97)</f>
        <v>4.5000000000000005E-3</v>
      </c>
      <c r="F96" s="8">
        <f t="shared" si="2"/>
        <v>0</v>
      </c>
      <c r="G96" s="1">
        <f>AVERAGE(F96:F97)</f>
        <v>0</v>
      </c>
      <c r="H96" s="2">
        <f>STDEV(B96:B97)/AVERAGE(B96:B97)*100</f>
        <v>0.34493013716416987</v>
      </c>
      <c r="I96" t="str">
        <f>IF(OR(H96&gt;15,(AND(H96&gt;10,E96&gt;0.05))),"RERUN","")</f>
        <v/>
      </c>
      <c r="J96" t="str">
        <f>IF(E96&gt;0.4, "DILUTE","")</f>
        <v/>
      </c>
      <c r="K96" t="str">
        <f t="shared" si="3"/>
        <v>BDL</v>
      </c>
      <c r="O96" s="32"/>
      <c r="P96">
        <v>95</v>
      </c>
    </row>
    <row r="97" spans="1:16" x14ac:dyDescent="0.25">
      <c r="A97" t="s">
        <v>80</v>
      </c>
      <c r="B97">
        <v>1.6439999999999999</v>
      </c>
      <c r="C97">
        <v>4.0000000000000001E-3</v>
      </c>
      <c r="F97" s="8">
        <f t="shared" si="2"/>
        <v>0</v>
      </c>
      <c r="K97" t="str">
        <f t="shared" si="3"/>
        <v>BDL</v>
      </c>
      <c r="O97" s="32"/>
      <c r="P97">
        <v>96</v>
      </c>
    </row>
    <row r="98" spans="1:16" x14ac:dyDescent="0.25">
      <c r="A98" t="s">
        <v>77</v>
      </c>
      <c r="B98">
        <v>0.41399999999999998</v>
      </c>
      <c r="C98">
        <v>0.23799999999999999</v>
      </c>
      <c r="E98" s="1">
        <f>AVERAGE(C98:C99)</f>
        <v>0.23449999999999999</v>
      </c>
      <c r="F98" s="8">
        <f t="shared" si="2"/>
        <v>0</v>
      </c>
      <c r="G98" s="1">
        <f>AVERAGE(F98:F99)</f>
        <v>0</v>
      </c>
      <c r="H98" s="2">
        <f>STDEV(B98:B99)/AVERAGE(B98:B99)*100</f>
        <v>1.5206597444872003</v>
      </c>
      <c r="I98" t="str">
        <f>IF(OR(H98&gt;15,(AND(H98&gt;10,E98&gt;0.05))),"RERUN","")</f>
        <v/>
      </c>
      <c r="J98" t="str">
        <f>IF(E98&gt;0.4, "DILUTE","")</f>
        <v/>
      </c>
      <c r="K98" t="str">
        <f t="shared" si="3"/>
        <v/>
      </c>
      <c r="L98">
        <f>E98*1.1</f>
        <v>0.25795000000000001</v>
      </c>
      <c r="O98" s="32"/>
      <c r="P98">
        <v>97</v>
      </c>
    </row>
    <row r="99" spans="1:16" x14ac:dyDescent="0.25">
      <c r="A99" t="s">
        <v>77</v>
      </c>
      <c r="B99">
        <v>0.42299999999999999</v>
      </c>
      <c r="C99">
        <v>0.23100000000000001</v>
      </c>
      <c r="F99" s="8">
        <f t="shared" si="2"/>
        <v>0</v>
      </c>
      <c r="K99" t="str">
        <f t="shared" si="3"/>
        <v/>
      </c>
      <c r="O99" s="32"/>
      <c r="P99">
        <v>98</v>
      </c>
    </row>
    <row r="100" spans="1:16" x14ac:dyDescent="0.25">
      <c r="A100" t="s">
        <v>78</v>
      </c>
      <c r="B100">
        <v>0.436</v>
      </c>
      <c r="C100">
        <v>0.222</v>
      </c>
      <c r="E100" s="1">
        <f>AVERAGE(C100:C101)</f>
        <v>0.25600000000000001</v>
      </c>
      <c r="F100" s="8">
        <f t="shared" si="2"/>
        <v>0</v>
      </c>
      <c r="G100" s="1">
        <f>AVERAGE(F100:F101)</f>
        <v>0</v>
      </c>
      <c r="H100" s="2">
        <f>STDEV(B100:B101)/AVERAGE(B100:B101)*100</f>
        <v>13.502541550295884</v>
      </c>
      <c r="I100" t="str">
        <f>IF(OR(H100&gt;15,(AND(H100&gt;10,E100&gt;0.05))),"RERUN","")</f>
        <v>RERUN</v>
      </c>
      <c r="J100" t="str">
        <f>IF(E100&gt;0.4, "DILUTE","")</f>
        <v/>
      </c>
      <c r="K100" t="str">
        <f t="shared" si="3"/>
        <v/>
      </c>
      <c r="O100" s="32"/>
      <c r="P100">
        <v>99</v>
      </c>
    </row>
    <row r="101" spans="1:16" x14ac:dyDescent="0.25">
      <c r="A101" t="s">
        <v>78</v>
      </c>
      <c r="B101">
        <v>0.36</v>
      </c>
      <c r="C101">
        <v>0.28999999999999998</v>
      </c>
      <c r="F101" s="8">
        <f t="shared" si="2"/>
        <v>0</v>
      </c>
      <c r="K101" t="str">
        <f t="shared" si="3"/>
        <v/>
      </c>
      <c r="O101" s="32"/>
      <c r="P101">
        <v>100</v>
      </c>
    </row>
    <row r="102" spans="1:16" x14ac:dyDescent="0.25">
      <c r="A102">
        <v>45</v>
      </c>
      <c r="B102">
        <v>1.532</v>
      </c>
      <c r="C102">
        <v>1.0999999999999999E-2</v>
      </c>
      <c r="E102" s="1">
        <f>AVERAGE(C102:C103)</f>
        <v>9.4999999999999998E-3</v>
      </c>
      <c r="F102" s="8">
        <f t="shared" si="2"/>
        <v>0</v>
      </c>
      <c r="G102" s="1">
        <f>AVERAGE(F102:F103)</f>
        <v>0</v>
      </c>
      <c r="H102" s="2">
        <f>STDEV(B102:B103)/AVERAGE(B102:B103)*100</f>
        <v>2.5828315621680984</v>
      </c>
      <c r="I102" t="str">
        <f>IF(OR(H102&gt;15,(AND(H102&gt;10,E102&gt;0.05))),"RERUN","")</f>
        <v/>
      </c>
      <c r="J102" t="str">
        <f>IF(E102&gt;0.4, "DILUTE","")</f>
        <v/>
      </c>
      <c r="K102" t="str">
        <f t="shared" si="3"/>
        <v>BDL</v>
      </c>
      <c r="M102" t="s">
        <v>68</v>
      </c>
      <c r="O102" s="32"/>
      <c r="P102">
        <v>101</v>
      </c>
    </row>
    <row r="103" spans="1:16" x14ac:dyDescent="0.25">
      <c r="A103">
        <v>45</v>
      </c>
      <c r="B103">
        <v>1.589</v>
      </c>
      <c r="C103">
        <v>8.0000000000000002E-3</v>
      </c>
      <c r="F103" s="8">
        <f t="shared" si="2"/>
        <v>0</v>
      </c>
      <c r="K103" t="str">
        <f t="shared" si="3"/>
        <v>BDL</v>
      </c>
      <c r="M103" t="s">
        <v>68</v>
      </c>
      <c r="O103" s="32"/>
      <c r="P103">
        <v>102</v>
      </c>
    </row>
    <row r="104" spans="1:16" x14ac:dyDescent="0.25">
      <c r="A104">
        <v>46</v>
      </c>
      <c r="B104">
        <v>1.2969999999999999</v>
      </c>
      <c r="C104">
        <v>2.8000000000000001E-2</v>
      </c>
      <c r="E104" s="1">
        <f>AVERAGE(C104:C105)</f>
        <v>2.8500000000000001E-2</v>
      </c>
      <c r="F104" s="8">
        <f t="shared" si="2"/>
        <v>0</v>
      </c>
      <c r="G104" s="1">
        <f>AVERAGE(F104:F105)</f>
        <v>0</v>
      </c>
      <c r="H104" s="2">
        <f>STDEV(B104:B105)/AVERAGE(B104:B105)*100</f>
        <v>1.0988450368089326</v>
      </c>
      <c r="I104" t="str">
        <f>IF(OR(H104&gt;15,(AND(H104&gt;10,E104&gt;0.05))),"RERUN","")</f>
        <v/>
      </c>
      <c r="J104" t="str">
        <f>IF(E104&gt;0.4, "DILUTE","")</f>
        <v/>
      </c>
      <c r="K104" t="str">
        <f t="shared" si="3"/>
        <v/>
      </c>
      <c r="M104" t="s">
        <v>68</v>
      </c>
      <c r="O104" s="32"/>
      <c r="P104">
        <v>103</v>
      </c>
    </row>
    <row r="105" spans="1:16" x14ac:dyDescent="0.25">
      <c r="A105">
        <v>46</v>
      </c>
      <c r="B105">
        <v>1.2769999999999999</v>
      </c>
      <c r="C105">
        <v>2.9000000000000001E-2</v>
      </c>
      <c r="F105" s="8">
        <f t="shared" si="2"/>
        <v>0</v>
      </c>
      <c r="K105" t="str">
        <f t="shared" si="3"/>
        <v/>
      </c>
      <c r="M105" t="s">
        <v>68</v>
      </c>
      <c r="O105" s="32"/>
      <c r="P105">
        <v>104</v>
      </c>
    </row>
    <row r="106" spans="1:16" x14ac:dyDescent="0.25">
      <c r="A106">
        <v>47</v>
      </c>
      <c r="B106">
        <v>1.4179999999999999</v>
      </c>
      <c r="C106">
        <v>1.9E-2</v>
      </c>
      <c r="E106" s="1">
        <f>AVERAGE(C106:C107)</f>
        <v>1.8000000000000002E-2</v>
      </c>
      <c r="F106" s="8">
        <f t="shared" si="2"/>
        <v>0</v>
      </c>
      <c r="G106" s="1">
        <f>AVERAGE(F106:F107)</f>
        <v>0</v>
      </c>
      <c r="H106" s="2">
        <f>STDEV(B106:B107)/AVERAGE(B106:B107)*100</f>
        <v>0.94115788739365991</v>
      </c>
      <c r="I106" t="str">
        <f>IF(OR(H106&gt;15,(AND(H106&gt;10,E106&gt;0.05))),"RERUN","")</f>
        <v/>
      </c>
      <c r="J106" t="str">
        <f>IF(E106&gt;0.4, "DILUTE","")</f>
        <v/>
      </c>
      <c r="K106" t="str">
        <f t="shared" si="3"/>
        <v/>
      </c>
      <c r="M106" t="s">
        <v>68</v>
      </c>
      <c r="O106" s="32"/>
      <c r="P106">
        <v>105</v>
      </c>
    </row>
    <row r="107" spans="1:16" x14ac:dyDescent="0.25">
      <c r="A107">
        <v>47</v>
      </c>
      <c r="B107">
        <v>1.4370000000000001</v>
      </c>
      <c r="C107">
        <v>1.7000000000000001E-2</v>
      </c>
      <c r="F107" s="8">
        <f t="shared" si="2"/>
        <v>0</v>
      </c>
      <c r="K107" t="str">
        <f t="shared" si="3"/>
        <v/>
      </c>
      <c r="M107" t="s">
        <v>68</v>
      </c>
      <c r="O107" s="32"/>
      <c r="P107">
        <v>106</v>
      </c>
    </row>
    <row r="108" spans="1:16" x14ac:dyDescent="0.25">
      <c r="A108">
        <v>48</v>
      </c>
      <c r="B108">
        <v>0.52700000000000002</v>
      </c>
      <c r="C108">
        <v>0.16900000000000001</v>
      </c>
      <c r="E108" s="1">
        <f>AVERAGE(C108:C109)</f>
        <v>0.17749999999999999</v>
      </c>
      <c r="F108" s="8">
        <f t="shared" si="2"/>
        <v>0</v>
      </c>
      <c r="G108" s="1">
        <f>AVERAGE(F108:F109)</f>
        <v>0</v>
      </c>
      <c r="H108" s="2">
        <f>STDEV(B108:B109)/AVERAGE(B108:B109)*100</f>
        <v>4.5709155297073636</v>
      </c>
      <c r="I108" t="str">
        <f>IF(OR(H108&gt;15,(AND(H108&gt;10,E108&gt;0.05))),"RERUN","")</f>
        <v/>
      </c>
      <c r="J108" t="str">
        <f>IF(E108&gt;0.4, "DILUTE","")</f>
        <v/>
      </c>
      <c r="K108" t="str">
        <f t="shared" si="3"/>
        <v/>
      </c>
      <c r="M108" t="s">
        <v>68</v>
      </c>
      <c r="O108" s="32"/>
      <c r="P108">
        <v>107</v>
      </c>
    </row>
    <row r="109" spans="1:16" x14ac:dyDescent="0.25">
      <c r="A109">
        <v>48</v>
      </c>
      <c r="B109">
        <v>0.49399999999999999</v>
      </c>
      <c r="C109">
        <v>0.186</v>
      </c>
      <c r="F109" s="8">
        <f t="shared" si="2"/>
        <v>0</v>
      </c>
      <c r="K109" t="str">
        <f t="shared" si="3"/>
        <v/>
      </c>
      <c r="M109" t="s">
        <v>68</v>
      </c>
      <c r="O109" s="32"/>
      <c r="P109">
        <v>108</v>
      </c>
    </row>
    <row r="110" spans="1:16" x14ac:dyDescent="0.25">
      <c r="A110">
        <v>49</v>
      </c>
      <c r="B110">
        <v>1.645</v>
      </c>
      <c r="C110">
        <v>4.0000000000000001E-3</v>
      </c>
      <c r="E110" s="1">
        <f>AVERAGE(C110:C111)</f>
        <v>6.0000000000000001E-3</v>
      </c>
      <c r="F110" s="8">
        <f t="shared" si="2"/>
        <v>0</v>
      </c>
      <c r="G110" s="1">
        <f>AVERAGE(F110:F111)</f>
        <v>0</v>
      </c>
      <c r="H110" s="2">
        <f>STDEV(B110:B111)/AVERAGE(B110:B111)*100</f>
        <v>2.8503529164108867</v>
      </c>
      <c r="I110" t="str">
        <f>IF(OR(H110&gt;15,(AND(H110&gt;10,E110&gt;0.05))),"RERUN","")</f>
        <v/>
      </c>
      <c r="J110" t="str">
        <f>IF(E110&gt;0.4, "DILUTE","")</f>
        <v/>
      </c>
      <c r="K110" t="str">
        <f t="shared" si="3"/>
        <v>BDL</v>
      </c>
      <c r="M110" t="s">
        <v>68</v>
      </c>
      <c r="O110" s="32"/>
      <c r="P110">
        <v>109</v>
      </c>
    </row>
    <row r="111" spans="1:16" x14ac:dyDescent="0.25">
      <c r="A111">
        <v>49</v>
      </c>
      <c r="B111">
        <v>1.58</v>
      </c>
      <c r="C111">
        <v>8.0000000000000002E-3</v>
      </c>
      <c r="F111" s="8">
        <f t="shared" si="2"/>
        <v>0</v>
      </c>
      <c r="K111" t="str">
        <f t="shared" si="3"/>
        <v>BDL</v>
      </c>
      <c r="M111" t="s">
        <v>68</v>
      </c>
      <c r="O111" s="32"/>
      <c r="P111">
        <v>110</v>
      </c>
    </row>
    <row r="112" spans="1:16" x14ac:dyDescent="0.25">
      <c r="A112">
        <v>50</v>
      </c>
      <c r="B112">
        <v>0.876</v>
      </c>
      <c r="C112">
        <v>7.4999999999999997E-2</v>
      </c>
      <c r="E112" s="1">
        <f>AVERAGE(C112:C113)</f>
        <v>6.9500000000000006E-2</v>
      </c>
      <c r="F112" s="8">
        <f t="shared" si="2"/>
        <v>0</v>
      </c>
      <c r="G112" s="1">
        <f>AVERAGE(F112:F113)</f>
        <v>0</v>
      </c>
      <c r="H112" s="2">
        <f>STDEV(B112:B113)/AVERAGE(B112:B113)*100</f>
        <v>5.4333122593916894</v>
      </c>
      <c r="I112" t="str">
        <f>IF(OR(H112&gt;15,(AND(H112&gt;10,E112&gt;0.05))),"RERUN","")</f>
        <v/>
      </c>
      <c r="J112" t="str">
        <f>IF(E112&gt;0.4, "DILUTE","")</f>
        <v/>
      </c>
      <c r="K112" t="str">
        <f t="shared" si="3"/>
        <v/>
      </c>
      <c r="M112" t="s">
        <v>68</v>
      </c>
      <c r="O112" s="32"/>
      <c r="P112">
        <v>111</v>
      </c>
    </row>
    <row r="113" spans="1:18" x14ac:dyDescent="0.25">
      <c r="A113">
        <v>50</v>
      </c>
      <c r="B113">
        <v>0.94599999999999995</v>
      </c>
      <c r="C113">
        <v>6.4000000000000001E-2</v>
      </c>
      <c r="F113" s="8">
        <f t="shared" si="2"/>
        <v>0</v>
      </c>
      <c r="K113" t="str">
        <f t="shared" si="3"/>
        <v/>
      </c>
      <c r="M113" t="s">
        <v>68</v>
      </c>
      <c r="O113" s="32"/>
      <c r="P113">
        <v>112</v>
      </c>
    </row>
    <row r="114" spans="1:18" x14ac:dyDescent="0.25">
      <c r="A114">
        <v>51</v>
      </c>
      <c r="B114">
        <v>1.401</v>
      </c>
      <c r="C114">
        <v>0.02</v>
      </c>
      <c r="E114" s="1">
        <f>AVERAGE(C114:C115)</f>
        <v>1.8500000000000003E-2</v>
      </c>
      <c r="F114" s="8">
        <f t="shared" si="2"/>
        <v>0</v>
      </c>
      <c r="G114" s="1">
        <f>AVERAGE(F114:F115)</f>
        <v>0</v>
      </c>
      <c r="H114" s="2">
        <f>STDEV(B114:B115)/AVERAGE(B114:B115)*100</f>
        <v>2.0394919471437492</v>
      </c>
      <c r="I114" t="str">
        <f>IF(OR(H114&gt;15,(AND(H114&gt;10,E114&gt;0.05))),"RERUN","")</f>
        <v/>
      </c>
      <c r="J114" t="str">
        <f>IF(E114&gt;0.4, "DILUTE","")</f>
        <v/>
      </c>
      <c r="K114" t="str">
        <f t="shared" si="3"/>
        <v/>
      </c>
      <c r="M114" t="s">
        <v>68</v>
      </c>
      <c r="O114" s="32"/>
      <c r="P114">
        <v>113</v>
      </c>
    </row>
    <row r="115" spans="1:18" x14ac:dyDescent="0.25">
      <c r="A115">
        <v>51</v>
      </c>
      <c r="B115">
        <v>1.4419999999999999</v>
      </c>
      <c r="C115">
        <v>1.7000000000000001E-2</v>
      </c>
      <c r="F115" s="8">
        <f t="shared" si="2"/>
        <v>0</v>
      </c>
      <c r="K115" t="str">
        <f t="shared" si="3"/>
        <v/>
      </c>
      <c r="M115" t="s">
        <v>68</v>
      </c>
      <c r="O115" s="32"/>
      <c r="P115">
        <v>114</v>
      </c>
    </row>
    <row r="116" spans="1:18" x14ac:dyDescent="0.25">
      <c r="A116">
        <v>52</v>
      </c>
      <c r="B116">
        <v>1.663</v>
      </c>
      <c r="C116">
        <v>3.0000000000000001E-3</v>
      </c>
      <c r="E116" s="1">
        <f>AVERAGE(C116:C117)</f>
        <v>4.5000000000000005E-3</v>
      </c>
      <c r="F116" s="8">
        <f t="shared" si="2"/>
        <v>0</v>
      </c>
      <c r="G116" s="1">
        <f>AVERAGE(F116:F117)</f>
        <v>0</v>
      </c>
      <c r="H116" s="2">
        <f>STDEV(B116:B117)/AVERAGE(B116:B117)*100</f>
        <v>2.1584456080175465</v>
      </c>
      <c r="I116" t="str">
        <f>IF(OR(H116&gt;15,(AND(H116&gt;10,E116&gt;0.05))),"RERUN","")</f>
        <v/>
      </c>
      <c r="J116" t="str">
        <f>IF(E116&gt;0.4, "DILUTE","")</f>
        <v/>
      </c>
      <c r="K116" t="str">
        <f t="shared" si="3"/>
        <v>BDL</v>
      </c>
      <c r="M116" t="s">
        <v>68</v>
      </c>
      <c r="O116" s="32"/>
      <c r="P116">
        <v>115</v>
      </c>
    </row>
    <row r="117" spans="1:18" x14ac:dyDescent="0.25">
      <c r="A117">
        <v>52</v>
      </c>
      <c r="B117">
        <v>1.613</v>
      </c>
      <c r="C117">
        <v>6.0000000000000001E-3</v>
      </c>
      <c r="F117" s="8">
        <f t="shared" si="2"/>
        <v>0</v>
      </c>
      <c r="K117" t="str">
        <f t="shared" si="3"/>
        <v>BDL</v>
      </c>
      <c r="M117" t="s">
        <v>68</v>
      </c>
      <c r="O117" s="32"/>
      <c r="P117">
        <v>116</v>
      </c>
    </row>
    <row r="118" spans="1:18" s="34" customFormat="1" x14ac:dyDescent="0.25">
      <c r="A118" s="34">
        <v>53</v>
      </c>
      <c r="B118" s="34">
        <v>1.6419999999999999</v>
      </c>
      <c r="C118" s="34">
        <v>5.0000000000000001E-3</v>
      </c>
      <c r="D118" s="36"/>
      <c r="E118" s="37">
        <f>AVERAGE(C118:C119)</f>
        <v>2.5000000000000001E-3</v>
      </c>
      <c r="F118" s="38">
        <f t="shared" si="2"/>
        <v>0</v>
      </c>
      <c r="G118" s="37">
        <f>AVERAGE(F118:F119)</f>
        <v>0</v>
      </c>
      <c r="H118" s="35">
        <f>STDEV(B118:B119)/AVERAGE(B118:B119)*100</f>
        <v>30.948536569534895</v>
      </c>
      <c r="I118" s="34" t="str">
        <f>IF(OR(H118&gt;15,(AND(H118&gt;10,E118&gt;0.05))),"RERUN","")</f>
        <v>RERUN</v>
      </c>
      <c r="J118" s="34" t="str">
        <f>IF(E118&gt;0.4, "DILUTE","")</f>
        <v/>
      </c>
      <c r="K118" s="34" t="str">
        <f t="shared" si="3"/>
        <v>BDL</v>
      </c>
      <c r="M118" s="34" t="s">
        <v>68</v>
      </c>
      <c r="N118" s="42"/>
      <c r="O118" s="44"/>
      <c r="P118" s="34">
        <v>117</v>
      </c>
      <c r="R118" s="42"/>
    </row>
    <row r="119" spans="1:18" s="34" customFormat="1" x14ac:dyDescent="0.25">
      <c r="A119" s="34">
        <v>53</v>
      </c>
      <c r="B119" s="34">
        <v>2.5619999999999998</v>
      </c>
      <c r="C119" s="34">
        <v>0</v>
      </c>
      <c r="D119" s="36"/>
      <c r="E119" s="37"/>
      <c r="F119" s="38">
        <f t="shared" si="2"/>
        <v>0</v>
      </c>
      <c r="G119" s="37"/>
      <c r="K119" s="34" t="str">
        <f t="shared" si="3"/>
        <v>BDL</v>
      </c>
      <c r="M119" s="34" t="s">
        <v>68</v>
      </c>
      <c r="N119" s="42"/>
      <c r="O119" s="44"/>
      <c r="P119" s="34">
        <v>118</v>
      </c>
      <c r="R119" s="42"/>
    </row>
    <row r="120" spans="1:18" x14ac:dyDescent="0.25">
      <c r="A120">
        <v>54</v>
      </c>
      <c r="B120">
        <v>1.5509999999999999</v>
      </c>
      <c r="C120">
        <v>0.01</v>
      </c>
      <c r="E120" s="1">
        <f>AVERAGE(C120:C121)</f>
        <v>9.0000000000000011E-3</v>
      </c>
      <c r="F120" s="8">
        <f t="shared" si="2"/>
        <v>0</v>
      </c>
      <c r="G120" s="1">
        <f>AVERAGE(F120:F121)</f>
        <v>0</v>
      </c>
      <c r="H120" s="2">
        <f>STDEV(B120:B121)/AVERAGE(B120:B121)*100</f>
        <v>1.4439959794492367</v>
      </c>
      <c r="I120" t="str">
        <f>IF(OR(H120&gt;15,(AND(H120&gt;10,E120&gt;0.05))),"RERUN","")</f>
        <v/>
      </c>
      <c r="J120" t="str">
        <f>IF(E120&gt;0.4, "DILUTE","")</f>
        <v/>
      </c>
      <c r="K120" t="str">
        <f t="shared" si="3"/>
        <v>BDL</v>
      </c>
      <c r="M120" t="s">
        <v>68</v>
      </c>
      <c r="O120" s="32"/>
      <c r="P120">
        <v>119</v>
      </c>
    </row>
    <row r="121" spans="1:18" x14ac:dyDescent="0.25">
      <c r="A121">
        <v>54</v>
      </c>
      <c r="B121">
        <v>1.583</v>
      </c>
      <c r="C121">
        <v>8.0000000000000002E-3</v>
      </c>
      <c r="F121" s="8">
        <f t="shared" si="2"/>
        <v>0</v>
      </c>
      <c r="K121" t="str">
        <f t="shared" si="3"/>
        <v>BDL</v>
      </c>
      <c r="M121" t="s">
        <v>68</v>
      </c>
      <c r="O121" s="32"/>
      <c r="P121">
        <v>120</v>
      </c>
    </row>
    <row r="122" spans="1:18" x14ac:dyDescent="0.25">
      <c r="A122">
        <v>55</v>
      </c>
      <c r="B122">
        <v>1.53</v>
      </c>
      <c r="C122">
        <v>1.0999999999999999E-2</v>
      </c>
      <c r="E122" s="1">
        <f>AVERAGE(C122:C123)</f>
        <v>1.0999999999999999E-2</v>
      </c>
      <c r="F122" s="8">
        <f t="shared" si="2"/>
        <v>0</v>
      </c>
      <c r="G122" s="1">
        <f>AVERAGE(F122:F123)</f>
        <v>0</v>
      </c>
      <c r="H122" s="2">
        <f>STDEV(B122:B123)/AVERAGE(B122:B123)*100</f>
        <v>4.6231237736948455E-2</v>
      </c>
      <c r="I122" t="str">
        <f>IF(OR(H122&gt;15,(AND(H122&gt;10,E122&gt;0.05))),"RERUN","")</f>
        <v/>
      </c>
      <c r="J122" t="str">
        <f>IF(E122&gt;0.4, "DILUTE","")</f>
        <v/>
      </c>
      <c r="K122" t="str">
        <f t="shared" si="3"/>
        <v>BDL</v>
      </c>
      <c r="M122" t="s">
        <v>68</v>
      </c>
      <c r="O122" s="32"/>
      <c r="P122">
        <v>121</v>
      </c>
    </row>
    <row r="123" spans="1:18" x14ac:dyDescent="0.25">
      <c r="A123">
        <v>55</v>
      </c>
      <c r="B123">
        <v>1.5289999999999999</v>
      </c>
      <c r="C123">
        <v>1.0999999999999999E-2</v>
      </c>
      <c r="F123" s="8">
        <f t="shared" si="2"/>
        <v>0</v>
      </c>
      <c r="K123" t="str">
        <f t="shared" si="3"/>
        <v>BDL</v>
      </c>
      <c r="M123" t="s">
        <v>68</v>
      </c>
      <c r="O123" s="32"/>
      <c r="P123">
        <v>122</v>
      </c>
    </row>
    <row r="124" spans="1:18" x14ac:dyDescent="0.25">
      <c r="A124">
        <v>56</v>
      </c>
      <c r="B124">
        <v>1.6579999999999999</v>
      </c>
      <c r="C124">
        <v>4.0000000000000001E-3</v>
      </c>
      <c r="E124" s="1">
        <f>AVERAGE(C124:C125)</f>
        <v>4.0000000000000001E-3</v>
      </c>
      <c r="F124" s="8">
        <f t="shared" si="2"/>
        <v>0</v>
      </c>
      <c r="G124" s="1">
        <f>AVERAGE(F124:F125)</f>
        <v>0</v>
      </c>
      <c r="H124" s="2">
        <f>STDEV(B124:B125)/AVERAGE(B124:B125)*100</f>
        <v>0</v>
      </c>
      <c r="I124" t="str">
        <f>IF(OR(H124&gt;15,(AND(H124&gt;10,E124&gt;0.05))),"RERUN","")</f>
        <v/>
      </c>
      <c r="J124" t="str">
        <f>IF(E124&gt;0.4, "DILUTE","")</f>
        <v/>
      </c>
      <c r="K124" t="str">
        <f t="shared" si="3"/>
        <v>BDL</v>
      </c>
      <c r="M124" t="s">
        <v>68</v>
      </c>
      <c r="O124" s="32"/>
      <c r="P124">
        <v>123</v>
      </c>
    </row>
    <row r="125" spans="1:18" x14ac:dyDescent="0.25">
      <c r="A125">
        <v>56</v>
      </c>
      <c r="B125">
        <v>1.6579999999999999</v>
      </c>
      <c r="C125">
        <v>4.0000000000000001E-3</v>
      </c>
      <c r="F125" s="8">
        <f t="shared" si="2"/>
        <v>0</v>
      </c>
      <c r="K125" t="str">
        <f t="shared" si="3"/>
        <v>BDL</v>
      </c>
      <c r="M125" t="s">
        <v>68</v>
      </c>
      <c r="O125" s="32"/>
      <c r="P125">
        <v>124</v>
      </c>
    </row>
    <row r="126" spans="1:18" x14ac:dyDescent="0.25">
      <c r="A126">
        <v>57</v>
      </c>
      <c r="B126">
        <v>1.5549999999999999</v>
      </c>
      <c r="C126">
        <v>0.01</v>
      </c>
      <c r="E126" s="1">
        <f>AVERAGE(C126:C127)</f>
        <v>1.2500000000000001E-2</v>
      </c>
      <c r="F126" s="8">
        <f t="shared" si="2"/>
        <v>0</v>
      </c>
      <c r="G126" s="1">
        <f>AVERAGE(F126:F127)</f>
        <v>0</v>
      </c>
      <c r="H126" s="2">
        <f>STDEV(B126:B127)/AVERAGE(B126:B127)*100</f>
        <v>4.021903649606017</v>
      </c>
      <c r="I126" t="str">
        <f>IF(OR(H126&gt;15,(AND(H126&gt;10,E126&gt;0.05))),"RERUN","")</f>
        <v/>
      </c>
      <c r="J126" t="str">
        <f>IF(E126&gt;0.4, "DILUTE","")</f>
        <v/>
      </c>
      <c r="K126" t="str">
        <f t="shared" si="3"/>
        <v>BDL</v>
      </c>
      <c r="M126" t="s">
        <v>68</v>
      </c>
      <c r="O126" s="32"/>
      <c r="P126">
        <v>125</v>
      </c>
    </row>
    <row r="127" spans="1:18" x14ac:dyDescent="0.25">
      <c r="A127">
        <v>57</v>
      </c>
      <c r="B127">
        <v>1.4690000000000001</v>
      </c>
      <c r="C127">
        <v>1.4999999999999999E-2</v>
      </c>
      <c r="F127" s="8">
        <f t="shared" si="2"/>
        <v>0</v>
      </c>
      <c r="K127" t="str">
        <f t="shared" si="3"/>
        <v/>
      </c>
      <c r="M127" t="s">
        <v>68</v>
      </c>
      <c r="O127" s="32"/>
      <c r="P127">
        <v>126</v>
      </c>
    </row>
    <row r="128" spans="1:18" x14ac:dyDescent="0.25">
      <c r="A128" s="34">
        <v>58</v>
      </c>
      <c r="B128" s="34">
        <v>0.25900000000000001</v>
      </c>
      <c r="C128" s="34" t="s">
        <v>58</v>
      </c>
      <c r="D128" s="36"/>
      <c r="E128" s="37" t="e">
        <f>AVERAGE(C128:C129)</f>
        <v>#DIV/0!</v>
      </c>
      <c r="F128" s="38" t="e">
        <f t="shared" si="2"/>
        <v>#VALUE!</v>
      </c>
      <c r="G128" s="37" t="e">
        <f>AVERAGE(F128:F129)</f>
        <v>#VALUE!</v>
      </c>
      <c r="H128" s="35">
        <f>STDEV(B128:B129)/AVERAGE(B128:B129)*100</f>
        <v>0</v>
      </c>
      <c r="I128" s="34" t="e">
        <f>IF(OR(H128&gt;15,(AND(H128&gt;10,E128&gt;0.05))),"RERUN","")</f>
        <v>#DIV/0!</v>
      </c>
      <c r="J128" s="34" t="s">
        <v>89</v>
      </c>
      <c r="K128" s="34" t="str">
        <f t="shared" si="3"/>
        <v/>
      </c>
      <c r="L128" s="34"/>
      <c r="M128" t="s">
        <v>68</v>
      </c>
      <c r="N128" s="42"/>
      <c r="O128" s="32"/>
      <c r="P128">
        <v>127</v>
      </c>
    </row>
    <row r="129" spans="1:16" x14ac:dyDescent="0.25">
      <c r="A129" s="34">
        <v>58</v>
      </c>
      <c r="B129" s="34">
        <v>0.25900000000000001</v>
      </c>
      <c r="C129" s="34" t="s">
        <v>58</v>
      </c>
      <c r="D129" s="36"/>
      <c r="E129" s="37"/>
      <c r="F129" s="38" t="e">
        <f t="shared" si="2"/>
        <v>#VALUE!</v>
      </c>
      <c r="G129" s="37"/>
      <c r="H129" s="34"/>
      <c r="I129" s="34"/>
      <c r="J129" s="34" t="s">
        <v>89</v>
      </c>
      <c r="K129" s="34" t="str">
        <f t="shared" si="3"/>
        <v/>
      </c>
      <c r="L129" s="34"/>
      <c r="M129" t="s">
        <v>68</v>
      </c>
      <c r="N129" s="42"/>
      <c r="O129" s="32"/>
      <c r="P129">
        <v>128</v>
      </c>
    </row>
    <row r="130" spans="1:16" x14ac:dyDescent="0.25">
      <c r="A130">
        <v>59</v>
      </c>
      <c r="B130">
        <v>1.4119999999999999</v>
      </c>
      <c r="C130">
        <v>1.9E-2</v>
      </c>
      <c r="E130" s="1">
        <f>AVERAGE(C130:C131)</f>
        <v>1.8000000000000002E-2</v>
      </c>
      <c r="F130" s="8">
        <f t="shared" si="2"/>
        <v>0</v>
      </c>
      <c r="G130" s="1">
        <f>AVERAGE(F130:F131)</f>
        <v>0</v>
      </c>
      <c r="H130" s="2">
        <f>STDEV(B130:B131)/AVERAGE(B130:B131)*100</f>
        <v>1.828937497651336</v>
      </c>
      <c r="I130" t="str">
        <f>IF(OR(H130&gt;15,(AND(H130&gt;10,E130&gt;0.05))),"RERUN","")</f>
        <v/>
      </c>
      <c r="J130" t="str">
        <f>IF(E130&gt;0.4, "DILUTE","")</f>
        <v/>
      </c>
      <c r="K130" t="str">
        <f t="shared" si="3"/>
        <v/>
      </c>
      <c r="M130" t="s">
        <v>68</v>
      </c>
      <c r="O130" s="32"/>
      <c r="P130">
        <v>129</v>
      </c>
    </row>
    <row r="131" spans="1:16" x14ac:dyDescent="0.25">
      <c r="A131">
        <v>59</v>
      </c>
      <c r="B131">
        <v>1.4490000000000001</v>
      </c>
      <c r="C131">
        <v>1.7000000000000001E-2</v>
      </c>
      <c r="F131" s="8">
        <f t="shared" ref="F131:F194" si="4">C131*D131*1.1</f>
        <v>0</v>
      </c>
      <c r="K131" t="str">
        <f t="shared" ref="K131:K194" si="5">IF(C131&lt;0.015,"BDL","")</f>
        <v/>
      </c>
      <c r="M131" t="s">
        <v>68</v>
      </c>
      <c r="O131" s="32"/>
      <c r="P131">
        <v>130</v>
      </c>
    </row>
    <row r="132" spans="1:16" x14ac:dyDescent="0.25">
      <c r="A132">
        <v>60</v>
      </c>
      <c r="B132">
        <v>1.5589999999999999</v>
      </c>
      <c r="C132">
        <v>0.01</v>
      </c>
      <c r="E132" s="1">
        <f>AVERAGE(C132:C133)</f>
        <v>1.15E-2</v>
      </c>
      <c r="F132" s="8">
        <f t="shared" si="4"/>
        <v>0</v>
      </c>
      <c r="G132" s="1">
        <f>AVERAGE(F132:F133)</f>
        <v>0</v>
      </c>
      <c r="H132" s="2">
        <f>STDEV(B132:B133)/AVERAGE(B132:B133)*100</f>
        <v>2.6805355103803787</v>
      </c>
      <c r="I132" t="str">
        <f>IF(OR(H132&gt;15,(AND(H132&gt;10,E132&gt;0.05))),"RERUN","")</f>
        <v/>
      </c>
      <c r="J132" t="str">
        <f>IF(E132&gt;0.4, "DILUTE","")</f>
        <v/>
      </c>
      <c r="K132" t="str">
        <f t="shared" si="5"/>
        <v>BDL</v>
      </c>
      <c r="M132" t="s">
        <v>68</v>
      </c>
      <c r="O132" s="32"/>
      <c r="P132">
        <v>131</v>
      </c>
    </row>
    <row r="133" spans="1:16" x14ac:dyDescent="0.25">
      <c r="A133">
        <v>60</v>
      </c>
      <c r="B133">
        <v>1.5009999999999999</v>
      </c>
      <c r="C133">
        <v>1.2999999999999999E-2</v>
      </c>
      <c r="F133" s="8">
        <f t="shared" si="4"/>
        <v>0</v>
      </c>
      <c r="K133" t="str">
        <f t="shared" si="5"/>
        <v>BDL</v>
      </c>
      <c r="M133" t="s">
        <v>68</v>
      </c>
      <c r="O133" s="32"/>
      <c r="P133">
        <v>132</v>
      </c>
    </row>
    <row r="134" spans="1:16" x14ac:dyDescent="0.25">
      <c r="A134">
        <v>61</v>
      </c>
      <c r="B134">
        <v>1.504</v>
      </c>
      <c r="C134">
        <v>1.2999999999999999E-2</v>
      </c>
      <c r="E134" s="1">
        <f>AVERAGE(C134:C135)</f>
        <v>1.0999999999999999E-2</v>
      </c>
      <c r="F134" s="8">
        <f t="shared" si="4"/>
        <v>0</v>
      </c>
      <c r="G134" s="1">
        <f>AVERAGE(F134:F135)</f>
        <v>0</v>
      </c>
      <c r="H134" s="2">
        <f>STDEV(B134:B135)/AVERAGE(B134:B135)*100</f>
        <v>3.3507818907249556</v>
      </c>
      <c r="I134" t="str">
        <f>IF(OR(H134&gt;15,(AND(H134&gt;10,E134&gt;0.05))),"RERUN","")</f>
        <v/>
      </c>
      <c r="J134" t="str">
        <f>IF(E134&gt;0.4, "DILUTE","")</f>
        <v/>
      </c>
      <c r="K134" t="str">
        <f t="shared" si="5"/>
        <v>BDL</v>
      </c>
      <c r="M134" t="s">
        <v>68</v>
      </c>
      <c r="O134" s="32"/>
      <c r="P134">
        <v>133</v>
      </c>
    </row>
    <row r="135" spans="1:16" x14ac:dyDescent="0.25">
      <c r="A135">
        <v>61</v>
      </c>
      <c r="B135">
        <v>1.577</v>
      </c>
      <c r="C135">
        <v>8.9999999999999993E-3</v>
      </c>
      <c r="F135" s="8">
        <f t="shared" si="4"/>
        <v>0</v>
      </c>
      <c r="K135" t="str">
        <f t="shared" si="5"/>
        <v>BDL</v>
      </c>
      <c r="M135" t="s">
        <v>68</v>
      </c>
      <c r="O135" s="32"/>
      <c r="P135">
        <v>134</v>
      </c>
    </row>
    <row r="136" spans="1:16" x14ac:dyDescent="0.25">
      <c r="A136">
        <v>62</v>
      </c>
      <c r="B136">
        <v>1.621</v>
      </c>
      <c r="C136">
        <v>6.0000000000000001E-3</v>
      </c>
      <c r="E136" s="1">
        <f>AVERAGE(C136:C137)</f>
        <v>0.01</v>
      </c>
      <c r="F136" s="8">
        <f t="shared" si="4"/>
        <v>0</v>
      </c>
      <c r="G136" s="1">
        <f>AVERAGE(F136:F137)</f>
        <v>0</v>
      </c>
      <c r="H136" s="2">
        <f>STDEV(B136:B137)/AVERAGE(B136:B137)*100</f>
        <v>5.7658145239609322</v>
      </c>
      <c r="I136" t="str">
        <f>IF(OR(H136&gt;15,(AND(H136&gt;10,E136&gt;0.05))),"RERUN","")</f>
        <v/>
      </c>
      <c r="J136" t="str">
        <f>IF(E136&gt;0.4, "DILUTE","")</f>
        <v/>
      </c>
      <c r="K136" t="str">
        <f t="shared" si="5"/>
        <v>BDL</v>
      </c>
      <c r="M136" t="s">
        <v>68</v>
      </c>
      <c r="O136" s="32"/>
      <c r="P136">
        <v>135</v>
      </c>
    </row>
    <row r="137" spans="1:16" x14ac:dyDescent="0.25">
      <c r="A137">
        <v>62</v>
      </c>
      <c r="B137">
        <v>1.494</v>
      </c>
      <c r="C137">
        <v>1.4E-2</v>
      </c>
      <c r="F137" s="8">
        <f t="shared" si="4"/>
        <v>0</v>
      </c>
      <c r="K137" t="str">
        <f t="shared" si="5"/>
        <v>BDL</v>
      </c>
      <c r="M137" t="s">
        <v>68</v>
      </c>
      <c r="O137" s="32"/>
      <c r="P137">
        <v>136</v>
      </c>
    </row>
    <row r="138" spans="1:16" x14ac:dyDescent="0.25">
      <c r="A138">
        <v>63</v>
      </c>
      <c r="B138">
        <v>1.52</v>
      </c>
      <c r="C138">
        <v>1.2E-2</v>
      </c>
      <c r="E138" s="1">
        <f>AVERAGE(C138:C139)</f>
        <v>1.2E-2</v>
      </c>
      <c r="F138" s="8">
        <f t="shared" si="4"/>
        <v>0</v>
      </c>
      <c r="G138" s="1">
        <f>AVERAGE(F138:F139)</f>
        <v>0</v>
      </c>
      <c r="H138" s="2">
        <f>STDEV(B138:B139)/AVERAGE(B138:B139)*100</f>
        <v>0.2796730841871648</v>
      </c>
      <c r="I138" t="str">
        <f>IF(OR(H138&gt;15,(AND(H138&gt;10,E138&gt;0.05))),"RERUN","")</f>
        <v/>
      </c>
      <c r="J138" t="str">
        <f>IF(E138&gt;0.4, "DILUTE","")</f>
        <v/>
      </c>
      <c r="K138" t="str">
        <f t="shared" si="5"/>
        <v>BDL</v>
      </c>
      <c r="M138" t="s">
        <v>68</v>
      </c>
      <c r="O138" s="32"/>
      <c r="P138">
        <v>137</v>
      </c>
    </row>
    <row r="139" spans="1:16" x14ac:dyDescent="0.25">
      <c r="A139">
        <v>63</v>
      </c>
      <c r="B139">
        <v>1.514</v>
      </c>
      <c r="C139">
        <v>1.2E-2</v>
      </c>
      <c r="F139" s="8">
        <f t="shared" si="4"/>
        <v>0</v>
      </c>
      <c r="K139" t="str">
        <f t="shared" si="5"/>
        <v>BDL</v>
      </c>
      <c r="M139" t="s">
        <v>68</v>
      </c>
      <c r="O139" s="32"/>
      <c r="P139">
        <v>138</v>
      </c>
    </row>
    <row r="140" spans="1:16" x14ac:dyDescent="0.25">
      <c r="A140">
        <v>64</v>
      </c>
      <c r="B140">
        <v>1.637</v>
      </c>
      <c r="C140">
        <v>5.0000000000000001E-3</v>
      </c>
      <c r="E140" s="1">
        <f>AVERAGE(C140:C141)</f>
        <v>3.5000000000000001E-3</v>
      </c>
      <c r="F140" s="8">
        <f t="shared" si="4"/>
        <v>0</v>
      </c>
      <c r="G140" s="1">
        <f>AVERAGE(F140:F141)</f>
        <v>0</v>
      </c>
      <c r="H140" s="2">
        <f>STDEV(B140:B141)/AVERAGE(B140:B141)*100</f>
        <v>1.8753886903079036</v>
      </c>
      <c r="I140" t="str">
        <f>IF(OR(H140&gt;15,(AND(H140&gt;10,E140&gt;0.05))),"RERUN","")</f>
        <v/>
      </c>
      <c r="J140" t="str">
        <f>IF(E140&gt;0.4, "DILUTE","")</f>
        <v/>
      </c>
      <c r="K140" t="str">
        <f t="shared" si="5"/>
        <v>BDL</v>
      </c>
      <c r="M140" t="s">
        <v>68</v>
      </c>
      <c r="O140" s="32"/>
      <c r="P140">
        <v>139</v>
      </c>
    </row>
    <row r="141" spans="1:16" x14ac:dyDescent="0.25">
      <c r="A141">
        <v>64</v>
      </c>
      <c r="B141">
        <v>1.681</v>
      </c>
      <c r="C141">
        <v>2E-3</v>
      </c>
      <c r="F141" s="8">
        <f t="shared" si="4"/>
        <v>0</v>
      </c>
      <c r="K141" t="str">
        <f t="shared" si="5"/>
        <v>BDL</v>
      </c>
      <c r="M141" t="s">
        <v>68</v>
      </c>
      <c r="O141" s="32"/>
      <c r="P141">
        <v>140</v>
      </c>
    </row>
    <row r="142" spans="1:16" x14ac:dyDescent="0.25">
      <c r="A142">
        <v>65</v>
      </c>
      <c r="B142">
        <v>1.587</v>
      </c>
      <c r="C142">
        <v>8.0000000000000002E-3</v>
      </c>
      <c r="E142" s="1">
        <f>AVERAGE(C142:C143)</f>
        <v>1.15E-2</v>
      </c>
      <c r="F142" s="8">
        <f t="shared" si="4"/>
        <v>0</v>
      </c>
      <c r="G142" s="1">
        <f>AVERAGE(F142:F143)</f>
        <v>0</v>
      </c>
      <c r="H142" s="2">
        <f>STDEV(B142:B143)/AVERAGE(B142:B143)*100</f>
        <v>5.4606413730374683</v>
      </c>
      <c r="I142" t="str">
        <f>IF(OR(H142&gt;15,(AND(H142&gt;10,E142&gt;0.05))),"RERUN","")</f>
        <v/>
      </c>
      <c r="J142" t="str">
        <f>IF(E142&gt;0.4, "DILUTE","")</f>
        <v/>
      </c>
      <c r="K142" t="str">
        <f t="shared" si="5"/>
        <v>BDL</v>
      </c>
      <c r="M142" t="s">
        <v>68</v>
      </c>
      <c r="O142" s="32"/>
      <c r="P142">
        <v>141</v>
      </c>
    </row>
    <row r="143" spans="1:16" x14ac:dyDescent="0.25">
      <c r="A143">
        <v>65</v>
      </c>
      <c r="B143">
        <v>1.4690000000000001</v>
      </c>
      <c r="C143">
        <v>1.4999999999999999E-2</v>
      </c>
      <c r="F143" s="8">
        <f t="shared" si="4"/>
        <v>0</v>
      </c>
      <c r="K143" t="str">
        <f t="shared" si="5"/>
        <v/>
      </c>
      <c r="M143" t="s">
        <v>68</v>
      </c>
      <c r="O143" s="32"/>
      <c r="P143">
        <v>142</v>
      </c>
    </row>
    <row r="144" spans="1:16" x14ac:dyDescent="0.25">
      <c r="A144">
        <v>66</v>
      </c>
      <c r="B144">
        <v>1.5880000000000001</v>
      </c>
      <c r="C144">
        <v>8.0000000000000002E-3</v>
      </c>
      <c r="E144" s="1">
        <f>AVERAGE(C144:C145)</f>
        <v>8.0000000000000002E-3</v>
      </c>
      <c r="F144" s="8">
        <f t="shared" si="4"/>
        <v>0</v>
      </c>
      <c r="G144" s="1">
        <f>AVERAGE(F144:F145)</f>
        <v>0</v>
      </c>
      <c r="H144" s="2">
        <f>STDEV(B144:B145)/AVERAGE(B144:B145)*100</f>
        <v>0.35712463696290309</v>
      </c>
      <c r="I144" t="str">
        <f>IF(OR(H144&gt;15,(AND(H144&gt;10,E144&gt;0.05))),"RERUN","")</f>
        <v/>
      </c>
      <c r="J144" t="str">
        <f>IF(E144&gt;0.4, "DILUTE","")</f>
        <v/>
      </c>
      <c r="K144" t="str">
        <f t="shared" si="5"/>
        <v>BDL</v>
      </c>
      <c r="M144" t="s">
        <v>68</v>
      </c>
      <c r="O144" s="32"/>
      <c r="P144">
        <v>143</v>
      </c>
    </row>
    <row r="145" spans="1:16" x14ac:dyDescent="0.25">
      <c r="A145">
        <v>66</v>
      </c>
      <c r="B145">
        <v>1.58</v>
      </c>
      <c r="C145">
        <v>8.0000000000000002E-3</v>
      </c>
      <c r="F145" s="8">
        <f t="shared" si="4"/>
        <v>0</v>
      </c>
      <c r="K145" t="str">
        <f t="shared" si="5"/>
        <v>BDL</v>
      </c>
      <c r="M145" t="s">
        <v>68</v>
      </c>
      <c r="O145" s="32"/>
      <c r="P145">
        <v>144</v>
      </c>
    </row>
    <row r="146" spans="1:16" x14ac:dyDescent="0.25">
      <c r="A146">
        <v>67</v>
      </c>
      <c r="B146">
        <v>1.538</v>
      </c>
      <c r="C146">
        <v>1.0999999999999999E-2</v>
      </c>
      <c r="E146" s="1">
        <f>AVERAGE(C146:C147)</f>
        <v>1.0499999999999999E-2</v>
      </c>
      <c r="F146" s="8">
        <f t="shared" si="4"/>
        <v>0</v>
      </c>
      <c r="G146" s="1">
        <f>AVERAGE(F146:F147)</f>
        <v>0</v>
      </c>
      <c r="H146" s="2">
        <f>STDEV(B146:B147)/AVERAGE(B146:B147)*100</f>
        <v>0.95894364900984386</v>
      </c>
      <c r="I146" t="str">
        <f>IF(OR(H146&gt;15,(AND(H146&gt;10,E146&gt;0.05))),"RERUN","")</f>
        <v/>
      </c>
      <c r="J146" t="str">
        <f>IF(E146&gt;0.4, "DILUTE","")</f>
        <v/>
      </c>
      <c r="K146" t="str">
        <f t="shared" si="5"/>
        <v>BDL</v>
      </c>
      <c r="M146" t="s">
        <v>68</v>
      </c>
      <c r="O146" s="32"/>
      <c r="P146">
        <v>145</v>
      </c>
    </row>
    <row r="147" spans="1:16" x14ac:dyDescent="0.25">
      <c r="A147">
        <v>67</v>
      </c>
      <c r="B147">
        <v>1.5589999999999999</v>
      </c>
      <c r="C147">
        <v>0.01</v>
      </c>
      <c r="F147" s="8">
        <f t="shared" si="4"/>
        <v>0</v>
      </c>
      <c r="K147" t="str">
        <f t="shared" si="5"/>
        <v>BDL</v>
      </c>
      <c r="M147" t="s">
        <v>68</v>
      </c>
      <c r="O147" s="32"/>
      <c r="P147">
        <v>146</v>
      </c>
    </row>
    <row r="148" spans="1:16" x14ac:dyDescent="0.25">
      <c r="A148">
        <v>68</v>
      </c>
      <c r="B148">
        <v>1.4750000000000001</v>
      </c>
      <c r="C148">
        <v>1.4999999999999999E-2</v>
      </c>
      <c r="E148" s="1">
        <f>AVERAGE(C148:C149)</f>
        <v>1.2500000000000001E-2</v>
      </c>
      <c r="F148" s="8">
        <f t="shared" si="4"/>
        <v>0</v>
      </c>
      <c r="G148" s="1">
        <f>AVERAGE(F148:F149)</f>
        <v>0</v>
      </c>
      <c r="H148" s="2">
        <f>STDEV(B148:B149)/AVERAGE(B148:B149)*100</f>
        <v>3.5518913000778261</v>
      </c>
      <c r="I148" t="str">
        <f>IF(OR(H148&gt;15,(AND(H148&gt;10,E148&gt;0.05))),"RERUN","")</f>
        <v/>
      </c>
      <c r="J148" t="str">
        <f>IF(E148&gt;0.4, "DILUTE","")</f>
        <v/>
      </c>
      <c r="K148" t="str">
        <f t="shared" si="5"/>
        <v/>
      </c>
      <c r="M148" t="s">
        <v>68</v>
      </c>
      <c r="O148" s="32"/>
      <c r="P148">
        <v>147</v>
      </c>
    </row>
    <row r="149" spans="1:16" x14ac:dyDescent="0.25">
      <c r="A149">
        <v>68</v>
      </c>
      <c r="B149">
        <v>1.5509999999999999</v>
      </c>
      <c r="C149">
        <v>0.01</v>
      </c>
      <c r="F149" s="8">
        <f t="shared" si="4"/>
        <v>0</v>
      </c>
      <c r="K149" t="str">
        <f t="shared" si="5"/>
        <v>BDL</v>
      </c>
      <c r="M149" t="s">
        <v>68</v>
      </c>
      <c r="O149" s="32"/>
      <c r="P149">
        <v>148</v>
      </c>
    </row>
    <row r="150" spans="1:16" x14ac:dyDescent="0.25">
      <c r="A150">
        <v>69</v>
      </c>
      <c r="B150">
        <v>1.5229999999999999</v>
      </c>
      <c r="C150">
        <v>1.2E-2</v>
      </c>
      <c r="E150" s="1">
        <f>AVERAGE(C150:C151)</f>
        <v>9.4999999999999998E-3</v>
      </c>
      <c r="F150" s="8">
        <f t="shared" si="4"/>
        <v>0</v>
      </c>
      <c r="G150" s="1">
        <f>AVERAGE(F150:F151)</f>
        <v>0</v>
      </c>
      <c r="H150" s="2">
        <f>STDEV(B150:B151)/AVERAGE(B150:B151)*100</f>
        <v>3.7073373438169401</v>
      </c>
      <c r="I150" t="str">
        <f>IF(OR(H150&gt;15,(AND(H150&gt;10,E150&gt;0.05))),"RERUN","")</f>
        <v/>
      </c>
      <c r="J150" t="str">
        <f>IF(E150&gt;0.4, "DILUTE","")</f>
        <v/>
      </c>
      <c r="K150" t="str">
        <f t="shared" si="5"/>
        <v>BDL</v>
      </c>
      <c r="M150" t="s">
        <v>68</v>
      </c>
      <c r="O150" s="32"/>
      <c r="P150">
        <v>149</v>
      </c>
    </row>
    <row r="151" spans="1:16" x14ac:dyDescent="0.25">
      <c r="A151">
        <v>69</v>
      </c>
      <c r="B151">
        <v>1.605</v>
      </c>
      <c r="C151">
        <v>7.0000000000000001E-3</v>
      </c>
      <c r="F151" s="8">
        <f t="shared" si="4"/>
        <v>0</v>
      </c>
      <c r="K151" t="str">
        <f t="shared" si="5"/>
        <v>BDL</v>
      </c>
      <c r="M151" t="s">
        <v>68</v>
      </c>
      <c r="O151" s="32"/>
      <c r="P151">
        <v>150</v>
      </c>
    </row>
    <row r="152" spans="1:16" x14ac:dyDescent="0.25">
      <c r="A152">
        <v>70</v>
      </c>
      <c r="B152">
        <v>1.6180000000000001</v>
      </c>
      <c r="C152">
        <v>6.0000000000000001E-3</v>
      </c>
      <c r="E152" s="1">
        <f>AVERAGE(C152:C153)</f>
        <v>6.5000000000000006E-3</v>
      </c>
      <c r="F152" s="8">
        <f t="shared" si="4"/>
        <v>0</v>
      </c>
      <c r="G152" s="1">
        <f>AVERAGE(F152:F153)</f>
        <v>0</v>
      </c>
      <c r="H152" s="2">
        <f>STDEV(B152:B153)/AVERAGE(B152:B153)*100</f>
        <v>0.70271481360153853</v>
      </c>
      <c r="I152" t="str">
        <f>IF(OR(H152&gt;15,(AND(H152&gt;10,E152&gt;0.05))),"RERUN","")</f>
        <v/>
      </c>
      <c r="J152" t="str">
        <f>IF(E152&gt;0.4, "DILUTE","")</f>
        <v/>
      </c>
      <c r="K152" t="str">
        <f t="shared" si="5"/>
        <v>BDL</v>
      </c>
      <c r="M152" t="s">
        <v>68</v>
      </c>
      <c r="O152" s="32"/>
      <c r="P152">
        <v>151</v>
      </c>
    </row>
    <row r="153" spans="1:16" x14ac:dyDescent="0.25">
      <c r="A153">
        <v>70</v>
      </c>
      <c r="B153">
        <v>1.6020000000000001</v>
      </c>
      <c r="C153">
        <v>7.0000000000000001E-3</v>
      </c>
      <c r="F153" s="8">
        <f t="shared" si="4"/>
        <v>0</v>
      </c>
      <c r="K153" t="str">
        <f t="shared" si="5"/>
        <v>BDL</v>
      </c>
      <c r="M153" t="s">
        <v>68</v>
      </c>
      <c r="O153" s="32"/>
      <c r="P153">
        <v>152</v>
      </c>
    </row>
    <row r="154" spans="1:16" x14ac:dyDescent="0.25">
      <c r="A154">
        <v>71</v>
      </c>
      <c r="B154">
        <v>1.504</v>
      </c>
      <c r="C154">
        <v>1.2999999999999999E-2</v>
      </c>
      <c r="E154" s="1">
        <f>AVERAGE(C154:C155)</f>
        <v>1.7000000000000001E-2</v>
      </c>
      <c r="F154" s="8">
        <f t="shared" si="4"/>
        <v>0</v>
      </c>
      <c r="G154" s="1">
        <f>AVERAGE(F154:F155)</f>
        <v>0</v>
      </c>
      <c r="H154" s="2">
        <f>STDEV(B154:B155)/AVERAGE(B154:B155)*100</f>
        <v>5.4693342191224712</v>
      </c>
      <c r="I154" t="str">
        <f>IF(OR(H154&gt;15,(AND(H154&gt;10,E154&gt;0.05))),"RERUN","")</f>
        <v/>
      </c>
      <c r="J154" t="str">
        <f>IF(E154&gt;0.4, "DILUTE","")</f>
        <v/>
      </c>
      <c r="K154" t="str">
        <f t="shared" si="5"/>
        <v>BDL</v>
      </c>
      <c r="M154" t="s">
        <v>68</v>
      </c>
      <c r="O154" s="32"/>
      <c r="P154">
        <v>153</v>
      </c>
    </row>
    <row r="155" spans="1:16" x14ac:dyDescent="0.25">
      <c r="A155">
        <v>71</v>
      </c>
      <c r="B155">
        <v>1.3919999999999999</v>
      </c>
      <c r="C155">
        <v>2.1000000000000001E-2</v>
      </c>
      <c r="F155" s="8">
        <f t="shared" si="4"/>
        <v>0</v>
      </c>
      <c r="K155" t="str">
        <f t="shared" si="5"/>
        <v/>
      </c>
      <c r="M155" t="s">
        <v>68</v>
      </c>
      <c r="O155" s="32"/>
      <c r="P155">
        <v>154</v>
      </c>
    </row>
    <row r="156" spans="1:16" x14ac:dyDescent="0.25">
      <c r="A156">
        <v>72</v>
      </c>
      <c r="B156">
        <v>1.671</v>
      </c>
      <c r="C156">
        <v>3.0000000000000001E-3</v>
      </c>
      <c r="E156" s="1">
        <f>AVERAGE(C156:C157)</f>
        <v>5.0000000000000001E-3</v>
      </c>
      <c r="F156" s="8">
        <f t="shared" si="4"/>
        <v>0</v>
      </c>
      <c r="G156" s="1">
        <f>AVERAGE(F156:F157)</f>
        <v>0</v>
      </c>
      <c r="H156" s="2">
        <f>STDEV(B156:B157)/AVERAGE(B156:B157)*100</f>
        <v>2.7171532305429982</v>
      </c>
      <c r="I156" t="str">
        <f>IF(OR(H156&gt;15,(AND(H156&gt;10,E156&gt;0.05))),"RERUN","")</f>
        <v/>
      </c>
      <c r="J156" t="str">
        <f>IF(E156&gt;0.4, "DILUTE","")</f>
        <v/>
      </c>
      <c r="K156" t="str">
        <f t="shared" si="5"/>
        <v>BDL</v>
      </c>
      <c r="M156" t="s">
        <v>68</v>
      </c>
      <c r="O156" s="32"/>
      <c r="P156">
        <v>155</v>
      </c>
    </row>
    <row r="157" spans="1:16" x14ac:dyDescent="0.25">
      <c r="A157">
        <v>72</v>
      </c>
      <c r="B157">
        <v>1.6080000000000001</v>
      </c>
      <c r="C157">
        <v>7.0000000000000001E-3</v>
      </c>
      <c r="F157" s="8">
        <f t="shared" si="4"/>
        <v>0</v>
      </c>
      <c r="K157" t="str">
        <f t="shared" si="5"/>
        <v>BDL</v>
      </c>
      <c r="M157" t="s">
        <v>68</v>
      </c>
      <c r="O157" s="32"/>
      <c r="P157">
        <v>156</v>
      </c>
    </row>
    <row r="158" spans="1:16" x14ac:dyDescent="0.25">
      <c r="A158">
        <v>73</v>
      </c>
      <c r="B158">
        <v>1.6319999999999999</v>
      </c>
      <c r="C158">
        <v>5.0000000000000001E-3</v>
      </c>
      <c r="E158" s="1">
        <f>AVERAGE(C158:C159)</f>
        <v>4.5000000000000005E-3</v>
      </c>
      <c r="F158" s="8">
        <f t="shared" si="4"/>
        <v>0</v>
      </c>
      <c r="G158" s="1">
        <f>AVERAGE(F158:F159)</f>
        <v>0</v>
      </c>
      <c r="H158" s="2">
        <f>STDEV(B158:B159)/AVERAGE(B158:B159)*100</f>
        <v>1.0749571012261345</v>
      </c>
      <c r="I158" t="str">
        <f>IF(OR(H158&gt;15,(AND(H158&gt;10,E158&gt;0.05))),"RERUN","")</f>
        <v/>
      </c>
      <c r="J158" t="str">
        <f>IF(E158&gt;0.4, "DILUTE","")</f>
        <v/>
      </c>
      <c r="K158" t="str">
        <f t="shared" si="5"/>
        <v>BDL</v>
      </c>
      <c r="M158" t="s">
        <v>68</v>
      </c>
      <c r="O158" s="32"/>
      <c r="P158">
        <v>157</v>
      </c>
    </row>
    <row r="159" spans="1:16" x14ac:dyDescent="0.25">
      <c r="A159">
        <v>73</v>
      </c>
      <c r="B159">
        <v>1.657</v>
      </c>
      <c r="C159">
        <v>4.0000000000000001E-3</v>
      </c>
      <c r="F159" s="8">
        <f t="shared" si="4"/>
        <v>0</v>
      </c>
      <c r="K159" t="str">
        <f t="shared" si="5"/>
        <v>BDL</v>
      </c>
      <c r="M159" t="s">
        <v>68</v>
      </c>
      <c r="O159" s="32"/>
      <c r="P159">
        <v>158</v>
      </c>
    </row>
    <row r="160" spans="1:16" x14ac:dyDescent="0.25">
      <c r="A160">
        <v>74</v>
      </c>
      <c r="B160">
        <v>1.54</v>
      </c>
      <c r="C160">
        <v>1.0999999999999999E-2</v>
      </c>
      <c r="E160" s="1">
        <f>AVERAGE(C160:C161)</f>
        <v>1.0499999999999999E-2</v>
      </c>
      <c r="F160" s="8">
        <f t="shared" si="4"/>
        <v>0</v>
      </c>
      <c r="G160" s="1">
        <f>AVERAGE(F160:F161)</f>
        <v>0</v>
      </c>
      <c r="H160" s="2">
        <f>STDEV(B160:B161)/AVERAGE(B160:B161)*100</f>
        <v>0.59439949275299364</v>
      </c>
      <c r="I160" t="str">
        <f>IF(OR(H160&gt;15,(AND(H160&gt;10,E160&gt;0.05))),"RERUN","")</f>
        <v/>
      </c>
      <c r="J160" t="str">
        <f>IF(E160&gt;0.4, "DILUTE","")</f>
        <v/>
      </c>
      <c r="K160" t="str">
        <f t="shared" si="5"/>
        <v>BDL</v>
      </c>
      <c r="M160" t="s">
        <v>68</v>
      </c>
      <c r="O160" s="32"/>
      <c r="P160">
        <v>159</v>
      </c>
    </row>
    <row r="161" spans="1:17" x14ac:dyDescent="0.25">
      <c r="A161">
        <v>74</v>
      </c>
      <c r="B161">
        <v>1.5529999999999999</v>
      </c>
      <c r="C161">
        <v>0.01</v>
      </c>
      <c r="F161" s="8">
        <f t="shared" si="4"/>
        <v>0</v>
      </c>
      <c r="K161" t="str">
        <f t="shared" si="5"/>
        <v>BDL</v>
      </c>
      <c r="M161" t="s">
        <v>68</v>
      </c>
      <c r="O161" s="32"/>
      <c r="P161">
        <v>160</v>
      </c>
    </row>
    <row r="162" spans="1:17" x14ac:dyDescent="0.25">
      <c r="A162">
        <v>75</v>
      </c>
      <c r="B162">
        <v>0.45300000000000001</v>
      </c>
      <c r="C162">
        <v>0.21</v>
      </c>
      <c r="E162" s="1">
        <f>AVERAGE(C162:C163)</f>
        <v>0.21299999999999999</v>
      </c>
      <c r="F162" s="8">
        <f t="shared" si="4"/>
        <v>0</v>
      </c>
      <c r="G162" s="1">
        <f>AVERAGE(F162:F163)</f>
        <v>0</v>
      </c>
      <c r="H162" s="2">
        <f>STDEV(B162:B163)/AVERAGE(B162:B163)*100</f>
        <v>1.4189433736184911</v>
      </c>
      <c r="I162" t="str">
        <f>IF(OR(H162&gt;15,(AND(H162&gt;10,E162&gt;0.05))),"RERUN","")</f>
        <v/>
      </c>
      <c r="J162" t="str">
        <f>IF(E162&gt;0.4, "DILUTE","")</f>
        <v/>
      </c>
      <c r="K162" t="str">
        <f t="shared" si="5"/>
        <v/>
      </c>
      <c r="M162" t="s">
        <v>68</v>
      </c>
      <c r="O162" s="32"/>
      <c r="P162">
        <v>161</v>
      </c>
    </row>
    <row r="163" spans="1:17" x14ac:dyDescent="0.25">
      <c r="A163">
        <v>75</v>
      </c>
      <c r="B163">
        <v>0.44400000000000001</v>
      </c>
      <c r="C163">
        <v>0.216</v>
      </c>
      <c r="F163" s="8">
        <f t="shared" si="4"/>
        <v>0</v>
      </c>
      <c r="K163" t="str">
        <f t="shared" si="5"/>
        <v/>
      </c>
      <c r="M163" t="s">
        <v>68</v>
      </c>
      <c r="O163" s="32"/>
      <c r="P163">
        <v>162</v>
      </c>
    </row>
    <row r="164" spans="1:17" x14ac:dyDescent="0.25">
      <c r="A164">
        <v>76</v>
      </c>
      <c r="B164">
        <v>1.587</v>
      </c>
      <c r="C164">
        <v>8.0000000000000002E-3</v>
      </c>
      <c r="E164" s="1">
        <f>AVERAGE(C164:C165)</f>
        <v>0.01</v>
      </c>
      <c r="F164" s="8">
        <f t="shared" si="4"/>
        <v>0</v>
      </c>
      <c r="G164" s="1">
        <f>AVERAGE(F164:F165)</f>
        <v>0</v>
      </c>
      <c r="H164" s="2">
        <f>STDEV(B164:B165)/AVERAGE(B164:B165)*100</f>
        <v>2.817520593416837</v>
      </c>
      <c r="I164" t="str">
        <f>IF(OR(H164&gt;15,(AND(H164&gt;10,E164&gt;0.05))),"RERUN","")</f>
        <v/>
      </c>
      <c r="J164" t="str">
        <f>IF(E164&gt;0.4, "DILUTE","")</f>
        <v/>
      </c>
      <c r="K164" t="str">
        <f t="shared" si="5"/>
        <v>BDL</v>
      </c>
      <c r="M164" t="s">
        <v>68</v>
      </c>
      <c r="O164" s="32"/>
      <c r="P164">
        <v>163</v>
      </c>
    </row>
    <row r="165" spans="1:17" x14ac:dyDescent="0.25">
      <c r="A165" s="3">
        <v>76</v>
      </c>
      <c r="B165" s="3">
        <v>1.5249999999999999</v>
      </c>
      <c r="C165" s="3">
        <v>1.2E-2</v>
      </c>
      <c r="D165" s="6"/>
      <c r="E165" s="4"/>
      <c r="F165" s="13">
        <f t="shared" si="4"/>
        <v>0</v>
      </c>
      <c r="G165" s="4"/>
      <c r="H165" s="3"/>
      <c r="I165" s="3"/>
      <c r="J165" s="3"/>
      <c r="K165" s="3" t="str">
        <f t="shared" si="5"/>
        <v>BDL</v>
      </c>
      <c r="L165" s="3"/>
      <c r="M165" s="3" t="s">
        <v>68</v>
      </c>
      <c r="N165" s="33"/>
      <c r="O165" s="41"/>
      <c r="P165" s="3">
        <v>164</v>
      </c>
      <c r="Q165" s="3"/>
    </row>
    <row r="166" spans="1:17" x14ac:dyDescent="0.25">
      <c r="A166">
        <v>77</v>
      </c>
      <c r="B166">
        <v>1.5609999999999999</v>
      </c>
      <c r="C166">
        <v>2E-3</v>
      </c>
      <c r="E166" s="1">
        <f>AVERAGE(C166:C167)</f>
        <v>5.4999999999999997E-3</v>
      </c>
      <c r="F166" s="8">
        <f t="shared" si="4"/>
        <v>0</v>
      </c>
      <c r="G166" s="1">
        <f>AVERAGE(F166:F167)</f>
        <v>0</v>
      </c>
      <c r="H166" s="2">
        <f>STDEV(B166:B167)/AVERAGE(B166:B167)*100</f>
        <v>4.1018719014117391</v>
      </c>
      <c r="I166" t="str">
        <f>IF(OR(H166&gt;15,(AND(H166&gt;10,E166&gt;0.05))),"RERUN","")</f>
        <v/>
      </c>
      <c r="J166" t="str">
        <f>IF(E166&gt;0.4, "DILUTE","")</f>
        <v/>
      </c>
      <c r="K166" t="str">
        <f t="shared" si="5"/>
        <v>BDL</v>
      </c>
      <c r="M166" t="s">
        <v>68</v>
      </c>
      <c r="N166" s="31">
        <v>45202</v>
      </c>
      <c r="O166" s="32" t="s">
        <v>111</v>
      </c>
      <c r="P166">
        <v>165</v>
      </c>
      <c r="Q166" t="s">
        <v>157</v>
      </c>
    </row>
    <row r="167" spans="1:17" x14ac:dyDescent="0.25">
      <c r="A167">
        <v>77</v>
      </c>
      <c r="B167">
        <v>1.4730000000000001</v>
      </c>
      <c r="C167">
        <v>8.9999999999999993E-3</v>
      </c>
      <c r="F167" s="8">
        <f t="shared" si="4"/>
        <v>0</v>
      </c>
      <c r="K167" t="str">
        <f t="shared" si="5"/>
        <v>BDL</v>
      </c>
      <c r="M167" t="s">
        <v>68</v>
      </c>
      <c r="N167" s="31">
        <v>45202</v>
      </c>
      <c r="O167" s="32" t="s">
        <v>111</v>
      </c>
      <c r="P167">
        <v>166</v>
      </c>
    </row>
    <row r="168" spans="1:17" x14ac:dyDescent="0.25">
      <c r="A168">
        <v>78</v>
      </c>
      <c r="B168">
        <v>1.5640000000000001</v>
      </c>
      <c r="C168">
        <v>2E-3</v>
      </c>
      <c r="E168" s="1">
        <f>AVERAGE(C168:C169)</f>
        <v>4.0000000000000001E-3</v>
      </c>
      <c r="F168" s="8">
        <f t="shared" si="4"/>
        <v>0</v>
      </c>
      <c r="G168" s="1">
        <f>AVERAGE(F168:F169)</f>
        <v>0</v>
      </c>
      <c r="H168" s="2">
        <f>STDEV(B168:B169)/AVERAGE(B168:B169)*100</f>
        <v>2.7657370841716356</v>
      </c>
      <c r="I168" t="str">
        <f>IF(OR(H168&gt;15,(AND(H168&gt;10,E168&gt;0.05))),"RERUN","")</f>
        <v/>
      </c>
      <c r="J168" t="str">
        <f>IF(E168&gt;0.4, "DILUTE","")</f>
        <v/>
      </c>
      <c r="K168" t="str">
        <f t="shared" si="5"/>
        <v>BDL</v>
      </c>
      <c r="M168" t="s">
        <v>68</v>
      </c>
      <c r="N168" s="31">
        <v>45202</v>
      </c>
      <c r="O168" s="32" t="s">
        <v>111</v>
      </c>
      <c r="P168">
        <v>167</v>
      </c>
    </row>
    <row r="169" spans="1:17" x14ac:dyDescent="0.25">
      <c r="A169">
        <v>78</v>
      </c>
      <c r="B169">
        <v>1.504</v>
      </c>
      <c r="C169">
        <v>6.0000000000000001E-3</v>
      </c>
      <c r="F169" s="8">
        <f t="shared" si="4"/>
        <v>0</v>
      </c>
      <c r="K169" t="str">
        <f t="shared" si="5"/>
        <v>BDL</v>
      </c>
      <c r="M169" t="s">
        <v>68</v>
      </c>
      <c r="N169" s="31">
        <v>45202</v>
      </c>
      <c r="O169" s="32" t="s">
        <v>111</v>
      </c>
      <c r="P169">
        <v>168</v>
      </c>
    </row>
    <row r="170" spans="1:17" x14ac:dyDescent="0.25">
      <c r="A170">
        <v>79</v>
      </c>
      <c r="B170">
        <v>1.54</v>
      </c>
      <c r="C170">
        <v>4.0000000000000001E-3</v>
      </c>
      <c r="E170" s="1">
        <f>AVERAGE(C170:C171)</f>
        <v>4.0000000000000001E-3</v>
      </c>
      <c r="F170" s="8">
        <f t="shared" si="4"/>
        <v>0</v>
      </c>
      <c r="G170" s="1">
        <f>AVERAGE(F170:F171)</f>
        <v>0</v>
      </c>
      <c r="H170" s="2">
        <f>STDEV(B170:B171)/AVERAGE(B170:B171)*100</f>
        <v>0.18390293398869911</v>
      </c>
      <c r="I170" t="str">
        <f>IF(OR(H170&gt;15,(AND(H170&gt;10,E170&gt;0.05))),"RERUN","")</f>
        <v/>
      </c>
      <c r="J170" t="str">
        <f>IF(E170&gt;0.4, "DILUTE","")</f>
        <v/>
      </c>
      <c r="K170" t="str">
        <f t="shared" si="5"/>
        <v>BDL</v>
      </c>
      <c r="M170" t="s">
        <v>68</v>
      </c>
      <c r="N170" s="31">
        <v>45202</v>
      </c>
      <c r="O170" s="32" t="s">
        <v>111</v>
      </c>
      <c r="P170">
        <v>169</v>
      </c>
    </row>
    <row r="171" spans="1:17" x14ac:dyDescent="0.25">
      <c r="A171">
        <v>79</v>
      </c>
      <c r="B171">
        <v>1.536</v>
      </c>
      <c r="C171">
        <v>4.0000000000000001E-3</v>
      </c>
      <c r="F171" s="8">
        <f t="shared" si="4"/>
        <v>0</v>
      </c>
      <c r="K171" t="str">
        <f t="shared" si="5"/>
        <v>BDL</v>
      </c>
      <c r="M171" t="s">
        <v>68</v>
      </c>
      <c r="N171" s="31">
        <v>45202</v>
      </c>
      <c r="O171" s="32" t="s">
        <v>111</v>
      </c>
      <c r="P171">
        <v>170</v>
      </c>
    </row>
    <row r="172" spans="1:17" x14ac:dyDescent="0.25">
      <c r="A172">
        <v>80</v>
      </c>
      <c r="B172">
        <v>1.4890000000000001</v>
      </c>
      <c r="C172">
        <v>8.0000000000000002E-3</v>
      </c>
      <c r="E172" s="1">
        <f>AVERAGE(C172:C173)</f>
        <v>7.4999999999999997E-3</v>
      </c>
      <c r="F172" s="8">
        <f t="shared" si="4"/>
        <v>0</v>
      </c>
      <c r="G172" s="1">
        <f>AVERAGE(F172:F173)</f>
        <v>0</v>
      </c>
      <c r="H172" s="2">
        <f>STDEV(B172:B173)/AVERAGE(B172:B173)*100</f>
        <v>0.52045330164282044</v>
      </c>
      <c r="I172" t="str">
        <f>IF(OR(H172&gt;15,(AND(H172&gt;10,E172&gt;0.05))),"RERUN","")</f>
        <v/>
      </c>
      <c r="J172" t="str">
        <f>IF(E172&gt;0.4, "DILUTE","")</f>
        <v/>
      </c>
      <c r="K172" t="str">
        <f t="shared" si="5"/>
        <v>BDL</v>
      </c>
      <c r="M172" t="s">
        <v>68</v>
      </c>
      <c r="N172" s="31">
        <v>45202</v>
      </c>
      <c r="O172" s="32" t="s">
        <v>111</v>
      </c>
      <c r="P172">
        <v>171</v>
      </c>
    </row>
    <row r="173" spans="1:17" x14ac:dyDescent="0.25">
      <c r="A173">
        <v>80</v>
      </c>
      <c r="B173">
        <v>1.5</v>
      </c>
      <c r="C173">
        <v>7.0000000000000001E-3</v>
      </c>
      <c r="F173" s="8">
        <f t="shared" si="4"/>
        <v>0</v>
      </c>
      <c r="K173" t="str">
        <f t="shared" si="5"/>
        <v>BDL</v>
      </c>
      <c r="M173" t="s">
        <v>68</v>
      </c>
      <c r="N173" s="31">
        <v>45202</v>
      </c>
      <c r="O173" s="32" t="s">
        <v>111</v>
      </c>
      <c r="P173">
        <v>172</v>
      </c>
    </row>
    <row r="174" spans="1:17" x14ac:dyDescent="0.25">
      <c r="A174">
        <v>81</v>
      </c>
      <c r="B174">
        <v>1.504</v>
      </c>
      <c r="C174">
        <v>6.0000000000000001E-3</v>
      </c>
      <c r="E174" s="1">
        <f>AVERAGE(C174:C175)</f>
        <v>3.0000000000000001E-3</v>
      </c>
      <c r="F174" s="8">
        <f t="shared" si="4"/>
        <v>0</v>
      </c>
      <c r="G174" s="1">
        <f>AVERAGE(F174:F175)</f>
        <v>0</v>
      </c>
      <c r="H174" s="2">
        <f>STDEV(B174:B175)/AVERAGE(B174:B175)*100</f>
        <v>4.064094512470307</v>
      </c>
      <c r="I174" t="str">
        <f>IF(OR(H174&gt;15,(AND(H174&gt;10,E174&gt;0.05))),"RERUN","")</f>
        <v/>
      </c>
      <c r="J174" t="str">
        <f>IF(E174&gt;0.4, "DILUTE","")</f>
        <v/>
      </c>
      <c r="K174" t="str">
        <f t="shared" si="5"/>
        <v>BDL</v>
      </c>
      <c r="M174" t="s">
        <v>68</v>
      </c>
      <c r="N174" s="31">
        <v>45202</v>
      </c>
      <c r="O174" s="32" t="s">
        <v>111</v>
      </c>
      <c r="P174">
        <v>173</v>
      </c>
    </row>
    <row r="175" spans="1:17" x14ac:dyDescent="0.25">
      <c r="A175">
        <v>81</v>
      </c>
      <c r="B175">
        <v>1.593</v>
      </c>
      <c r="C175">
        <v>0</v>
      </c>
      <c r="F175" s="8">
        <f t="shared" si="4"/>
        <v>0</v>
      </c>
      <c r="K175" t="str">
        <f t="shared" si="5"/>
        <v>BDL</v>
      </c>
      <c r="M175" t="s">
        <v>68</v>
      </c>
      <c r="N175" s="31">
        <v>45202</v>
      </c>
      <c r="O175" s="32" t="s">
        <v>111</v>
      </c>
      <c r="P175">
        <v>174</v>
      </c>
    </row>
    <row r="176" spans="1:17" x14ac:dyDescent="0.25">
      <c r="A176">
        <v>82</v>
      </c>
      <c r="B176">
        <v>1.585</v>
      </c>
      <c r="C176">
        <v>0</v>
      </c>
      <c r="E176" s="1">
        <f>AVERAGE(C176:C177)</f>
        <v>4.4999999999999997E-3</v>
      </c>
      <c r="F176" s="8">
        <f t="shared" si="4"/>
        <v>0</v>
      </c>
      <c r="G176" s="1">
        <f>AVERAGE(F176:F177)</f>
        <v>0</v>
      </c>
      <c r="H176" s="2">
        <f>STDEV(B176:B177)/AVERAGE(B176:B177)*100</f>
        <v>5.1316673888007047</v>
      </c>
      <c r="I176" t="str">
        <f>IF(OR(H176&gt;15,(AND(H176&gt;10,E176&gt;0.05))),"RERUN","")</f>
        <v/>
      </c>
      <c r="J176" t="str">
        <f>IF(E176&gt;0.4, "DILUTE","")</f>
        <v/>
      </c>
      <c r="K176" t="str">
        <f t="shared" si="5"/>
        <v>BDL</v>
      </c>
      <c r="M176" t="s">
        <v>68</v>
      </c>
      <c r="N176" s="31">
        <v>45202</v>
      </c>
      <c r="O176" s="32" t="s">
        <v>111</v>
      </c>
      <c r="P176">
        <v>175</v>
      </c>
    </row>
    <row r="177" spans="1:16" x14ac:dyDescent="0.25">
      <c r="A177">
        <v>82</v>
      </c>
      <c r="B177">
        <v>1.474</v>
      </c>
      <c r="C177">
        <v>8.9999999999999993E-3</v>
      </c>
      <c r="F177" s="8">
        <f t="shared" si="4"/>
        <v>0</v>
      </c>
      <c r="K177" t="str">
        <f t="shared" si="5"/>
        <v>BDL</v>
      </c>
      <c r="M177" t="s">
        <v>68</v>
      </c>
      <c r="N177" s="31">
        <v>45202</v>
      </c>
      <c r="O177" s="32" t="s">
        <v>111</v>
      </c>
      <c r="P177">
        <v>176</v>
      </c>
    </row>
    <row r="178" spans="1:16" x14ac:dyDescent="0.25">
      <c r="A178">
        <v>83</v>
      </c>
      <c r="B178">
        <v>0.752</v>
      </c>
      <c r="C178">
        <v>8.8999999999999996E-2</v>
      </c>
      <c r="E178" s="1">
        <f>AVERAGE(C178:C179)</f>
        <v>8.7499999999999994E-2</v>
      </c>
      <c r="F178" s="8">
        <f t="shared" si="4"/>
        <v>0</v>
      </c>
      <c r="G178" s="1">
        <f>AVERAGE(F178:F179)</f>
        <v>0</v>
      </c>
      <c r="H178" s="2">
        <f>STDEV(B178:B179)/AVERAGE(B178:B179)*100</f>
        <v>1.764284811890271</v>
      </c>
      <c r="I178" t="str">
        <f>IF(OR(H178&gt;15,(AND(H178&gt;10,E178&gt;0.05))),"RERUN","")</f>
        <v/>
      </c>
      <c r="J178" t="str">
        <f>IF(E178&gt;0.4, "DILUTE","")</f>
        <v/>
      </c>
      <c r="K178" t="str">
        <f t="shared" si="5"/>
        <v/>
      </c>
      <c r="M178" t="s">
        <v>68</v>
      </c>
      <c r="N178" s="31">
        <v>45202</v>
      </c>
      <c r="O178" s="32" t="s">
        <v>111</v>
      </c>
      <c r="P178">
        <v>177</v>
      </c>
    </row>
    <row r="179" spans="1:16" x14ac:dyDescent="0.25">
      <c r="A179">
        <v>83</v>
      </c>
      <c r="B179">
        <v>0.77100000000000002</v>
      </c>
      <c r="C179">
        <v>8.5999999999999993E-2</v>
      </c>
      <c r="F179" s="8">
        <f t="shared" si="4"/>
        <v>0</v>
      </c>
      <c r="K179" t="str">
        <f t="shared" si="5"/>
        <v/>
      </c>
      <c r="M179" t="s">
        <v>68</v>
      </c>
      <c r="N179" s="31">
        <v>45202</v>
      </c>
      <c r="O179" s="32" t="s">
        <v>111</v>
      </c>
      <c r="P179">
        <v>178</v>
      </c>
    </row>
    <row r="180" spans="1:16" x14ac:dyDescent="0.25">
      <c r="A180">
        <v>84</v>
      </c>
      <c r="B180">
        <v>1.548</v>
      </c>
      <c r="C180">
        <v>3.0000000000000001E-3</v>
      </c>
      <c r="E180" s="1">
        <f>AVERAGE(C180:C181)</f>
        <v>2.5000000000000001E-3</v>
      </c>
      <c r="F180" s="8">
        <f t="shared" si="4"/>
        <v>0</v>
      </c>
      <c r="G180" s="1">
        <f>AVERAGE(F180:F181)</f>
        <v>0</v>
      </c>
      <c r="H180" s="2">
        <f>STDEV(B180:B181)/AVERAGE(B180:B181)*100</f>
        <v>0.5006871318346926</v>
      </c>
      <c r="I180" t="str">
        <f>IF(OR(H180&gt;15,(AND(H180&gt;10,E180&gt;0.05))),"RERUN","")</f>
        <v/>
      </c>
      <c r="J180" t="str">
        <f>IF(E180&gt;0.4, "DILUTE","")</f>
        <v/>
      </c>
      <c r="K180" t="str">
        <f t="shared" si="5"/>
        <v>BDL</v>
      </c>
      <c r="M180" t="s">
        <v>68</v>
      </c>
      <c r="N180" s="31">
        <v>45202</v>
      </c>
      <c r="O180" s="32" t="s">
        <v>111</v>
      </c>
      <c r="P180">
        <v>179</v>
      </c>
    </row>
    <row r="181" spans="1:16" x14ac:dyDescent="0.25">
      <c r="A181">
        <v>84</v>
      </c>
      <c r="B181">
        <v>1.5589999999999999</v>
      </c>
      <c r="C181">
        <v>2E-3</v>
      </c>
      <c r="F181" s="8">
        <f t="shared" si="4"/>
        <v>0</v>
      </c>
      <c r="K181" t="str">
        <f t="shared" si="5"/>
        <v>BDL</v>
      </c>
      <c r="M181" t="s">
        <v>68</v>
      </c>
      <c r="N181" s="31">
        <v>45202</v>
      </c>
      <c r="O181" s="32" t="s">
        <v>111</v>
      </c>
      <c r="P181">
        <v>180</v>
      </c>
    </row>
    <row r="182" spans="1:16" x14ac:dyDescent="0.25">
      <c r="A182">
        <v>85</v>
      </c>
      <c r="B182">
        <v>1.4810000000000001</v>
      </c>
      <c r="C182">
        <v>8.0000000000000002E-3</v>
      </c>
      <c r="E182" s="1">
        <f>AVERAGE(C182:C183)</f>
        <v>8.5000000000000006E-3</v>
      </c>
      <c r="F182" s="8">
        <f t="shared" si="4"/>
        <v>0</v>
      </c>
      <c r="G182" s="1">
        <f>AVERAGE(F182:F183)</f>
        <v>0</v>
      </c>
      <c r="H182" s="2">
        <f>STDEV(B182:B183)/AVERAGE(B182:B183)*100</f>
        <v>0.86466861829876818</v>
      </c>
      <c r="I182" t="str">
        <f>IF(OR(H182&gt;15,(AND(H182&gt;10,E182&gt;0.05))),"RERUN","")</f>
        <v/>
      </c>
      <c r="J182" t="str">
        <f>IF(E182&gt;0.4, "DILUTE","")</f>
        <v/>
      </c>
      <c r="K182" t="str">
        <f t="shared" si="5"/>
        <v>BDL</v>
      </c>
      <c r="M182" t="s">
        <v>68</v>
      </c>
      <c r="N182" s="31">
        <v>45202</v>
      </c>
      <c r="O182" s="32" t="s">
        <v>111</v>
      </c>
      <c r="P182">
        <v>181</v>
      </c>
    </row>
    <row r="183" spans="1:16" x14ac:dyDescent="0.25">
      <c r="A183">
        <v>85</v>
      </c>
      <c r="B183">
        <v>1.4630000000000001</v>
      </c>
      <c r="C183">
        <v>8.9999999999999993E-3</v>
      </c>
      <c r="F183" s="8">
        <f t="shared" si="4"/>
        <v>0</v>
      </c>
      <c r="K183" t="str">
        <f t="shared" si="5"/>
        <v>BDL</v>
      </c>
      <c r="M183" t="s">
        <v>68</v>
      </c>
      <c r="N183" s="31">
        <v>45202</v>
      </c>
      <c r="O183" s="32" t="s">
        <v>111</v>
      </c>
      <c r="P183">
        <v>182</v>
      </c>
    </row>
    <row r="184" spans="1:16" x14ac:dyDescent="0.25">
      <c r="A184">
        <v>86</v>
      </c>
      <c r="B184">
        <v>1.3120000000000001</v>
      </c>
      <c r="C184">
        <v>2.1000000000000001E-2</v>
      </c>
      <c r="E184" s="1">
        <f>AVERAGE(C184:C185)</f>
        <v>1.8000000000000002E-2</v>
      </c>
      <c r="F184" s="8">
        <f t="shared" si="4"/>
        <v>0</v>
      </c>
      <c r="G184" s="1">
        <f>AVERAGE(F184:F185)</f>
        <v>0</v>
      </c>
      <c r="H184" s="2">
        <f>STDEV(B184:B185)/AVERAGE(B184:B185)*100</f>
        <v>3.9807492866798149</v>
      </c>
      <c r="I184" t="str">
        <f>IF(OR(H184&gt;15,(AND(H184&gt;10,E184&gt;0.05))),"RERUN","")</f>
        <v/>
      </c>
      <c r="J184" t="str">
        <f>IF(E184&gt;0.4, "DILUTE","")</f>
        <v/>
      </c>
      <c r="K184" t="str">
        <f t="shared" si="5"/>
        <v/>
      </c>
      <c r="M184" t="s">
        <v>68</v>
      </c>
      <c r="N184" s="31">
        <v>45202</v>
      </c>
      <c r="O184" s="32" t="s">
        <v>111</v>
      </c>
      <c r="P184">
        <v>183</v>
      </c>
    </row>
    <row r="185" spans="1:16" x14ac:dyDescent="0.25">
      <c r="A185">
        <v>86</v>
      </c>
      <c r="B185">
        <v>1.3879999999999999</v>
      </c>
      <c r="C185">
        <v>1.4999999999999999E-2</v>
      </c>
      <c r="F185" s="8">
        <f t="shared" si="4"/>
        <v>0</v>
      </c>
      <c r="K185" t="str">
        <f t="shared" si="5"/>
        <v/>
      </c>
      <c r="M185" t="s">
        <v>68</v>
      </c>
      <c r="N185" s="31">
        <v>45202</v>
      </c>
      <c r="O185" s="32" t="s">
        <v>111</v>
      </c>
      <c r="P185">
        <v>184</v>
      </c>
    </row>
    <row r="186" spans="1:16" x14ac:dyDescent="0.25">
      <c r="A186">
        <v>87</v>
      </c>
      <c r="B186">
        <v>1.262</v>
      </c>
      <c r="C186">
        <v>2.5000000000000001E-2</v>
      </c>
      <c r="E186" s="1">
        <f>AVERAGE(C186:C187)</f>
        <v>2.2499999999999999E-2</v>
      </c>
      <c r="F186" s="8">
        <f t="shared" si="4"/>
        <v>0</v>
      </c>
      <c r="G186" s="1">
        <f>AVERAGE(F186:F187)</f>
        <v>0</v>
      </c>
      <c r="H186" s="2">
        <f>STDEV(B186:B187)/AVERAGE(B186:B187)*100</f>
        <v>3.2837776216093566</v>
      </c>
      <c r="I186" t="str">
        <f>IF(OR(H186&gt;15,(AND(H186&gt;10,E186&gt;0.05))),"RERUN","")</f>
        <v/>
      </c>
      <c r="J186" t="str">
        <f>IF(E186&gt;0.4, "DILUTE","")</f>
        <v/>
      </c>
      <c r="K186" t="str">
        <f t="shared" si="5"/>
        <v/>
      </c>
      <c r="M186" t="s">
        <v>68</v>
      </c>
      <c r="N186" s="31">
        <v>45202</v>
      </c>
      <c r="O186" s="32" t="s">
        <v>111</v>
      </c>
      <c r="P186">
        <v>185</v>
      </c>
    </row>
    <row r="187" spans="1:16" x14ac:dyDescent="0.25">
      <c r="A187">
        <v>87</v>
      </c>
      <c r="B187">
        <v>1.3220000000000001</v>
      </c>
      <c r="C187">
        <v>0.02</v>
      </c>
      <c r="F187" s="8">
        <f t="shared" si="4"/>
        <v>0</v>
      </c>
      <c r="K187" t="str">
        <f t="shared" si="5"/>
        <v/>
      </c>
      <c r="M187" t="s">
        <v>68</v>
      </c>
      <c r="N187" s="31">
        <v>45202</v>
      </c>
      <c r="O187" s="32" t="s">
        <v>111</v>
      </c>
      <c r="P187">
        <v>186</v>
      </c>
    </row>
    <row r="188" spans="1:16" x14ac:dyDescent="0.25">
      <c r="A188">
        <v>88</v>
      </c>
      <c r="B188">
        <v>1.5920000000000001</v>
      </c>
      <c r="C188">
        <v>0</v>
      </c>
      <c r="E188" s="1">
        <f>AVERAGE(C188:C189)</f>
        <v>1.5E-3</v>
      </c>
      <c r="F188" s="8">
        <f t="shared" si="4"/>
        <v>0</v>
      </c>
      <c r="G188" s="1">
        <f>AVERAGE(F188:F189)</f>
        <v>0</v>
      </c>
      <c r="H188" s="2">
        <f>STDEV(B188:B189)/AVERAGE(B188:B189)*100</f>
        <v>1.8904191476661374</v>
      </c>
      <c r="I188" t="str">
        <f>IF(OR(H188&gt;15,(AND(H188&gt;10,E188&gt;0.05))),"RERUN","")</f>
        <v/>
      </c>
      <c r="J188" t="str">
        <f>IF(E188&gt;0.4, "DILUTE","")</f>
        <v/>
      </c>
      <c r="K188" t="str">
        <f t="shared" si="5"/>
        <v>BDL</v>
      </c>
      <c r="M188" t="s">
        <v>68</v>
      </c>
      <c r="N188" s="31">
        <v>45202</v>
      </c>
      <c r="O188" s="32" t="s">
        <v>111</v>
      </c>
      <c r="P188">
        <v>187</v>
      </c>
    </row>
    <row r="189" spans="1:16" x14ac:dyDescent="0.25">
      <c r="A189">
        <v>88</v>
      </c>
      <c r="B189">
        <v>1.55</v>
      </c>
      <c r="C189">
        <v>3.0000000000000001E-3</v>
      </c>
      <c r="F189" s="8">
        <f t="shared" si="4"/>
        <v>0</v>
      </c>
      <c r="K189" t="str">
        <f t="shared" si="5"/>
        <v>BDL</v>
      </c>
      <c r="M189" t="s">
        <v>68</v>
      </c>
      <c r="N189" s="31">
        <v>45202</v>
      </c>
      <c r="O189" s="32" t="s">
        <v>111</v>
      </c>
      <c r="P189">
        <v>188</v>
      </c>
    </row>
    <row r="190" spans="1:16" x14ac:dyDescent="0.25">
      <c r="A190">
        <v>89</v>
      </c>
      <c r="B190">
        <v>1.3919999999999999</v>
      </c>
      <c r="C190">
        <v>1.4999999999999999E-2</v>
      </c>
      <c r="E190" s="1">
        <f>AVERAGE(C190:C191)</f>
        <v>1.4999999999999999E-2</v>
      </c>
      <c r="F190" s="8">
        <f t="shared" si="4"/>
        <v>0</v>
      </c>
      <c r="G190" s="1">
        <f>AVERAGE(F190:F191)</f>
        <v>0</v>
      </c>
      <c r="H190" s="2">
        <f>STDEV(B190:B191)/AVERAGE(B190:B191)*100</f>
        <v>5.0779661126508197E-2</v>
      </c>
      <c r="I190" t="str">
        <f>IF(OR(H190&gt;15,(AND(H190&gt;10,E190&gt;0.05))),"RERUN","")</f>
        <v/>
      </c>
      <c r="J190" t="str">
        <f>IF(E190&gt;0.4, "DILUTE","")</f>
        <v/>
      </c>
      <c r="K190" t="str">
        <f t="shared" si="5"/>
        <v/>
      </c>
      <c r="M190" t="s">
        <v>68</v>
      </c>
      <c r="N190" s="31">
        <v>45202</v>
      </c>
      <c r="O190" s="32" t="s">
        <v>111</v>
      </c>
      <c r="P190">
        <v>189</v>
      </c>
    </row>
    <row r="191" spans="1:16" x14ac:dyDescent="0.25">
      <c r="A191">
        <v>89</v>
      </c>
      <c r="B191">
        <v>1.393</v>
      </c>
      <c r="C191">
        <v>1.4999999999999999E-2</v>
      </c>
      <c r="F191" s="8">
        <f t="shared" si="4"/>
        <v>0</v>
      </c>
      <c r="K191" t="str">
        <f t="shared" si="5"/>
        <v/>
      </c>
      <c r="M191" t="s">
        <v>68</v>
      </c>
      <c r="N191" s="31">
        <v>45202</v>
      </c>
      <c r="O191" s="32" t="s">
        <v>111</v>
      </c>
      <c r="P191">
        <v>190</v>
      </c>
    </row>
    <row r="192" spans="1:16" x14ac:dyDescent="0.25">
      <c r="A192">
        <v>90</v>
      </c>
      <c r="B192">
        <v>1.431</v>
      </c>
      <c r="C192">
        <v>1.2E-2</v>
      </c>
      <c r="E192" s="1">
        <f>AVERAGE(C192:C193)</f>
        <v>1.35E-2</v>
      </c>
      <c r="F192" s="8">
        <f t="shared" si="4"/>
        <v>0</v>
      </c>
      <c r="G192" s="1">
        <f>AVERAGE(F192:F193)</f>
        <v>0</v>
      </c>
      <c r="H192" s="2">
        <f>STDEV(B192:B193)/AVERAGE(B192:B193)*100</f>
        <v>1.9029785895955262</v>
      </c>
      <c r="I192" t="str">
        <f>IF(OR(H192&gt;15,(AND(H192&gt;10,E192&gt;0.05))),"RERUN","")</f>
        <v/>
      </c>
      <c r="J192" t="str">
        <f>IF(E192&gt;0.4, "DILUTE","")</f>
        <v/>
      </c>
      <c r="K192" t="str">
        <f t="shared" si="5"/>
        <v>BDL</v>
      </c>
      <c r="M192" t="s">
        <v>68</v>
      </c>
      <c r="N192" s="31">
        <v>45202</v>
      </c>
      <c r="O192" s="32" t="s">
        <v>111</v>
      </c>
      <c r="P192">
        <v>191</v>
      </c>
    </row>
    <row r="193" spans="1:16" x14ac:dyDescent="0.25">
      <c r="A193">
        <v>90</v>
      </c>
      <c r="B193">
        <v>1.393</v>
      </c>
      <c r="C193">
        <v>1.4999999999999999E-2</v>
      </c>
      <c r="F193" s="8">
        <f t="shared" si="4"/>
        <v>0</v>
      </c>
      <c r="K193" t="str">
        <f t="shared" si="5"/>
        <v/>
      </c>
      <c r="M193" t="s">
        <v>68</v>
      </c>
      <c r="N193" s="31">
        <v>45202</v>
      </c>
      <c r="O193" s="32" t="s">
        <v>111</v>
      </c>
      <c r="P193">
        <v>192</v>
      </c>
    </row>
    <row r="194" spans="1:16" x14ac:dyDescent="0.25">
      <c r="A194">
        <v>91</v>
      </c>
      <c r="B194">
        <v>1.357</v>
      </c>
      <c r="C194">
        <v>1.7000000000000001E-2</v>
      </c>
      <c r="E194" s="1">
        <f>AVERAGE(C194:C195)</f>
        <v>0.01</v>
      </c>
      <c r="F194" s="8">
        <f t="shared" si="4"/>
        <v>0</v>
      </c>
      <c r="G194" s="1">
        <f>AVERAGE(F194:F195)</f>
        <v>0</v>
      </c>
      <c r="H194" s="2">
        <f>STDEV(B194:B195)/AVERAGE(B194:B195)*100</f>
        <v>9.2072464102140916</v>
      </c>
      <c r="I194" t="str">
        <f>IF(OR(H194&gt;15,(AND(H194&gt;10,E194&gt;0.05))),"RERUN","")</f>
        <v/>
      </c>
      <c r="J194" t="str">
        <f>IF(E194&gt;0.4, "DILUTE","")</f>
        <v/>
      </c>
      <c r="K194" t="str">
        <f t="shared" si="5"/>
        <v/>
      </c>
      <c r="M194" t="s">
        <v>68</v>
      </c>
      <c r="N194" s="31">
        <v>45202</v>
      </c>
      <c r="O194" s="32" t="s">
        <v>111</v>
      </c>
      <c r="P194">
        <v>193</v>
      </c>
    </row>
    <row r="195" spans="1:16" x14ac:dyDescent="0.25">
      <c r="A195">
        <v>91</v>
      </c>
      <c r="B195">
        <v>1.546</v>
      </c>
      <c r="C195">
        <v>3.0000000000000001E-3</v>
      </c>
      <c r="F195" s="8">
        <f t="shared" ref="F195:F258" si="6">C195*D195*1.1</f>
        <v>0</v>
      </c>
      <c r="K195" t="str">
        <f t="shared" ref="K195:K258" si="7">IF(C195&lt;0.015,"BDL","")</f>
        <v>BDL</v>
      </c>
      <c r="M195" t="s">
        <v>68</v>
      </c>
      <c r="N195" s="31">
        <v>45202</v>
      </c>
      <c r="O195" s="32" t="s">
        <v>111</v>
      </c>
      <c r="P195">
        <v>194</v>
      </c>
    </row>
    <row r="196" spans="1:16" x14ac:dyDescent="0.25">
      <c r="A196">
        <v>92</v>
      </c>
      <c r="B196">
        <v>1.5329999999999999</v>
      </c>
      <c r="C196">
        <v>4.0000000000000001E-3</v>
      </c>
      <c r="E196" s="1">
        <f>AVERAGE(C196:C197)</f>
        <v>4.5000000000000005E-3</v>
      </c>
      <c r="F196" s="8">
        <f t="shared" si="6"/>
        <v>0</v>
      </c>
      <c r="G196" s="1">
        <f>AVERAGE(F196:F197)</f>
        <v>0</v>
      </c>
      <c r="H196" s="2">
        <f>STDEV(B196:B197)/AVERAGE(B196:B197)*100</f>
        <v>0.27729677693590132</v>
      </c>
      <c r="I196" t="str">
        <f>IF(OR(H196&gt;15,(AND(H196&gt;10,E196&gt;0.05))),"RERUN","")</f>
        <v/>
      </c>
      <c r="J196" t="str">
        <f>IF(E196&gt;0.4, "DILUTE","")</f>
        <v/>
      </c>
      <c r="K196" t="str">
        <f t="shared" si="7"/>
        <v>BDL</v>
      </c>
      <c r="M196" t="s">
        <v>68</v>
      </c>
      <c r="N196" s="31">
        <v>45202</v>
      </c>
      <c r="O196" s="32" t="s">
        <v>111</v>
      </c>
      <c r="P196">
        <v>195</v>
      </c>
    </row>
    <row r="197" spans="1:16" x14ac:dyDescent="0.25">
      <c r="A197">
        <v>92</v>
      </c>
      <c r="B197">
        <v>1.5269999999999999</v>
      </c>
      <c r="C197">
        <v>5.0000000000000001E-3</v>
      </c>
      <c r="F197" s="8">
        <f t="shared" si="6"/>
        <v>0</v>
      </c>
      <c r="K197" t="str">
        <f t="shared" si="7"/>
        <v>BDL</v>
      </c>
      <c r="M197" t="s">
        <v>68</v>
      </c>
      <c r="N197" s="31">
        <v>45202</v>
      </c>
      <c r="O197" s="32" t="s">
        <v>111</v>
      </c>
      <c r="P197">
        <v>196</v>
      </c>
    </row>
    <row r="198" spans="1:16" x14ac:dyDescent="0.25">
      <c r="A198">
        <v>93</v>
      </c>
      <c r="B198">
        <v>1.5920000000000001</v>
      </c>
      <c r="C198">
        <v>0</v>
      </c>
      <c r="E198" s="1">
        <f>AVERAGE(C198:C199)</f>
        <v>1.5E-3</v>
      </c>
      <c r="F198" s="8">
        <f t="shared" si="6"/>
        <v>0</v>
      </c>
      <c r="G198" s="1">
        <f>AVERAGE(F198:F199)</f>
        <v>0</v>
      </c>
      <c r="H198" s="2">
        <f>STDEV(B198:B199)/AVERAGE(B198:B199)*100</f>
        <v>1.8448220190040443</v>
      </c>
      <c r="I198" t="str">
        <f>IF(OR(H198&gt;15,(AND(H198&gt;10,E198&gt;0.05))),"RERUN","")</f>
        <v/>
      </c>
      <c r="J198" t="str">
        <f>IF(E198&gt;0.4, "DILUTE","")</f>
        <v/>
      </c>
      <c r="K198" t="str">
        <f t="shared" si="7"/>
        <v>BDL</v>
      </c>
      <c r="M198" t="s">
        <v>68</v>
      </c>
      <c r="N198" s="31">
        <v>45202</v>
      </c>
      <c r="O198" s="32" t="s">
        <v>111</v>
      </c>
      <c r="P198">
        <v>197</v>
      </c>
    </row>
    <row r="199" spans="1:16" x14ac:dyDescent="0.25">
      <c r="A199">
        <v>93</v>
      </c>
      <c r="B199">
        <v>1.5509999999999999</v>
      </c>
      <c r="C199">
        <v>3.0000000000000001E-3</v>
      </c>
      <c r="F199" s="8">
        <f t="shared" si="6"/>
        <v>0</v>
      </c>
      <c r="K199" t="str">
        <f t="shared" si="7"/>
        <v>BDL</v>
      </c>
      <c r="M199" t="s">
        <v>68</v>
      </c>
      <c r="N199" s="31">
        <v>45202</v>
      </c>
      <c r="O199" s="32" t="s">
        <v>111</v>
      </c>
      <c r="P199">
        <v>198</v>
      </c>
    </row>
    <row r="200" spans="1:16" x14ac:dyDescent="0.25">
      <c r="A200">
        <v>94</v>
      </c>
      <c r="B200">
        <v>1.5029999999999999</v>
      </c>
      <c r="C200">
        <v>6.0000000000000001E-3</v>
      </c>
      <c r="E200" s="1">
        <f>AVERAGE(C200:C201)</f>
        <v>8.5000000000000006E-3</v>
      </c>
      <c r="F200" s="8">
        <f t="shared" si="6"/>
        <v>0</v>
      </c>
      <c r="G200" s="1">
        <f>AVERAGE(F200:F201)</f>
        <v>0</v>
      </c>
      <c r="H200" s="2">
        <f>STDEV(B200:B201)/AVERAGE(B200:B201)*100</f>
        <v>2.6846087963692566</v>
      </c>
      <c r="I200" t="str">
        <f>IF(OR(H200&gt;15,(AND(H200&gt;10,E200&gt;0.05))),"RERUN","")</f>
        <v/>
      </c>
      <c r="J200" t="str">
        <f>IF(E200&gt;0.4, "DILUTE","")</f>
        <v/>
      </c>
      <c r="K200" t="str">
        <f t="shared" si="7"/>
        <v>BDL</v>
      </c>
      <c r="M200" t="s">
        <v>68</v>
      </c>
      <c r="N200" s="31">
        <v>45202</v>
      </c>
      <c r="O200" s="32" t="s">
        <v>111</v>
      </c>
      <c r="P200">
        <v>199</v>
      </c>
    </row>
    <row r="201" spans="1:16" x14ac:dyDescent="0.25">
      <c r="A201">
        <v>94</v>
      </c>
      <c r="B201">
        <v>1.4470000000000001</v>
      </c>
      <c r="C201">
        <v>1.0999999999999999E-2</v>
      </c>
      <c r="F201" s="8">
        <f t="shared" si="6"/>
        <v>0</v>
      </c>
      <c r="K201" t="str">
        <f t="shared" si="7"/>
        <v>BDL</v>
      </c>
      <c r="M201" t="s">
        <v>68</v>
      </c>
      <c r="N201" s="31">
        <v>45202</v>
      </c>
      <c r="O201" s="32" t="s">
        <v>111</v>
      </c>
      <c r="P201">
        <v>200</v>
      </c>
    </row>
    <row r="202" spans="1:16" x14ac:dyDescent="0.25">
      <c r="A202">
        <v>95</v>
      </c>
      <c r="B202">
        <v>1.516</v>
      </c>
      <c r="C202">
        <v>6.0000000000000001E-3</v>
      </c>
      <c r="E202" s="1">
        <f>AVERAGE(C202:C203)</f>
        <v>0.01</v>
      </c>
      <c r="F202" s="8">
        <f t="shared" si="6"/>
        <v>0</v>
      </c>
      <c r="G202" s="1">
        <f>AVERAGE(F202:F203)</f>
        <v>0</v>
      </c>
      <c r="H202" s="2">
        <f>STDEV(B202:B203)/AVERAGE(B202:B203)*100</f>
        <v>5.3741083677991623</v>
      </c>
      <c r="I202" t="str">
        <f>IF(OR(H202&gt;15,(AND(H202&gt;10,E202&gt;0.05))),"RERUN","")</f>
        <v/>
      </c>
      <c r="J202" t="str">
        <f>IF(E202&gt;0.4, "DILUTE","")</f>
        <v/>
      </c>
      <c r="K202" t="str">
        <f t="shared" si="7"/>
        <v>BDL</v>
      </c>
      <c r="M202" t="s">
        <v>68</v>
      </c>
      <c r="N202" s="31">
        <v>45202</v>
      </c>
      <c r="O202" s="32" t="s">
        <v>111</v>
      </c>
      <c r="P202">
        <v>201</v>
      </c>
    </row>
    <row r="203" spans="1:16" x14ac:dyDescent="0.25">
      <c r="A203">
        <v>95</v>
      </c>
      <c r="B203">
        <v>1.405</v>
      </c>
      <c r="C203">
        <v>1.4E-2</v>
      </c>
      <c r="F203" s="8">
        <f t="shared" si="6"/>
        <v>0</v>
      </c>
      <c r="K203" t="str">
        <f t="shared" si="7"/>
        <v>BDL</v>
      </c>
      <c r="M203" t="s">
        <v>68</v>
      </c>
      <c r="N203" s="31">
        <v>45202</v>
      </c>
      <c r="O203" s="32" t="s">
        <v>111</v>
      </c>
      <c r="P203">
        <v>202</v>
      </c>
    </row>
    <row r="204" spans="1:16" x14ac:dyDescent="0.25">
      <c r="A204">
        <v>96</v>
      </c>
      <c r="B204">
        <v>1.5620000000000001</v>
      </c>
      <c r="C204">
        <v>2E-3</v>
      </c>
      <c r="E204" s="1">
        <f>AVERAGE(C204:C205)</f>
        <v>2.5000000000000001E-3</v>
      </c>
      <c r="F204" s="8">
        <f t="shared" si="6"/>
        <v>0</v>
      </c>
      <c r="G204" s="1">
        <f>AVERAGE(F204:F205)</f>
        <v>0</v>
      </c>
      <c r="H204" s="2">
        <f>STDEV(B204:B205)/AVERAGE(B204:B205)*100</f>
        <v>0.45414693717825833</v>
      </c>
      <c r="I204" t="str">
        <f>IF(OR(H204&gt;15,(AND(H204&gt;10,E204&gt;0.05))),"RERUN","")</f>
        <v/>
      </c>
      <c r="J204" t="str">
        <f>IF(E204&gt;0.4, "DILUTE","")</f>
        <v/>
      </c>
      <c r="K204" t="str">
        <f t="shared" si="7"/>
        <v>BDL</v>
      </c>
      <c r="M204" t="s">
        <v>68</v>
      </c>
      <c r="N204" s="31">
        <v>45202</v>
      </c>
      <c r="O204" s="32" t="s">
        <v>111</v>
      </c>
      <c r="P204">
        <v>203</v>
      </c>
    </row>
    <row r="205" spans="1:16" x14ac:dyDescent="0.25">
      <c r="A205">
        <v>96</v>
      </c>
      <c r="B205">
        <v>1.552</v>
      </c>
      <c r="C205">
        <v>3.0000000000000001E-3</v>
      </c>
      <c r="F205" s="8">
        <f t="shared" si="6"/>
        <v>0</v>
      </c>
      <c r="K205" t="str">
        <f t="shared" si="7"/>
        <v>BDL</v>
      </c>
      <c r="M205" t="s">
        <v>68</v>
      </c>
      <c r="N205" s="31">
        <v>45202</v>
      </c>
      <c r="O205" s="32" t="s">
        <v>111</v>
      </c>
      <c r="P205">
        <v>204</v>
      </c>
    </row>
    <row r="206" spans="1:16" x14ac:dyDescent="0.25">
      <c r="A206">
        <v>97</v>
      </c>
      <c r="B206">
        <v>1.571</v>
      </c>
      <c r="C206">
        <v>1E-3</v>
      </c>
      <c r="E206" s="1">
        <f>AVERAGE(C206:C207)</f>
        <v>5.0000000000000001E-4</v>
      </c>
      <c r="F206" s="8">
        <f t="shared" si="6"/>
        <v>0</v>
      </c>
      <c r="G206" s="1">
        <f>AVERAGE(F206:F207)</f>
        <v>0</v>
      </c>
      <c r="H206" s="2">
        <f>STDEV(B206:B207)/AVERAGE(B206:B207)*100</f>
        <v>0.49338246705056188</v>
      </c>
      <c r="I206" t="str">
        <f>IF(OR(H206&gt;15,(AND(H206&gt;10,E206&gt;0.05))),"RERUN","")</f>
        <v/>
      </c>
      <c r="J206" t="str">
        <f>IF(E206&gt;0.4, "DILUTE","")</f>
        <v/>
      </c>
      <c r="K206" t="str">
        <f t="shared" si="7"/>
        <v>BDL</v>
      </c>
      <c r="M206" t="s">
        <v>68</v>
      </c>
      <c r="N206" s="31">
        <v>45202</v>
      </c>
      <c r="O206" s="32" t="s">
        <v>111</v>
      </c>
      <c r="P206">
        <v>205</v>
      </c>
    </row>
    <row r="207" spans="1:16" x14ac:dyDescent="0.25">
      <c r="A207">
        <v>97</v>
      </c>
      <c r="B207">
        <v>1.5820000000000001</v>
      </c>
      <c r="C207">
        <v>0</v>
      </c>
      <c r="F207" s="8">
        <f t="shared" si="6"/>
        <v>0</v>
      </c>
      <c r="K207" t="str">
        <f t="shared" si="7"/>
        <v>BDL</v>
      </c>
      <c r="M207" t="s">
        <v>68</v>
      </c>
      <c r="N207" s="31">
        <v>45202</v>
      </c>
      <c r="O207" s="32" t="s">
        <v>111</v>
      </c>
      <c r="P207">
        <v>206</v>
      </c>
    </row>
    <row r="208" spans="1:16" x14ac:dyDescent="0.25">
      <c r="A208">
        <v>98</v>
      </c>
      <c r="B208">
        <v>1.028</v>
      </c>
      <c r="C208">
        <v>4.8000000000000001E-2</v>
      </c>
      <c r="E208" s="1">
        <f>AVERAGE(C208:C209)</f>
        <v>5.0500000000000003E-2</v>
      </c>
      <c r="F208" s="8">
        <f t="shared" si="6"/>
        <v>0</v>
      </c>
      <c r="G208" s="1">
        <f>AVERAGE(F208:F209)</f>
        <v>0</v>
      </c>
      <c r="H208" s="2">
        <f>STDEV(B208:B209)/AVERAGE(B208:B209)*100</f>
        <v>3.3085135605542817</v>
      </c>
      <c r="I208" t="str">
        <f>IF(OR(H208&gt;15,(AND(H208&gt;10,E208&gt;0.05))),"RERUN","")</f>
        <v/>
      </c>
      <c r="J208" t="str">
        <f>IF(E208&gt;0.4, "DILUTE","")</f>
        <v/>
      </c>
      <c r="K208" t="str">
        <f t="shared" si="7"/>
        <v/>
      </c>
      <c r="M208" t="s">
        <v>68</v>
      </c>
      <c r="N208" s="31">
        <v>45202</v>
      </c>
      <c r="O208" s="32" t="s">
        <v>111</v>
      </c>
      <c r="P208">
        <v>207</v>
      </c>
    </row>
    <row r="209" spans="1:16" x14ac:dyDescent="0.25">
      <c r="A209">
        <v>98</v>
      </c>
      <c r="B209">
        <v>0.98099999999999998</v>
      </c>
      <c r="C209">
        <v>5.2999999999999999E-2</v>
      </c>
      <c r="F209" s="8">
        <f t="shared" si="6"/>
        <v>0</v>
      </c>
      <c r="K209" t="str">
        <f t="shared" si="7"/>
        <v/>
      </c>
      <c r="M209" t="s">
        <v>68</v>
      </c>
      <c r="N209" s="31">
        <v>45202</v>
      </c>
      <c r="O209" s="32" t="s">
        <v>111</v>
      </c>
      <c r="P209">
        <v>208</v>
      </c>
    </row>
    <row r="210" spans="1:16" x14ac:dyDescent="0.25">
      <c r="A210">
        <v>99</v>
      </c>
      <c r="B210">
        <v>0.69199999999999995</v>
      </c>
      <c r="C210">
        <v>0.10299999999999999</v>
      </c>
      <c r="E210" s="1">
        <f>AVERAGE(C210:C211)</f>
        <v>0.104</v>
      </c>
      <c r="F210" s="8">
        <f t="shared" si="6"/>
        <v>0</v>
      </c>
      <c r="G210" s="1">
        <f>AVERAGE(F210:F211)</f>
        <v>0</v>
      </c>
      <c r="H210" s="2">
        <f>STDEV(B210:B211)/AVERAGE(B210:B211)*100</f>
        <v>1.0292675126441635</v>
      </c>
      <c r="I210" t="str">
        <f>IF(OR(H210&gt;15,(AND(H210&gt;10,E210&gt;0.05))),"RERUN","")</f>
        <v/>
      </c>
      <c r="J210" t="str">
        <f>IF(E210&gt;0.4, "DILUTE","")</f>
        <v/>
      </c>
      <c r="K210" t="str">
        <f t="shared" si="7"/>
        <v/>
      </c>
      <c r="M210" t="s">
        <v>68</v>
      </c>
      <c r="N210" s="31">
        <v>45202</v>
      </c>
      <c r="O210" s="32" t="s">
        <v>111</v>
      </c>
      <c r="P210">
        <v>209</v>
      </c>
    </row>
    <row r="211" spans="1:16" x14ac:dyDescent="0.25">
      <c r="A211">
        <v>99</v>
      </c>
      <c r="B211">
        <v>0.68200000000000005</v>
      </c>
      <c r="C211">
        <v>0.105</v>
      </c>
      <c r="F211" s="8">
        <f t="shared" si="6"/>
        <v>0</v>
      </c>
      <c r="K211" t="str">
        <f t="shared" si="7"/>
        <v/>
      </c>
      <c r="M211" t="s">
        <v>68</v>
      </c>
      <c r="N211" s="31">
        <v>45202</v>
      </c>
      <c r="O211" s="32" t="s">
        <v>111</v>
      </c>
      <c r="P211">
        <v>210</v>
      </c>
    </row>
    <row r="212" spans="1:16" x14ac:dyDescent="0.25">
      <c r="A212">
        <v>100</v>
      </c>
      <c r="B212">
        <v>1.49</v>
      </c>
      <c r="C212">
        <v>7.0000000000000001E-3</v>
      </c>
      <c r="E212" s="1">
        <f>AVERAGE(C212:C213)</f>
        <v>8.5000000000000006E-3</v>
      </c>
      <c r="F212" s="8">
        <f t="shared" si="6"/>
        <v>0</v>
      </c>
      <c r="G212" s="1">
        <f>AVERAGE(F212:F213)</f>
        <v>0</v>
      </c>
      <c r="H212" s="2">
        <f>STDEV(B212:B213)/AVERAGE(B212:B213)*100</f>
        <v>1.9241000848613556</v>
      </c>
      <c r="I212" t="str">
        <f>IF(OR(H212&gt;15,(AND(H212&gt;10,E212&gt;0.05))),"RERUN","")</f>
        <v/>
      </c>
      <c r="J212" t="str">
        <f>IF(E212&gt;0.4, "DILUTE","")</f>
        <v/>
      </c>
      <c r="K212" t="str">
        <f t="shared" si="7"/>
        <v>BDL</v>
      </c>
      <c r="M212" t="s">
        <v>68</v>
      </c>
      <c r="N212" s="31">
        <v>45202</v>
      </c>
      <c r="O212" s="32" t="s">
        <v>111</v>
      </c>
      <c r="P212">
        <v>211</v>
      </c>
    </row>
    <row r="213" spans="1:16" x14ac:dyDescent="0.25">
      <c r="A213">
        <v>100</v>
      </c>
      <c r="B213">
        <v>1.45</v>
      </c>
      <c r="C213">
        <v>0.01</v>
      </c>
      <c r="F213" s="8">
        <f t="shared" si="6"/>
        <v>0</v>
      </c>
      <c r="K213" t="str">
        <f t="shared" si="7"/>
        <v>BDL</v>
      </c>
      <c r="M213" t="s">
        <v>68</v>
      </c>
      <c r="N213" s="31">
        <v>45202</v>
      </c>
      <c r="O213" s="32" t="s">
        <v>111</v>
      </c>
      <c r="P213">
        <v>212</v>
      </c>
    </row>
    <row r="214" spans="1:16" x14ac:dyDescent="0.25">
      <c r="A214">
        <v>101</v>
      </c>
      <c r="B214">
        <v>1.5509999999999999</v>
      </c>
      <c r="C214">
        <v>3.0000000000000001E-3</v>
      </c>
      <c r="E214" s="1">
        <f>AVERAGE(C214:C215)</f>
        <v>1.5E-3</v>
      </c>
      <c r="F214" s="8">
        <f t="shared" si="6"/>
        <v>0</v>
      </c>
      <c r="G214" s="1">
        <f>AVERAGE(F214:F215)</f>
        <v>0</v>
      </c>
      <c r="H214" s="2">
        <f>STDEV(B214:B215)/AVERAGE(B214:B215)*100</f>
        <v>5.0130704636359757</v>
      </c>
      <c r="I214" t="str">
        <f>IF(OR(H214&gt;15,(AND(H214&gt;10,E214&gt;0.05))),"RERUN","")</f>
        <v/>
      </c>
      <c r="J214" t="str">
        <f>IF(E214&gt;0.4, "DILUTE","")</f>
        <v/>
      </c>
      <c r="K214" t="str">
        <f t="shared" si="7"/>
        <v>BDL</v>
      </c>
      <c r="M214" t="s">
        <v>68</v>
      </c>
      <c r="N214" s="31">
        <v>45202</v>
      </c>
      <c r="O214" s="32" t="s">
        <v>111</v>
      </c>
      <c r="P214">
        <v>213</v>
      </c>
    </row>
    <row r="215" spans="1:16" x14ac:dyDescent="0.25">
      <c r="A215">
        <v>101</v>
      </c>
      <c r="B215">
        <v>1.665</v>
      </c>
      <c r="C215">
        <v>0</v>
      </c>
      <c r="F215" s="8">
        <f t="shared" si="6"/>
        <v>0</v>
      </c>
      <c r="K215" t="str">
        <f t="shared" si="7"/>
        <v>BDL</v>
      </c>
      <c r="M215" t="s">
        <v>68</v>
      </c>
      <c r="N215" s="31">
        <v>45202</v>
      </c>
      <c r="O215" s="32" t="s">
        <v>111</v>
      </c>
      <c r="P215">
        <v>214</v>
      </c>
    </row>
    <row r="216" spans="1:16" x14ac:dyDescent="0.25">
      <c r="A216">
        <v>102</v>
      </c>
      <c r="B216">
        <v>1.526</v>
      </c>
      <c r="C216">
        <v>5.0000000000000001E-3</v>
      </c>
      <c r="E216" s="1">
        <f>AVERAGE(C216:C217)</f>
        <v>6.5000000000000006E-3</v>
      </c>
      <c r="F216" s="8">
        <f t="shared" si="6"/>
        <v>0</v>
      </c>
      <c r="G216" s="1">
        <f>AVERAGE(F216:F217)</f>
        <v>0</v>
      </c>
      <c r="H216" s="2">
        <f>STDEV(B216:B217)/AVERAGE(B216:B217)*100</f>
        <v>1.9733212498229253</v>
      </c>
      <c r="I216" t="str">
        <f>IF(OR(H216&gt;15,(AND(H216&gt;10,E216&gt;0.05))),"RERUN","")</f>
        <v/>
      </c>
      <c r="J216" t="str">
        <f>IF(E216&gt;0.4, "DILUTE","")</f>
        <v/>
      </c>
      <c r="K216" t="str">
        <f t="shared" si="7"/>
        <v>BDL</v>
      </c>
      <c r="M216" t="s">
        <v>68</v>
      </c>
      <c r="N216" s="31">
        <v>45202</v>
      </c>
      <c r="O216" s="32" t="s">
        <v>111</v>
      </c>
      <c r="P216">
        <v>215</v>
      </c>
    </row>
    <row r="217" spans="1:16" x14ac:dyDescent="0.25">
      <c r="A217">
        <v>102</v>
      </c>
      <c r="B217">
        <v>1.484</v>
      </c>
      <c r="C217">
        <v>8.0000000000000002E-3</v>
      </c>
      <c r="F217" s="8">
        <f t="shared" si="6"/>
        <v>0</v>
      </c>
      <c r="K217" t="str">
        <f t="shared" si="7"/>
        <v>BDL</v>
      </c>
      <c r="M217" t="s">
        <v>68</v>
      </c>
      <c r="N217" s="31">
        <v>45202</v>
      </c>
      <c r="O217" s="32" t="s">
        <v>111</v>
      </c>
      <c r="P217">
        <v>216</v>
      </c>
    </row>
    <row r="218" spans="1:16" x14ac:dyDescent="0.25">
      <c r="A218">
        <v>103</v>
      </c>
      <c r="B218">
        <v>1.349</v>
      </c>
      <c r="C218">
        <v>1.7999999999999999E-2</v>
      </c>
      <c r="E218" s="1">
        <f>AVERAGE(C218:C219)</f>
        <v>1.8499999999999999E-2</v>
      </c>
      <c r="F218" s="8">
        <f t="shared" si="6"/>
        <v>0</v>
      </c>
      <c r="G218" s="1">
        <f>AVERAGE(F218:F219)</f>
        <v>0</v>
      </c>
      <c r="H218" s="2">
        <f>STDEV(B218:B219)/AVERAGE(B218:B219)*100</f>
        <v>0.52612111695427699</v>
      </c>
      <c r="I218" t="str">
        <f>IF(OR(H218&gt;15,(AND(H218&gt;10,E218&gt;0.05))),"RERUN","")</f>
        <v/>
      </c>
      <c r="J218" t="str">
        <f>IF(E218&gt;0.4, "DILUTE","")</f>
        <v/>
      </c>
      <c r="K218" t="str">
        <f t="shared" si="7"/>
        <v/>
      </c>
      <c r="M218" t="s">
        <v>68</v>
      </c>
      <c r="N218" s="31">
        <v>45202</v>
      </c>
      <c r="O218" s="32" t="s">
        <v>111</v>
      </c>
      <c r="P218">
        <v>217</v>
      </c>
    </row>
    <row r="219" spans="1:16" x14ac:dyDescent="0.25">
      <c r="A219">
        <v>103</v>
      </c>
      <c r="B219">
        <v>1.339</v>
      </c>
      <c r="C219">
        <v>1.9E-2</v>
      </c>
      <c r="F219" s="8">
        <f t="shared" si="6"/>
        <v>0</v>
      </c>
      <c r="K219" t="str">
        <f t="shared" si="7"/>
        <v/>
      </c>
      <c r="M219" t="s">
        <v>68</v>
      </c>
      <c r="N219" s="31">
        <v>45202</v>
      </c>
      <c r="O219" s="32" t="s">
        <v>111</v>
      </c>
      <c r="P219">
        <v>218</v>
      </c>
    </row>
    <row r="220" spans="1:16" x14ac:dyDescent="0.25">
      <c r="A220">
        <v>104</v>
      </c>
      <c r="B220">
        <v>1.393</v>
      </c>
      <c r="C220">
        <v>1.4999999999999999E-2</v>
      </c>
      <c r="E220" s="1">
        <f>AVERAGE(C220:C221)</f>
        <v>1.4999999999999999E-2</v>
      </c>
      <c r="F220" s="8">
        <f t="shared" si="6"/>
        <v>0</v>
      </c>
      <c r="G220" s="1">
        <f>AVERAGE(F220:F221)</f>
        <v>0</v>
      </c>
      <c r="H220" s="2">
        <f>STDEV(B220:B221)/AVERAGE(B220:B221)*100</f>
        <v>0.61177226923133232</v>
      </c>
      <c r="I220" t="str">
        <f>IF(OR(H220&gt;15,(AND(H220&gt;10,E220&gt;0.05))),"RERUN","")</f>
        <v/>
      </c>
      <c r="J220" t="str">
        <f>IF(E220&gt;0.4, "DILUTE","")</f>
        <v/>
      </c>
      <c r="K220" t="str">
        <f t="shared" si="7"/>
        <v/>
      </c>
      <c r="M220" t="s">
        <v>68</v>
      </c>
      <c r="N220" s="31">
        <v>45202</v>
      </c>
      <c r="O220" s="32" t="s">
        <v>111</v>
      </c>
      <c r="P220">
        <v>219</v>
      </c>
    </row>
    <row r="221" spans="1:16" x14ac:dyDescent="0.25">
      <c r="A221">
        <v>104</v>
      </c>
      <c r="B221">
        <v>1.381</v>
      </c>
      <c r="C221">
        <v>1.4999999999999999E-2</v>
      </c>
      <c r="F221" s="8">
        <f t="shared" si="6"/>
        <v>0</v>
      </c>
      <c r="K221" t="str">
        <f t="shared" si="7"/>
        <v/>
      </c>
      <c r="M221" t="s">
        <v>68</v>
      </c>
      <c r="N221" s="31">
        <v>45202</v>
      </c>
      <c r="O221" s="32" t="s">
        <v>111</v>
      </c>
      <c r="P221">
        <v>220</v>
      </c>
    </row>
    <row r="222" spans="1:16" x14ac:dyDescent="0.25">
      <c r="A222">
        <v>105</v>
      </c>
      <c r="B222">
        <v>1.286</v>
      </c>
      <c r="C222">
        <v>2.3E-2</v>
      </c>
      <c r="E222" s="1">
        <f>AVERAGE(C222:C223)</f>
        <v>2.35E-2</v>
      </c>
      <c r="F222" s="8">
        <f t="shared" si="6"/>
        <v>0</v>
      </c>
      <c r="G222" s="1">
        <f>AVERAGE(F222:F223)</f>
        <v>0</v>
      </c>
      <c r="H222" s="2">
        <f>STDEV(B222:B223)/AVERAGE(B222:B223)*100</f>
        <v>0.66291260736238888</v>
      </c>
      <c r="I222" t="str">
        <f>IF(OR(H222&gt;15,(AND(H222&gt;10,E222&gt;0.05))),"RERUN","")</f>
        <v/>
      </c>
      <c r="J222" t="str">
        <f>IF(E222&gt;0.4, "DILUTE","")</f>
        <v/>
      </c>
      <c r="K222" t="str">
        <f t="shared" si="7"/>
        <v/>
      </c>
      <c r="M222" t="s">
        <v>68</v>
      </c>
      <c r="N222" s="31">
        <v>45202</v>
      </c>
      <c r="O222" s="32" t="s">
        <v>111</v>
      </c>
      <c r="P222">
        <v>221</v>
      </c>
    </row>
    <row r="223" spans="1:16" x14ac:dyDescent="0.25">
      <c r="A223">
        <v>105</v>
      </c>
      <c r="B223">
        <v>1.274</v>
      </c>
      <c r="C223">
        <v>2.4E-2</v>
      </c>
      <c r="F223" s="8">
        <f t="shared" si="6"/>
        <v>0</v>
      </c>
      <c r="K223" t="str">
        <f t="shared" si="7"/>
        <v/>
      </c>
      <c r="M223" t="s">
        <v>68</v>
      </c>
      <c r="N223" s="31">
        <v>45202</v>
      </c>
      <c r="O223" s="32" t="s">
        <v>111</v>
      </c>
      <c r="P223">
        <v>222</v>
      </c>
    </row>
    <row r="224" spans="1:16" x14ac:dyDescent="0.25">
      <c r="A224">
        <v>106</v>
      </c>
      <c r="B224">
        <v>0.54100000000000004</v>
      </c>
      <c r="C224">
        <v>0.14899999999999999</v>
      </c>
      <c r="E224" s="1">
        <f>AVERAGE(C224:C225)</f>
        <v>0.14799999999999999</v>
      </c>
      <c r="F224" s="8">
        <f t="shared" si="6"/>
        <v>0</v>
      </c>
      <c r="G224" s="1">
        <f>AVERAGE(F224:F225)</f>
        <v>0</v>
      </c>
      <c r="H224" s="2">
        <f>STDEV(B224:B225)/AVERAGE(B224:B225)*100</f>
        <v>0.65051221820289606</v>
      </c>
      <c r="I224" t="str">
        <f>IF(OR(H224&gt;15,(AND(H224&gt;10,E224&gt;0.05))),"RERUN","")</f>
        <v/>
      </c>
      <c r="J224" t="str">
        <f>IF(E224&gt;0.4, "DILUTE","")</f>
        <v/>
      </c>
      <c r="K224" t="str">
        <f t="shared" si="7"/>
        <v/>
      </c>
      <c r="M224" t="s">
        <v>68</v>
      </c>
      <c r="N224" s="31">
        <v>45202</v>
      </c>
      <c r="O224" s="32" t="s">
        <v>111</v>
      </c>
      <c r="P224">
        <v>223</v>
      </c>
    </row>
    <row r="225" spans="1:16" x14ac:dyDescent="0.25">
      <c r="A225">
        <v>106</v>
      </c>
      <c r="B225">
        <v>0.54600000000000004</v>
      </c>
      <c r="C225">
        <v>0.14699999999999999</v>
      </c>
      <c r="F225" s="8">
        <f t="shared" si="6"/>
        <v>0</v>
      </c>
      <c r="K225" t="str">
        <f t="shared" si="7"/>
        <v/>
      </c>
      <c r="M225" t="s">
        <v>68</v>
      </c>
      <c r="N225" s="31">
        <v>45202</v>
      </c>
      <c r="O225" s="32" t="s">
        <v>111</v>
      </c>
      <c r="P225">
        <v>224</v>
      </c>
    </row>
    <row r="226" spans="1:16" x14ac:dyDescent="0.25">
      <c r="A226">
        <v>107</v>
      </c>
      <c r="B226">
        <v>1.5860000000000001</v>
      </c>
      <c r="C226">
        <v>0</v>
      </c>
      <c r="E226" s="1">
        <f>AVERAGE(C226:C227)</f>
        <v>5.0000000000000001E-4</v>
      </c>
      <c r="F226" s="8">
        <f t="shared" si="6"/>
        <v>0</v>
      </c>
      <c r="G226" s="1">
        <f>AVERAGE(F226:F227)</f>
        <v>0</v>
      </c>
      <c r="H226" s="2">
        <f>STDEV(B226:B227)/AVERAGE(B226:B227)*100</f>
        <v>0.44725286602564718</v>
      </c>
      <c r="I226" t="str">
        <f>IF(OR(H226&gt;15,(AND(H226&gt;10,E226&gt;0.05))),"RERUN","")</f>
        <v/>
      </c>
      <c r="J226" t="str">
        <f>IF(E226&gt;0.4, "DILUTE","")</f>
        <v/>
      </c>
      <c r="K226" t="str">
        <f t="shared" si="7"/>
        <v>BDL</v>
      </c>
      <c r="M226" t="s">
        <v>68</v>
      </c>
      <c r="N226" s="31">
        <v>45202</v>
      </c>
      <c r="O226" s="32" t="s">
        <v>111</v>
      </c>
      <c r="P226">
        <v>225</v>
      </c>
    </row>
    <row r="227" spans="1:16" x14ac:dyDescent="0.25">
      <c r="A227">
        <v>107</v>
      </c>
      <c r="B227">
        <v>1.5760000000000001</v>
      </c>
      <c r="C227">
        <v>1E-3</v>
      </c>
      <c r="F227" s="8">
        <f t="shared" si="6"/>
        <v>0</v>
      </c>
      <c r="K227" t="str">
        <f t="shared" si="7"/>
        <v>BDL</v>
      </c>
      <c r="M227" t="s">
        <v>68</v>
      </c>
      <c r="N227" s="31">
        <v>45202</v>
      </c>
      <c r="O227" s="32" t="s">
        <v>111</v>
      </c>
      <c r="P227">
        <v>226</v>
      </c>
    </row>
    <row r="228" spans="1:16" x14ac:dyDescent="0.25">
      <c r="A228">
        <v>108</v>
      </c>
      <c r="B228">
        <v>0.60099999999999998</v>
      </c>
      <c r="C228">
        <v>0.128</v>
      </c>
      <c r="E228" s="1">
        <f>AVERAGE(C228:C229)</f>
        <v>0.129</v>
      </c>
      <c r="F228" s="8">
        <f t="shared" si="6"/>
        <v>0</v>
      </c>
      <c r="G228" s="1">
        <f>AVERAGE(F228:F229)</f>
        <v>0</v>
      </c>
      <c r="H228" s="2">
        <f>STDEV(B228:B229)/AVERAGE(B228:B229)*100</f>
        <v>0.94754677545936117</v>
      </c>
      <c r="I228" t="str">
        <f>IF(OR(H228&gt;15,(AND(H228&gt;10,E228&gt;0.05))),"RERUN","")</f>
        <v/>
      </c>
      <c r="J228" t="str">
        <f>IF(E228&gt;0.4, "DILUTE","")</f>
        <v/>
      </c>
      <c r="K228" t="str">
        <f t="shared" si="7"/>
        <v/>
      </c>
      <c r="M228" t="s">
        <v>68</v>
      </c>
      <c r="N228" s="31">
        <v>45202</v>
      </c>
      <c r="O228" s="32" t="s">
        <v>111</v>
      </c>
      <c r="P228">
        <v>227</v>
      </c>
    </row>
    <row r="229" spans="1:16" x14ac:dyDescent="0.25">
      <c r="A229">
        <v>108</v>
      </c>
      <c r="B229">
        <v>0.59299999999999997</v>
      </c>
      <c r="C229">
        <v>0.13</v>
      </c>
      <c r="F229" s="8">
        <f t="shared" si="6"/>
        <v>0</v>
      </c>
      <c r="K229" t="str">
        <f t="shared" si="7"/>
        <v/>
      </c>
      <c r="M229" t="s">
        <v>68</v>
      </c>
      <c r="N229" s="31">
        <v>45202</v>
      </c>
      <c r="O229" s="32" t="s">
        <v>111</v>
      </c>
      <c r="P229">
        <v>228</v>
      </c>
    </row>
    <row r="230" spans="1:16" x14ac:dyDescent="0.25">
      <c r="A230">
        <v>109</v>
      </c>
      <c r="B230">
        <v>0.71799999999999997</v>
      </c>
      <c r="C230">
        <v>9.7000000000000003E-2</v>
      </c>
      <c r="E230" s="1">
        <f>AVERAGE(C230:C231)</f>
        <v>9.5000000000000001E-2</v>
      </c>
      <c r="F230" s="8">
        <f t="shared" si="6"/>
        <v>0</v>
      </c>
      <c r="G230" s="1">
        <f>AVERAGE(F230:F231)</f>
        <v>0</v>
      </c>
      <c r="H230" s="2">
        <f>STDEV(B230:B231)/AVERAGE(B230:B231)*100</f>
        <v>1.8467393597999193</v>
      </c>
      <c r="I230" t="str">
        <f>IF(OR(H230&gt;15,(AND(H230&gt;10,E230&gt;0.05))),"RERUN","")</f>
        <v/>
      </c>
      <c r="J230" t="str">
        <f>IF(E230&gt;0.4, "DILUTE","")</f>
        <v/>
      </c>
      <c r="K230" t="str">
        <f t="shared" si="7"/>
        <v/>
      </c>
      <c r="M230" t="s">
        <v>68</v>
      </c>
      <c r="N230" s="31">
        <v>45202</v>
      </c>
      <c r="O230" s="32" t="s">
        <v>111</v>
      </c>
      <c r="P230">
        <v>229</v>
      </c>
    </row>
    <row r="231" spans="1:16" x14ac:dyDescent="0.25">
      <c r="A231">
        <v>109</v>
      </c>
      <c r="B231">
        <v>0.73699999999999999</v>
      </c>
      <c r="C231">
        <v>9.2999999999999999E-2</v>
      </c>
      <c r="F231" s="8">
        <f t="shared" si="6"/>
        <v>0</v>
      </c>
      <c r="K231" t="str">
        <f t="shared" si="7"/>
        <v/>
      </c>
      <c r="M231" t="s">
        <v>68</v>
      </c>
      <c r="N231" s="31">
        <v>45202</v>
      </c>
      <c r="O231" s="32" t="s">
        <v>111</v>
      </c>
      <c r="P231">
        <v>230</v>
      </c>
    </row>
    <row r="232" spans="1:16" x14ac:dyDescent="0.25">
      <c r="A232">
        <v>110</v>
      </c>
      <c r="B232">
        <v>1.2190000000000001</v>
      </c>
      <c r="C232">
        <v>2.9000000000000001E-2</v>
      </c>
      <c r="E232" s="1">
        <f>AVERAGE(C232:C233)</f>
        <v>2.6000000000000002E-2</v>
      </c>
      <c r="F232" s="8">
        <f t="shared" si="6"/>
        <v>0</v>
      </c>
      <c r="G232" s="1">
        <f>AVERAGE(F232:F233)</f>
        <v>0</v>
      </c>
      <c r="H232" s="2">
        <f>STDEV(B232:B233)/AVERAGE(B232:B233)*100</f>
        <v>3.5623932198922388</v>
      </c>
      <c r="I232" t="str">
        <f>IF(OR(H232&gt;15,(AND(H232&gt;10,E232&gt;0.05))),"RERUN","")</f>
        <v/>
      </c>
      <c r="J232" t="str">
        <f>IF(E232&gt;0.4, "DILUTE","")</f>
        <v/>
      </c>
      <c r="K232" t="str">
        <f t="shared" si="7"/>
        <v/>
      </c>
      <c r="M232" t="s">
        <v>68</v>
      </c>
      <c r="N232" s="31">
        <v>45202</v>
      </c>
      <c r="O232" s="32" t="s">
        <v>111</v>
      </c>
      <c r="P232">
        <v>231</v>
      </c>
    </row>
    <row r="233" spans="1:16" x14ac:dyDescent="0.25">
      <c r="A233">
        <v>110</v>
      </c>
      <c r="B233">
        <v>1.282</v>
      </c>
      <c r="C233">
        <v>2.3E-2</v>
      </c>
      <c r="F233" s="8">
        <f t="shared" si="6"/>
        <v>0</v>
      </c>
      <c r="K233" t="str">
        <f t="shared" si="7"/>
        <v/>
      </c>
      <c r="M233" t="s">
        <v>68</v>
      </c>
      <c r="N233" s="31">
        <v>45202</v>
      </c>
      <c r="O233" s="32" t="s">
        <v>111</v>
      </c>
      <c r="P233">
        <v>232</v>
      </c>
    </row>
    <row r="234" spans="1:16" x14ac:dyDescent="0.25">
      <c r="A234">
        <v>111</v>
      </c>
      <c r="B234">
        <v>1.3680000000000001</v>
      </c>
      <c r="C234">
        <v>1.6E-2</v>
      </c>
      <c r="E234" s="1">
        <f>AVERAGE(C234:C235)</f>
        <v>1.2E-2</v>
      </c>
      <c r="F234" s="8">
        <f t="shared" si="6"/>
        <v>0</v>
      </c>
      <c r="G234" s="1">
        <f>AVERAGE(F234:F235)</f>
        <v>0</v>
      </c>
      <c r="H234" s="2">
        <f>STDEV(B234:B235)/AVERAGE(B234:B235)*100</f>
        <v>5.847133859846708</v>
      </c>
      <c r="I234" t="str">
        <f>IF(OR(H234&gt;15,(AND(H234&gt;10,E234&gt;0.05))),"RERUN","")</f>
        <v/>
      </c>
      <c r="J234" t="str">
        <f>IF(E234&gt;0.4, "DILUTE","")</f>
        <v/>
      </c>
      <c r="K234" t="str">
        <f t="shared" si="7"/>
        <v/>
      </c>
      <c r="M234" t="s">
        <v>68</v>
      </c>
      <c r="N234" s="31">
        <v>45202</v>
      </c>
      <c r="O234" s="32" t="s">
        <v>111</v>
      </c>
      <c r="P234">
        <v>233</v>
      </c>
    </row>
    <row r="235" spans="1:16" x14ac:dyDescent="0.25">
      <c r="A235">
        <v>111</v>
      </c>
      <c r="B235">
        <v>1.486</v>
      </c>
      <c r="C235">
        <v>8.0000000000000002E-3</v>
      </c>
      <c r="F235" s="8">
        <f t="shared" si="6"/>
        <v>0</v>
      </c>
      <c r="K235" t="str">
        <f t="shared" si="7"/>
        <v>BDL</v>
      </c>
      <c r="M235" t="s">
        <v>68</v>
      </c>
      <c r="N235" s="31">
        <v>45202</v>
      </c>
      <c r="O235" s="32" t="s">
        <v>111</v>
      </c>
      <c r="P235">
        <v>234</v>
      </c>
    </row>
    <row r="236" spans="1:16" x14ac:dyDescent="0.25">
      <c r="A236">
        <v>112</v>
      </c>
      <c r="B236">
        <v>0.41899999999999998</v>
      </c>
      <c r="C236">
        <v>0.21199999999999999</v>
      </c>
      <c r="E236" s="1">
        <f>AVERAGE(C236:C237)</f>
        <v>0.214</v>
      </c>
      <c r="F236" s="8">
        <f t="shared" si="6"/>
        <v>0</v>
      </c>
      <c r="G236" s="1">
        <f>AVERAGE(F236:F237)</f>
        <v>0</v>
      </c>
      <c r="H236" s="2">
        <f>STDEV(B236:B237)/AVERAGE(B236:B237)*100</f>
        <v>1.0198655497882907</v>
      </c>
      <c r="I236" t="str">
        <f>IF(OR(H236&gt;15,(AND(H236&gt;10,E236&gt;0.05))),"RERUN","")</f>
        <v/>
      </c>
      <c r="J236" t="str">
        <f>IF(E236&gt;0.4, "DILUTE","")</f>
        <v/>
      </c>
      <c r="K236" t="str">
        <f t="shared" si="7"/>
        <v/>
      </c>
      <c r="M236" t="s">
        <v>68</v>
      </c>
      <c r="N236" s="31">
        <v>45202</v>
      </c>
      <c r="O236" s="32" t="s">
        <v>111</v>
      </c>
      <c r="P236">
        <v>235</v>
      </c>
    </row>
    <row r="237" spans="1:16" x14ac:dyDescent="0.25">
      <c r="A237">
        <v>112</v>
      </c>
      <c r="B237">
        <v>0.41299999999999998</v>
      </c>
      <c r="C237">
        <v>0.216</v>
      </c>
      <c r="F237" s="8">
        <f t="shared" si="6"/>
        <v>0</v>
      </c>
      <c r="K237" t="str">
        <f t="shared" si="7"/>
        <v/>
      </c>
      <c r="M237" t="s">
        <v>68</v>
      </c>
      <c r="N237" s="31">
        <v>45202</v>
      </c>
      <c r="O237" s="32" t="s">
        <v>111</v>
      </c>
      <c r="P237">
        <v>236</v>
      </c>
    </row>
    <row r="238" spans="1:16" x14ac:dyDescent="0.25">
      <c r="A238">
        <v>113</v>
      </c>
      <c r="B238">
        <v>1.5529999999999999</v>
      </c>
      <c r="C238">
        <v>3.0000000000000001E-3</v>
      </c>
      <c r="E238" s="1">
        <f>AVERAGE(C238:C239)</f>
        <v>1.5E-3</v>
      </c>
      <c r="F238" s="8">
        <f t="shared" si="6"/>
        <v>0</v>
      </c>
      <c r="G238" s="1">
        <f>AVERAGE(F238:F239)</f>
        <v>0</v>
      </c>
      <c r="H238" s="2">
        <f>STDEV(B238:B239)/AVERAGE(B238:B239)*100</f>
        <v>1.3528828721681405</v>
      </c>
      <c r="I238" t="str">
        <f>IF(OR(H238&gt;15,(AND(H238&gt;10,E238&gt;0.05))),"RERUN","")</f>
        <v/>
      </c>
      <c r="J238" t="str">
        <f>IF(E238&gt;0.4, "DILUTE","")</f>
        <v/>
      </c>
      <c r="K238" t="str">
        <f t="shared" si="7"/>
        <v>BDL</v>
      </c>
      <c r="M238" t="s">
        <v>68</v>
      </c>
      <c r="N238" s="31">
        <v>45202</v>
      </c>
      <c r="O238" s="32" t="s">
        <v>111</v>
      </c>
      <c r="P238">
        <v>237</v>
      </c>
    </row>
    <row r="239" spans="1:16" x14ac:dyDescent="0.25">
      <c r="A239">
        <v>113</v>
      </c>
      <c r="B239">
        <v>1.583</v>
      </c>
      <c r="C239">
        <v>0</v>
      </c>
      <c r="F239" s="8">
        <f t="shared" si="6"/>
        <v>0</v>
      </c>
      <c r="K239" t="str">
        <f t="shared" si="7"/>
        <v>BDL</v>
      </c>
      <c r="M239" t="s">
        <v>68</v>
      </c>
      <c r="N239" s="31">
        <v>45202</v>
      </c>
      <c r="O239" s="32" t="s">
        <v>111</v>
      </c>
      <c r="P239">
        <v>238</v>
      </c>
    </row>
    <row r="240" spans="1:16" x14ac:dyDescent="0.25">
      <c r="A240">
        <v>114</v>
      </c>
      <c r="B240">
        <v>1.5669999999999999</v>
      </c>
      <c r="C240">
        <v>1E-3</v>
      </c>
      <c r="E240" s="1">
        <f>AVERAGE(C240:C241)</f>
        <v>5.0000000000000001E-4</v>
      </c>
      <c r="F240" s="8">
        <f t="shared" si="6"/>
        <v>0</v>
      </c>
      <c r="G240" s="1">
        <f>AVERAGE(F240:F241)</f>
        <v>0</v>
      </c>
      <c r="H240" s="2">
        <f>STDEV(B240:B241)/AVERAGE(B240:B241)*100</f>
        <v>1.8262285372377043</v>
      </c>
      <c r="I240" t="str">
        <f>IF(OR(H240&gt;15,(AND(H240&gt;10,E240&gt;0.05))),"RERUN","")</f>
        <v/>
      </c>
      <c r="J240" t="str">
        <f>IF(E240&gt;0.4, "DILUTE","")</f>
        <v/>
      </c>
      <c r="K240" t="str">
        <f t="shared" si="7"/>
        <v>BDL</v>
      </c>
      <c r="M240" t="s">
        <v>68</v>
      </c>
      <c r="N240" s="31">
        <v>45202</v>
      </c>
      <c r="O240" s="32" t="s">
        <v>111</v>
      </c>
      <c r="P240">
        <v>239</v>
      </c>
    </row>
    <row r="241" spans="1:17" x14ac:dyDescent="0.25">
      <c r="A241">
        <v>114</v>
      </c>
      <c r="B241">
        <v>1.6080000000000001</v>
      </c>
      <c r="C241">
        <v>0</v>
      </c>
      <c r="F241" s="8">
        <f t="shared" si="6"/>
        <v>0</v>
      </c>
      <c r="K241" t="str">
        <f t="shared" si="7"/>
        <v>BDL</v>
      </c>
      <c r="M241" t="s">
        <v>68</v>
      </c>
      <c r="N241" s="31">
        <v>45202</v>
      </c>
      <c r="O241" s="32" t="s">
        <v>111</v>
      </c>
      <c r="P241">
        <v>240</v>
      </c>
    </row>
    <row r="242" spans="1:17" x14ac:dyDescent="0.25">
      <c r="A242">
        <v>115</v>
      </c>
      <c r="B242">
        <v>1.593</v>
      </c>
      <c r="C242">
        <v>0</v>
      </c>
      <c r="E242" s="1">
        <f>AVERAGE(C242:C243)</f>
        <v>0</v>
      </c>
      <c r="F242" s="8">
        <f t="shared" si="6"/>
        <v>0</v>
      </c>
      <c r="G242" s="1">
        <f>AVERAGE(F242:F243)</f>
        <v>0</v>
      </c>
      <c r="H242" s="2">
        <f>STDEV(B242:B243)/AVERAGE(B242:B243)*100</f>
        <v>0.96984720611621322</v>
      </c>
      <c r="I242" t="str">
        <f>IF(OR(H242&gt;15,(AND(H242&gt;10,E242&gt;0.05))),"RERUN","")</f>
        <v/>
      </c>
      <c r="J242" t="str">
        <f>IF(E242&gt;0.4, "DILUTE","")</f>
        <v/>
      </c>
      <c r="K242" t="str">
        <f t="shared" si="7"/>
        <v>BDL</v>
      </c>
      <c r="M242" t="s">
        <v>68</v>
      </c>
      <c r="N242" s="31">
        <v>45202</v>
      </c>
      <c r="O242" s="32" t="s">
        <v>111</v>
      </c>
      <c r="P242">
        <v>241</v>
      </c>
    </row>
    <row r="243" spans="1:17" x14ac:dyDescent="0.25">
      <c r="A243">
        <v>115</v>
      </c>
      <c r="B243">
        <v>1.615</v>
      </c>
      <c r="C243">
        <v>0</v>
      </c>
      <c r="F243" s="8">
        <f t="shared" si="6"/>
        <v>0</v>
      </c>
      <c r="K243" t="str">
        <f t="shared" si="7"/>
        <v>BDL</v>
      </c>
      <c r="M243" t="s">
        <v>68</v>
      </c>
      <c r="N243" s="31">
        <v>45202</v>
      </c>
      <c r="O243" s="32" t="s">
        <v>111</v>
      </c>
      <c r="P243">
        <v>242</v>
      </c>
    </row>
    <row r="244" spans="1:17" x14ac:dyDescent="0.25">
      <c r="A244">
        <v>116</v>
      </c>
      <c r="B244">
        <v>1.56</v>
      </c>
      <c r="C244">
        <v>2E-3</v>
      </c>
      <c r="E244" s="1">
        <f>AVERAGE(C244:C245)</f>
        <v>1.5E-3</v>
      </c>
      <c r="F244" s="8">
        <f t="shared" si="6"/>
        <v>0</v>
      </c>
      <c r="G244" s="1">
        <f>AVERAGE(F244:F245)</f>
        <v>0</v>
      </c>
      <c r="H244" s="2">
        <f>STDEV(B244:B245)/AVERAGE(B244:B245)*100</f>
        <v>0.49684922344630789</v>
      </c>
      <c r="I244" t="str">
        <f>IF(OR(H244&gt;15,(AND(H244&gt;10,E244&gt;0.05))),"RERUN","")</f>
        <v/>
      </c>
      <c r="J244" t="str">
        <f>IF(E244&gt;0.4, "DILUTE","")</f>
        <v/>
      </c>
      <c r="K244" t="str">
        <f t="shared" si="7"/>
        <v>BDL</v>
      </c>
      <c r="M244" t="s">
        <v>68</v>
      </c>
      <c r="N244" s="31">
        <v>45202</v>
      </c>
      <c r="O244" s="32" t="s">
        <v>111</v>
      </c>
      <c r="P244">
        <v>243</v>
      </c>
    </row>
    <row r="245" spans="1:17" x14ac:dyDescent="0.25">
      <c r="A245">
        <v>116</v>
      </c>
      <c r="B245">
        <v>1.571</v>
      </c>
      <c r="C245">
        <v>1E-3</v>
      </c>
      <c r="F245" s="8">
        <f t="shared" si="6"/>
        <v>0</v>
      </c>
      <c r="K245" t="str">
        <f t="shared" si="7"/>
        <v>BDL</v>
      </c>
      <c r="M245" t="s">
        <v>68</v>
      </c>
      <c r="N245" s="31">
        <v>45202</v>
      </c>
      <c r="O245" s="32" t="s">
        <v>111</v>
      </c>
      <c r="P245">
        <v>244</v>
      </c>
    </row>
    <row r="246" spans="1:17" x14ac:dyDescent="0.25">
      <c r="A246">
        <v>117</v>
      </c>
      <c r="B246">
        <v>1.105</v>
      </c>
      <c r="C246">
        <v>3.9E-2</v>
      </c>
      <c r="E246" s="1">
        <f>AVERAGE(C246:C247)</f>
        <v>3.9E-2</v>
      </c>
      <c r="F246" s="8">
        <f t="shared" si="6"/>
        <v>0</v>
      </c>
      <c r="G246" s="1">
        <f>AVERAGE(F246:F247)</f>
        <v>0</v>
      </c>
      <c r="H246" s="2">
        <f>STDEV(B246:B247)/AVERAGE(B246:B247)*100</f>
        <v>0.12809905456278045</v>
      </c>
      <c r="I246" t="str">
        <f>IF(OR(H246&gt;15,(AND(H246&gt;10,E246&gt;0.05))),"RERUN","")</f>
        <v/>
      </c>
      <c r="J246" t="str">
        <f>IF(E246&gt;0.4, "DILUTE","")</f>
        <v/>
      </c>
      <c r="K246" t="str">
        <f t="shared" si="7"/>
        <v/>
      </c>
      <c r="M246" t="s">
        <v>68</v>
      </c>
      <c r="N246" s="31">
        <v>45202</v>
      </c>
      <c r="O246" s="32" t="s">
        <v>111</v>
      </c>
      <c r="P246">
        <v>245</v>
      </c>
    </row>
    <row r="247" spans="1:17" x14ac:dyDescent="0.25">
      <c r="A247" s="3">
        <v>117</v>
      </c>
      <c r="B247" s="3">
        <v>1.103</v>
      </c>
      <c r="C247" s="3">
        <v>3.9E-2</v>
      </c>
      <c r="D247" s="6"/>
      <c r="E247" s="4"/>
      <c r="F247" s="13">
        <f t="shared" si="6"/>
        <v>0</v>
      </c>
      <c r="G247" s="4"/>
      <c r="H247" s="3"/>
      <c r="I247" s="3"/>
      <c r="J247" s="3"/>
      <c r="K247" s="3" t="str">
        <f t="shared" si="7"/>
        <v/>
      </c>
      <c r="L247" s="3"/>
      <c r="M247" s="3" t="s">
        <v>68</v>
      </c>
      <c r="N247" s="33">
        <v>45202</v>
      </c>
      <c r="O247" s="41" t="s">
        <v>111</v>
      </c>
      <c r="P247" s="3">
        <v>246</v>
      </c>
    </row>
    <row r="248" spans="1:17" x14ac:dyDescent="0.25">
      <c r="A248">
        <v>118</v>
      </c>
      <c r="B248">
        <v>1.125</v>
      </c>
      <c r="C248">
        <v>4.4999999999999998E-2</v>
      </c>
      <c r="E248" s="1">
        <f>AVERAGE(C248:C249)</f>
        <v>4.3999999999999997E-2</v>
      </c>
      <c r="F248" s="8">
        <f t="shared" si="6"/>
        <v>0</v>
      </c>
      <c r="G248" s="1">
        <f>AVERAGE(F248:F249)</f>
        <v>0</v>
      </c>
      <c r="H248" s="2">
        <f>STDEV(B248:B249)/AVERAGE(B248:B249)*100</f>
        <v>1.4925736806048511</v>
      </c>
      <c r="I248" t="str">
        <f>IF(OR(H248&gt;15,(AND(H248&gt;10,E248&gt;0.05))),"RERUN","")</f>
        <v/>
      </c>
      <c r="J248" t="str">
        <f>IF(E248&gt;0.4, "DILUTE","")</f>
        <v/>
      </c>
      <c r="K248" t="str">
        <f t="shared" si="7"/>
        <v/>
      </c>
      <c r="M248" t="s">
        <v>68</v>
      </c>
      <c r="N248" s="31">
        <v>45203</v>
      </c>
      <c r="O248" s="32" t="s">
        <v>111</v>
      </c>
      <c r="P248">
        <v>247</v>
      </c>
      <c r="Q248" t="s">
        <v>158</v>
      </c>
    </row>
    <row r="249" spans="1:17" x14ac:dyDescent="0.25">
      <c r="A249">
        <v>118</v>
      </c>
      <c r="B249">
        <v>1.149</v>
      </c>
      <c r="C249">
        <v>4.2999999999999997E-2</v>
      </c>
      <c r="F249" s="8">
        <f t="shared" si="6"/>
        <v>0</v>
      </c>
      <c r="K249" t="str">
        <f t="shared" si="7"/>
        <v/>
      </c>
      <c r="M249" t="s">
        <v>68</v>
      </c>
      <c r="N249" s="31">
        <v>45203</v>
      </c>
      <c r="O249" s="32" t="s">
        <v>111</v>
      </c>
      <c r="P249">
        <v>248</v>
      </c>
    </row>
    <row r="250" spans="1:17" x14ac:dyDescent="0.25">
      <c r="A250">
        <v>119</v>
      </c>
      <c r="B250">
        <v>1.0229999999999999</v>
      </c>
      <c r="C250">
        <v>5.6000000000000001E-2</v>
      </c>
      <c r="E250" s="1">
        <f>AVERAGE(C250:C251)</f>
        <v>5.5500000000000001E-2</v>
      </c>
      <c r="F250" s="8">
        <f t="shared" si="6"/>
        <v>0</v>
      </c>
      <c r="G250" s="1">
        <f>AVERAGE(F250:F251)</f>
        <v>0</v>
      </c>
      <c r="H250" s="2">
        <f>STDEV(B250:B251)/AVERAGE(B250:B251)*100</f>
        <v>0.61936360395902801</v>
      </c>
      <c r="I250" t="str">
        <f>IF(OR(H250&gt;15,(AND(H250&gt;10,E250&gt;0.05))),"RERUN","")</f>
        <v/>
      </c>
      <c r="J250" t="str">
        <f>IF(E250&gt;0.4, "DILUTE","")</f>
        <v/>
      </c>
      <c r="K250" t="str">
        <f t="shared" si="7"/>
        <v/>
      </c>
      <c r="M250" t="s">
        <v>68</v>
      </c>
      <c r="N250" s="31">
        <v>45203</v>
      </c>
      <c r="O250" s="32" t="s">
        <v>111</v>
      </c>
      <c r="P250">
        <v>249</v>
      </c>
    </row>
    <row r="251" spans="1:17" x14ac:dyDescent="0.25">
      <c r="A251">
        <v>119</v>
      </c>
      <c r="B251">
        <v>1.032</v>
      </c>
      <c r="C251">
        <v>5.5E-2</v>
      </c>
      <c r="F251" s="8">
        <f t="shared" si="6"/>
        <v>0</v>
      </c>
      <c r="K251" t="str">
        <f t="shared" si="7"/>
        <v/>
      </c>
      <c r="M251" t="s">
        <v>68</v>
      </c>
      <c r="N251" s="31">
        <v>45203</v>
      </c>
      <c r="O251" s="32" t="s">
        <v>111</v>
      </c>
      <c r="P251">
        <v>250</v>
      </c>
    </row>
    <row r="252" spans="1:17" x14ac:dyDescent="0.25">
      <c r="A252">
        <v>120</v>
      </c>
      <c r="B252">
        <v>1.599</v>
      </c>
      <c r="C252">
        <v>7.0000000000000001E-3</v>
      </c>
      <c r="E252" s="1">
        <f>AVERAGE(C252:C253)</f>
        <v>4.5000000000000005E-3</v>
      </c>
      <c r="F252" s="8">
        <f t="shared" si="6"/>
        <v>0</v>
      </c>
      <c r="G252" s="1">
        <f>AVERAGE(F252:F253)</f>
        <v>0</v>
      </c>
      <c r="H252" s="2">
        <f>STDEV(B252:B253)/AVERAGE(B252:B253)*100</f>
        <v>3.2406360274360542</v>
      </c>
      <c r="I252" t="str">
        <f>IF(OR(H252&gt;15,(AND(H252&gt;10,E252&gt;0.05))),"RERUN","")</f>
        <v/>
      </c>
      <c r="J252" t="str">
        <f>IF(E252&gt;0.4, "DILUTE","")</f>
        <v/>
      </c>
      <c r="K252" t="str">
        <f t="shared" si="7"/>
        <v>BDL</v>
      </c>
      <c r="M252" t="s">
        <v>68</v>
      </c>
      <c r="N252" s="31">
        <v>45203</v>
      </c>
      <c r="O252" s="32" t="s">
        <v>111</v>
      </c>
      <c r="P252">
        <v>251</v>
      </c>
    </row>
    <row r="253" spans="1:17" x14ac:dyDescent="0.25">
      <c r="A253">
        <v>120</v>
      </c>
      <c r="B253">
        <v>1.6739999999999999</v>
      </c>
      <c r="C253">
        <v>2E-3</v>
      </c>
      <c r="F253" s="8">
        <f t="shared" si="6"/>
        <v>0</v>
      </c>
      <c r="K253" t="str">
        <f t="shared" si="7"/>
        <v>BDL</v>
      </c>
      <c r="M253" t="s">
        <v>68</v>
      </c>
      <c r="N253" s="31">
        <v>45203</v>
      </c>
      <c r="O253" s="32" t="s">
        <v>111</v>
      </c>
      <c r="P253">
        <v>252</v>
      </c>
    </row>
    <row r="254" spans="1:17" x14ac:dyDescent="0.25">
      <c r="A254">
        <v>122</v>
      </c>
      <c r="B254">
        <v>1.4670000000000001</v>
      </c>
      <c r="C254">
        <v>1.7000000000000001E-2</v>
      </c>
      <c r="E254" s="1">
        <f>AVERAGE(C254:C255)</f>
        <v>1.6500000000000001E-2</v>
      </c>
      <c r="F254" s="8">
        <f t="shared" si="6"/>
        <v>0</v>
      </c>
      <c r="G254" s="1">
        <f>AVERAGE(F254:F255)</f>
        <v>0</v>
      </c>
      <c r="H254" s="2">
        <f>STDEV(B254:B255)/AVERAGE(B254:B255)*100</f>
        <v>0.67160752622874309</v>
      </c>
      <c r="I254" t="str">
        <f>IF(OR(H254&gt;15,(AND(H254&gt;10,E254&gt;0.05))),"RERUN","")</f>
        <v/>
      </c>
      <c r="J254" t="str">
        <f>IF(E254&gt;0.4, "DILUTE","")</f>
        <v/>
      </c>
      <c r="K254" t="str">
        <f t="shared" si="7"/>
        <v/>
      </c>
      <c r="M254" t="s">
        <v>68</v>
      </c>
      <c r="N254" s="31">
        <v>45203</v>
      </c>
      <c r="O254" s="32" t="s">
        <v>111</v>
      </c>
      <c r="P254">
        <v>253</v>
      </c>
    </row>
    <row r="255" spans="1:17" x14ac:dyDescent="0.25">
      <c r="A255">
        <v>122</v>
      </c>
      <c r="B255">
        <v>1.4810000000000001</v>
      </c>
      <c r="C255">
        <v>1.6E-2</v>
      </c>
      <c r="F255" s="8">
        <f t="shared" si="6"/>
        <v>0</v>
      </c>
      <c r="K255" t="str">
        <f t="shared" si="7"/>
        <v/>
      </c>
      <c r="M255" t="s">
        <v>68</v>
      </c>
      <c r="N255" s="31">
        <v>45203</v>
      </c>
      <c r="O255" s="32" t="s">
        <v>111</v>
      </c>
      <c r="P255">
        <v>254</v>
      </c>
    </row>
    <row r="256" spans="1:17" x14ac:dyDescent="0.25">
      <c r="A256">
        <v>123</v>
      </c>
      <c r="B256">
        <v>1.6319999999999999</v>
      </c>
      <c r="C256">
        <v>5.0000000000000001E-3</v>
      </c>
      <c r="E256" s="1">
        <f>AVERAGE(C256:C257)</f>
        <v>8.5000000000000006E-3</v>
      </c>
      <c r="F256" s="8">
        <f t="shared" si="6"/>
        <v>0</v>
      </c>
      <c r="G256" s="1">
        <f>AVERAGE(F256:F257)</f>
        <v>0</v>
      </c>
      <c r="H256" s="2">
        <f>STDEV(B256:B257)/AVERAGE(B256:B257)*100</f>
        <v>4.0100573602261607</v>
      </c>
      <c r="I256" t="str">
        <f>IF(OR(H256&gt;15,(AND(H256&gt;10,E256&gt;0.05))),"RERUN","")</f>
        <v/>
      </c>
      <c r="J256" t="str">
        <f>IF(E256&gt;0.4, "DILUTE","")</f>
        <v/>
      </c>
      <c r="K256" t="str">
        <f t="shared" si="7"/>
        <v>BDL</v>
      </c>
      <c r="M256" t="s">
        <v>68</v>
      </c>
      <c r="N256" s="31">
        <v>45203</v>
      </c>
      <c r="O256" s="32" t="s">
        <v>111</v>
      </c>
      <c r="P256">
        <v>255</v>
      </c>
    </row>
    <row r="257" spans="1:16" x14ac:dyDescent="0.25">
      <c r="A257">
        <v>123</v>
      </c>
      <c r="B257">
        <v>1.542</v>
      </c>
      <c r="C257">
        <v>1.2E-2</v>
      </c>
      <c r="F257" s="8">
        <f t="shared" si="6"/>
        <v>0</v>
      </c>
      <c r="K257" t="str">
        <f t="shared" si="7"/>
        <v>BDL</v>
      </c>
      <c r="M257" t="s">
        <v>68</v>
      </c>
      <c r="N257" s="31">
        <v>45203</v>
      </c>
      <c r="O257" s="32" t="s">
        <v>111</v>
      </c>
      <c r="P257">
        <v>256</v>
      </c>
    </row>
    <row r="258" spans="1:16" x14ac:dyDescent="0.25">
      <c r="A258">
        <v>124</v>
      </c>
      <c r="B258">
        <v>1.48</v>
      </c>
      <c r="C258">
        <v>1.6E-2</v>
      </c>
      <c r="E258" s="1">
        <f>AVERAGE(C258:C259)</f>
        <v>1.2500000000000001E-2</v>
      </c>
      <c r="F258" s="8">
        <f t="shared" si="6"/>
        <v>0</v>
      </c>
      <c r="G258" s="1">
        <f>AVERAGE(F258:F259)</f>
        <v>0</v>
      </c>
      <c r="H258" s="2">
        <f>STDEV(B258:B259)/AVERAGE(B258:B259)*100</f>
        <v>4.6663041424267417</v>
      </c>
      <c r="I258" t="str">
        <f>IF(OR(H258&gt;15,(AND(H258&gt;10,E258&gt;0.05))),"RERUN","")</f>
        <v/>
      </c>
      <c r="J258" t="str">
        <f>IF(E258&gt;0.4, "DILUTE","")</f>
        <v/>
      </c>
      <c r="K258" t="str">
        <f t="shared" si="7"/>
        <v/>
      </c>
      <c r="M258" t="s">
        <v>68</v>
      </c>
      <c r="N258" s="31">
        <v>45203</v>
      </c>
      <c r="O258" s="32" t="s">
        <v>111</v>
      </c>
      <c r="P258">
        <v>257</v>
      </c>
    </row>
    <row r="259" spans="1:16" x14ac:dyDescent="0.25">
      <c r="A259">
        <v>124</v>
      </c>
      <c r="B259">
        <v>1.581</v>
      </c>
      <c r="C259">
        <v>8.9999999999999993E-3</v>
      </c>
      <c r="F259" s="8">
        <f t="shared" ref="F259:F322" si="8">C259*D259*1.1</f>
        <v>0</v>
      </c>
      <c r="K259" t="str">
        <f t="shared" ref="K259:K322" si="9">IF(C259&lt;0.015,"BDL","")</f>
        <v>BDL</v>
      </c>
      <c r="M259" t="s">
        <v>68</v>
      </c>
      <c r="N259" s="31">
        <v>45203</v>
      </c>
      <c r="O259" s="32" t="s">
        <v>111</v>
      </c>
      <c r="P259">
        <v>258</v>
      </c>
    </row>
    <row r="260" spans="1:16" x14ac:dyDescent="0.25">
      <c r="A260">
        <v>125</v>
      </c>
      <c r="B260">
        <v>1.617</v>
      </c>
      <c r="C260">
        <v>6.0000000000000001E-3</v>
      </c>
      <c r="E260" s="1">
        <f>AVERAGE(C260:C261)</f>
        <v>7.4999999999999997E-3</v>
      </c>
      <c r="F260" s="8">
        <f t="shared" si="8"/>
        <v>0</v>
      </c>
      <c r="G260" s="1">
        <f>AVERAGE(F260:F261)</f>
        <v>0</v>
      </c>
      <c r="H260" s="2">
        <f>STDEV(B260:B261)/AVERAGE(B260:B261)*100</f>
        <v>1.7710877424835272</v>
      </c>
      <c r="I260" t="str">
        <f>IF(OR(H260&gt;15,(AND(H260&gt;10,E260&gt;0.05))),"RERUN","")</f>
        <v/>
      </c>
      <c r="J260" t="str">
        <f>IF(E260&gt;0.4, "DILUTE","")</f>
        <v/>
      </c>
      <c r="K260" t="str">
        <f t="shared" si="9"/>
        <v>BDL</v>
      </c>
      <c r="M260" t="s">
        <v>68</v>
      </c>
      <c r="N260" s="31">
        <v>45203</v>
      </c>
      <c r="O260" s="32" t="s">
        <v>111</v>
      </c>
      <c r="P260">
        <v>259</v>
      </c>
    </row>
    <row r="261" spans="1:16" x14ac:dyDescent="0.25">
      <c r="A261">
        <v>125</v>
      </c>
      <c r="B261">
        <v>1.577</v>
      </c>
      <c r="C261">
        <v>8.9999999999999993E-3</v>
      </c>
      <c r="F261" s="8">
        <f t="shared" si="8"/>
        <v>0</v>
      </c>
      <c r="K261" t="str">
        <f t="shared" si="9"/>
        <v>BDL</v>
      </c>
      <c r="M261" t="s">
        <v>68</v>
      </c>
      <c r="N261" s="31">
        <v>45203</v>
      </c>
      <c r="O261" s="32" t="s">
        <v>111</v>
      </c>
      <c r="P261">
        <v>260</v>
      </c>
    </row>
    <row r="262" spans="1:16" x14ac:dyDescent="0.25">
      <c r="A262">
        <v>126</v>
      </c>
      <c r="B262">
        <v>1.6479999999999999</v>
      </c>
      <c r="C262">
        <v>4.0000000000000001E-3</v>
      </c>
      <c r="E262" s="1">
        <f>AVERAGE(C262:C263)</f>
        <v>2E-3</v>
      </c>
      <c r="F262" s="8">
        <f t="shared" si="8"/>
        <v>0</v>
      </c>
      <c r="G262" s="1">
        <f>AVERAGE(F262:F263)</f>
        <v>0</v>
      </c>
      <c r="H262" s="2">
        <f>STDEV(B262:B263)/AVERAGE(B262:B263)*100</f>
        <v>2.2796278318849916</v>
      </c>
      <c r="I262" t="str">
        <f>IF(OR(H262&gt;15,(AND(H262&gt;10,E262&gt;0.05))),"RERUN","")</f>
        <v/>
      </c>
      <c r="J262" t="str">
        <f>IF(E262&gt;0.4, "DILUTE","")</f>
        <v/>
      </c>
      <c r="K262" t="str">
        <f t="shared" si="9"/>
        <v>BDL</v>
      </c>
      <c r="M262" t="s">
        <v>68</v>
      </c>
      <c r="N262" s="31">
        <v>45203</v>
      </c>
      <c r="O262" s="32" t="s">
        <v>111</v>
      </c>
      <c r="P262">
        <v>261</v>
      </c>
    </row>
    <row r="263" spans="1:16" x14ac:dyDescent="0.25">
      <c r="A263">
        <v>126</v>
      </c>
      <c r="B263">
        <v>1.702</v>
      </c>
      <c r="C263">
        <v>0</v>
      </c>
      <c r="F263" s="8">
        <f t="shared" si="8"/>
        <v>0</v>
      </c>
      <c r="K263" t="str">
        <f t="shared" si="9"/>
        <v>BDL</v>
      </c>
      <c r="M263" t="s">
        <v>68</v>
      </c>
      <c r="N263" s="31">
        <v>45203</v>
      </c>
      <c r="O263" s="32" t="s">
        <v>111</v>
      </c>
      <c r="P263">
        <v>262</v>
      </c>
    </row>
    <row r="264" spans="1:16" x14ac:dyDescent="0.25">
      <c r="A264">
        <v>128</v>
      </c>
      <c r="B264">
        <v>1.514</v>
      </c>
      <c r="C264">
        <v>1.2999999999999999E-2</v>
      </c>
      <c r="E264" s="1">
        <f>AVERAGE(C264:C265)</f>
        <v>1.35E-2</v>
      </c>
      <c r="F264" s="8">
        <f t="shared" si="8"/>
        <v>0</v>
      </c>
      <c r="G264" s="1">
        <f>AVERAGE(F264:F265)</f>
        <v>0</v>
      </c>
      <c r="H264" s="2">
        <f>STDEV(B264:B265)/AVERAGE(B264:B265)*100</f>
        <v>0.23390895838126491</v>
      </c>
      <c r="I264" t="str">
        <f>IF(OR(H264&gt;15,(AND(H264&gt;10,E264&gt;0.05))),"RERUN","")</f>
        <v/>
      </c>
      <c r="J264" t="str">
        <f>IF(E264&gt;0.4, "DILUTE","")</f>
        <v/>
      </c>
      <c r="K264" t="str">
        <f t="shared" si="9"/>
        <v>BDL</v>
      </c>
      <c r="M264" t="s">
        <v>68</v>
      </c>
      <c r="N264" s="31">
        <v>45203</v>
      </c>
      <c r="O264" s="32" t="s">
        <v>111</v>
      </c>
      <c r="P264">
        <v>263</v>
      </c>
    </row>
    <row r="265" spans="1:16" x14ac:dyDescent="0.25">
      <c r="A265">
        <v>128</v>
      </c>
      <c r="B265">
        <v>1.5089999999999999</v>
      </c>
      <c r="C265">
        <v>1.4E-2</v>
      </c>
      <c r="F265" s="8">
        <f t="shared" si="8"/>
        <v>0</v>
      </c>
      <c r="K265" t="str">
        <f t="shared" si="9"/>
        <v>BDL</v>
      </c>
      <c r="M265" t="s">
        <v>68</v>
      </c>
      <c r="N265" s="31">
        <v>45203</v>
      </c>
      <c r="O265" s="32" t="s">
        <v>111</v>
      </c>
      <c r="P265">
        <v>264</v>
      </c>
    </row>
    <row r="266" spans="1:16" x14ac:dyDescent="0.25">
      <c r="A266">
        <v>129</v>
      </c>
      <c r="B266">
        <v>1.468</v>
      </c>
      <c r="C266">
        <v>1.7000000000000001E-2</v>
      </c>
      <c r="E266" s="1">
        <f>AVERAGE(C266:C267)</f>
        <v>1.4500000000000001E-2</v>
      </c>
      <c r="F266" s="8">
        <f t="shared" si="8"/>
        <v>0</v>
      </c>
      <c r="G266" s="1">
        <f>AVERAGE(F266:F267)</f>
        <v>0</v>
      </c>
      <c r="H266" s="2">
        <f>STDEV(B266:B267)/AVERAGE(B266:B267)*100</f>
        <v>3.4768041068308677</v>
      </c>
      <c r="I266" t="str">
        <f>IF(OR(H266&gt;15,(AND(H266&gt;10,E266&gt;0.05))),"RERUN","")</f>
        <v/>
      </c>
      <c r="J266" t="str">
        <f>IF(E266&gt;0.4, "DILUTE","")</f>
        <v/>
      </c>
      <c r="K266" t="str">
        <f t="shared" si="9"/>
        <v/>
      </c>
      <c r="M266" t="s">
        <v>68</v>
      </c>
      <c r="N266" s="31">
        <v>45203</v>
      </c>
      <c r="O266" s="32" t="s">
        <v>111</v>
      </c>
      <c r="P266">
        <v>265</v>
      </c>
    </row>
    <row r="267" spans="1:16" x14ac:dyDescent="0.25">
      <c r="A267">
        <v>129</v>
      </c>
      <c r="B267">
        <v>1.542</v>
      </c>
      <c r="C267">
        <v>1.2E-2</v>
      </c>
      <c r="F267" s="8">
        <f t="shared" si="8"/>
        <v>0</v>
      </c>
      <c r="K267" t="str">
        <f t="shared" si="9"/>
        <v>BDL</v>
      </c>
      <c r="M267" t="s">
        <v>68</v>
      </c>
      <c r="N267" s="31">
        <v>45203</v>
      </c>
      <c r="O267" s="32" t="s">
        <v>111</v>
      </c>
      <c r="P267">
        <v>266</v>
      </c>
    </row>
    <row r="268" spans="1:16" x14ac:dyDescent="0.25">
      <c r="A268">
        <v>130</v>
      </c>
      <c r="B268">
        <v>1.59</v>
      </c>
      <c r="C268">
        <v>8.0000000000000002E-3</v>
      </c>
      <c r="E268" s="1">
        <f>AVERAGE(C268:C269)</f>
        <v>7.4999999999999997E-3</v>
      </c>
      <c r="F268" s="8">
        <f t="shared" si="8"/>
        <v>0</v>
      </c>
      <c r="G268" s="1">
        <f>AVERAGE(F268:F269)</f>
        <v>0</v>
      </c>
      <c r="H268" s="2">
        <f>STDEV(B268:B269)/AVERAGE(B268:B269)*100</f>
        <v>0.97166453379788009</v>
      </c>
      <c r="I268" t="str">
        <f>IF(OR(H268&gt;15,(AND(H268&gt;10,E268&gt;0.05))),"RERUN","")</f>
        <v/>
      </c>
      <c r="J268" t="str">
        <f>IF(E268&gt;0.4, "DILUTE","")</f>
        <v/>
      </c>
      <c r="K268" t="str">
        <f t="shared" si="9"/>
        <v>BDL</v>
      </c>
      <c r="M268" t="s">
        <v>68</v>
      </c>
      <c r="N268" s="31">
        <v>45203</v>
      </c>
      <c r="O268" s="32" t="s">
        <v>111</v>
      </c>
      <c r="P268">
        <v>267</v>
      </c>
    </row>
    <row r="269" spans="1:16" x14ac:dyDescent="0.25">
      <c r="A269">
        <v>130</v>
      </c>
      <c r="B269">
        <v>1.6120000000000001</v>
      </c>
      <c r="C269">
        <v>7.0000000000000001E-3</v>
      </c>
      <c r="F269" s="8">
        <f t="shared" si="8"/>
        <v>0</v>
      </c>
      <c r="K269" t="str">
        <f t="shared" si="9"/>
        <v>BDL</v>
      </c>
      <c r="M269" t="s">
        <v>68</v>
      </c>
      <c r="N269" s="31">
        <v>45203</v>
      </c>
      <c r="O269" s="32" t="s">
        <v>111</v>
      </c>
      <c r="P269">
        <v>268</v>
      </c>
    </row>
    <row r="270" spans="1:16" x14ac:dyDescent="0.25">
      <c r="A270">
        <v>131</v>
      </c>
      <c r="B270">
        <v>1.655</v>
      </c>
      <c r="C270">
        <v>3.0000000000000001E-3</v>
      </c>
      <c r="E270" s="1">
        <f>AVERAGE(C270:C271)</f>
        <v>3.0000000000000001E-3</v>
      </c>
      <c r="F270" s="8">
        <f t="shared" si="8"/>
        <v>0</v>
      </c>
      <c r="G270" s="1">
        <f>AVERAGE(F270:F271)</f>
        <v>0</v>
      </c>
      <c r="H270" s="2">
        <f>STDEV(B270:B271)/AVERAGE(B270:B271)*100</f>
        <v>8.5502633758953825E-2</v>
      </c>
      <c r="I270" t="str">
        <f>IF(OR(H270&gt;15,(AND(H270&gt;10,E270&gt;0.05))),"RERUN","")</f>
        <v/>
      </c>
      <c r="J270" t="str">
        <f>IF(E270&gt;0.4, "DILUTE","")</f>
        <v/>
      </c>
      <c r="K270" t="str">
        <f t="shared" si="9"/>
        <v>BDL</v>
      </c>
      <c r="M270" t="s">
        <v>68</v>
      </c>
      <c r="N270" s="31">
        <v>45203</v>
      </c>
      <c r="O270" s="32" t="s">
        <v>111</v>
      </c>
      <c r="P270">
        <v>269</v>
      </c>
    </row>
    <row r="271" spans="1:16" x14ac:dyDescent="0.25">
      <c r="A271">
        <v>131</v>
      </c>
      <c r="B271">
        <v>1.653</v>
      </c>
      <c r="C271">
        <v>3.0000000000000001E-3</v>
      </c>
      <c r="F271" s="8">
        <f t="shared" si="8"/>
        <v>0</v>
      </c>
      <c r="K271" t="str">
        <f t="shared" si="9"/>
        <v>BDL</v>
      </c>
      <c r="M271" t="s">
        <v>68</v>
      </c>
      <c r="N271" s="31">
        <v>45203</v>
      </c>
      <c r="O271" s="32" t="s">
        <v>111</v>
      </c>
      <c r="P271">
        <v>270</v>
      </c>
    </row>
    <row r="272" spans="1:16" x14ac:dyDescent="0.25">
      <c r="A272">
        <v>132</v>
      </c>
      <c r="B272">
        <v>1.4850000000000001</v>
      </c>
      <c r="C272">
        <v>1.6E-2</v>
      </c>
      <c r="E272" s="1">
        <f>AVERAGE(C272:C273)</f>
        <v>8.5000000000000006E-3</v>
      </c>
      <c r="F272" s="8">
        <f t="shared" si="8"/>
        <v>0</v>
      </c>
      <c r="G272" s="1">
        <f>AVERAGE(F272:F273)</f>
        <v>0</v>
      </c>
      <c r="H272" s="2">
        <f>STDEV(B272:B273)/AVERAGE(B272:B273)*100</f>
        <v>8.7969710068676843</v>
      </c>
      <c r="I272" t="str">
        <f>IF(OR(H272&gt;15,(AND(H272&gt;10,E272&gt;0.05))),"RERUN","")</f>
        <v/>
      </c>
      <c r="J272" t="str">
        <f>IF(E272&gt;0.4, "DILUTE","")</f>
        <v/>
      </c>
      <c r="K272" t="str">
        <f t="shared" si="9"/>
        <v/>
      </c>
      <c r="M272" t="s">
        <v>68</v>
      </c>
      <c r="N272" s="31">
        <v>45203</v>
      </c>
      <c r="O272" s="32" t="s">
        <v>111</v>
      </c>
      <c r="P272">
        <v>271</v>
      </c>
    </row>
    <row r="273" spans="1:16" x14ac:dyDescent="0.25">
      <c r="A273">
        <v>132</v>
      </c>
      <c r="B273">
        <v>1.6819999999999999</v>
      </c>
      <c r="C273">
        <v>1E-3</v>
      </c>
      <c r="F273" s="8">
        <f t="shared" si="8"/>
        <v>0</v>
      </c>
      <c r="K273" t="str">
        <f t="shared" si="9"/>
        <v>BDL</v>
      </c>
      <c r="M273" t="s">
        <v>68</v>
      </c>
      <c r="N273" s="31">
        <v>45203</v>
      </c>
      <c r="O273" s="32" t="s">
        <v>111</v>
      </c>
      <c r="P273">
        <v>272</v>
      </c>
    </row>
    <row r="274" spans="1:16" x14ac:dyDescent="0.25">
      <c r="A274">
        <v>133</v>
      </c>
      <c r="B274">
        <v>1.708</v>
      </c>
      <c r="C274">
        <v>0</v>
      </c>
      <c r="E274" s="1">
        <f>AVERAGE(C274:C275)</f>
        <v>5.0000000000000001E-3</v>
      </c>
      <c r="F274" s="8">
        <f t="shared" si="8"/>
        <v>0</v>
      </c>
      <c r="G274" s="1">
        <f>AVERAGE(F274:F275)</f>
        <v>0</v>
      </c>
      <c r="H274" s="2">
        <f>STDEV(B274:B275)/AVERAGE(B274:B275)*100</f>
        <v>6.0436477024491202</v>
      </c>
      <c r="I274" t="str">
        <f>IF(OR(H274&gt;15,(AND(H274&gt;10,E274&gt;0.05))),"RERUN","")</f>
        <v/>
      </c>
      <c r="J274" t="str">
        <f>IF(E274&gt;0.4, "DILUTE","")</f>
        <v/>
      </c>
      <c r="K274" t="str">
        <f t="shared" si="9"/>
        <v>BDL</v>
      </c>
      <c r="M274" t="s">
        <v>68</v>
      </c>
      <c r="N274" s="31">
        <v>45203</v>
      </c>
      <c r="O274" s="32" t="s">
        <v>111</v>
      </c>
      <c r="P274">
        <v>273</v>
      </c>
    </row>
    <row r="275" spans="1:16" x14ac:dyDescent="0.25">
      <c r="A275">
        <v>133</v>
      </c>
      <c r="B275">
        <v>1.5680000000000001</v>
      </c>
      <c r="C275">
        <v>0.01</v>
      </c>
      <c r="F275" s="8">
        <f t="shared" si="8"/>
        <v>0</v>
      </c>
      <c r="K275" t="str">
        <f t="shared" si="9"/>
        <v>BDL</v>
      </c>
      <c r="M275" t="s">
        <v>68</v>
      </c>
      <c r="N275" s="31">
        <v>45203</v>
      </c>
      <c r="O275" s="32" t="s">
        <v>111</v>
      </c>
      <c r="P275">
        <v>274</v>
      </c>
    </row>
    <row r="276" spans="1:16" x14ac:dyDescent="0.25">
      <c r="A276">
        <v>134</v>
      </c>
      <c r="B276">
        <v>1.623</v>
      </c>
      <c r="C276">
        <v>6.0000000000000001E-3</v>
      </c>
      <c r="E276" s="1">
        <f>AVERAGE(C276:C277)</f>
        <v>7.0000000000000001E-3</v>
      </c>
      <c r="F276" s="8">
        <f t="shared" si="8"/>
        <v>0</v>
      </c>
      <c r="G276" s="1">
        <f>AVERAGE(F276:F277)</f>
        <v>0</v>
      </c>
      <c r="H276" s="2">
        <f>STDEV(B276:B277)/AVERAGE(B276:B277)*100</f>
        <v>1.4525069268070967</v>
      </c>
      <c r="I276" t="str">
        <f>IF(OR(H276&gt;15,(AND(H276&gt;10,E276&gt;0.05))),"RERUN","")</f>
        <v/>
      </c>
      <c r="J276" t="str">
        <f>IF(E276&gt;0.4, "DILUTE","")</f>
        <v/>
      </c>
      <c r="K276" t="str">
        <f t="shared" si="9"/>
        <v>BDL</v>
      </c>
      <c r="M276" t="s">
        <v>68</v>
      </c>
      <c r="N276" s="31">
        <v>45203</v>
      </c>
      <c r="O276" s="32" t="s">
        <v>111</v>
      </c>
      <c r="P276">
        <v>275</v>
      </c>
    </row>
    <row r="277" spans="1:16" x14ac:dyDescent="0.25">
      <c r="A277">
        <v>134</v>
      </c>
      <c r="B277">
        <v>1.59</v>
      </c>
      <c r="C277">
        <v>8.0000000000000002E-3</v>
      </c>
      <c r="F277" s="8">
        <f t="shared" si="8"/>
        <v>0</v>
      </c>
      <c r="K277" t="str">
        <f t="shared" si="9"/>
        <v>BDL</v>
      </c>
      <c r="M277" t="s">
        <v>68</v>
      </c>
      <c r="N277" s="31">
        <v>45203</v>
      </c>
      <c r="O277" s="32" t="s">
        <v>111</v>
      </c>
      <c r="P277">
        <v>276</v>
      </c>
    </row>
    <row r="278" spans="1:16" x14ac:dyDescent="0.25">
      <c r="A278">
        <v>135</v>
      </c>
      <c r="B278">
        <v>1.4790000000000001</v>
      </c>
      <c r="C278">
        <v>1.6E-2</v>
      </c>
      <c r="E278" s="1">
        <f>AVERAGE(C278:C279)</f>
        <v>1.6500000000000001E-2</v>
      </c>
      <c r="F278" s="8">
        <f t="shared" si="8"/>
        <v>0</v>
      </c>
      <c r="G278" s="1">
        <f>AVERAGE(F278:F279)</f>
        <v>0</v>
      </c>
      <c r="H278" s="2">
        <f>STDEV(B278:B279)/AVERAGE(B278:B279)*100</f>
        <v>0.76911682521990277</v>
      </c>
      <c r="I278" t="str">
        <f>IF(OR(H278&gt;15,(AND(H278&gt;10,E278&gt;0.05))),"RERUN","")</f>
        <v/>
      </c>
      <c r="J278" t="str">
        <f>IF(E278&gt;0.4, "DILUTE","")</f>
        <v/>
      </c>
      <c r="K278" t="str">
        <f t="shared" si="9"/>
        <v/>
      </c>
      <c r="M278" t="s">
        <v>68</v>
      </c>
      <c r="N278" s="31">
        <v>45203</v>
      </c>
      <c r="O278" s="32" t="s">
        <v>111</v>
      </c>
      <c r="P278">
        <v>277</v>
      </c>
    </row>
    <row r="279" spans="1:16" x14ac:dyDescent="0.25">
      <c r="A279">
        <v>135</v>
      </c>
      <c r="B279">
        <v>1.4630000000000001</v>
      </c>
      <c r="C279">
        <v>1.7000000000000001E-2</v>
      </c>
      <c r="F279" s="8">
        <f t="shared" si="8"/>
        <v>0</v>
      </c>
      <c r="K279" t="str">
        <f t="shared" si="9"/>
        <v/>
      </c>
      <c r="M279" t="s">
        <v>68</v>
      </c>
      <c r="N279" s="31">
        <v>45203</v>
      </c>
      <c r="O279" s="32" t="s">
        <v>111</v>
      </c>
      <c r="P279">
        <v>278</v>
      </c>
    </row>
    <row r="280" spans="1:16" x14ac:dyDescent="0.25">
      <c r="A280">
        <v>136</v>
      </c>
      <c r="B280">
        <v>1.665</v>
      </c>
      <c r="C280">
        <v>2E-3</v>
      </c>
      <c r="E280" s="1">
        <f>AVERAGE(C280:C281)</f>
        <v>2E-3</v>
      </c>
      <c r="F280" s="8">
        <f t="shared" si="8"/>
        <v>0</v>
      </c>
      <c r="G280" s="1">
        <f>AVERAGE(F280:F281)</f>
        <v>0</v>
      </c>
      <c r="H280" s="2">
        <f>STDEV(B280:B281)/AVERAGE(B280:B281)*100</f>
        <v>0.25435495726134827</v>
      </c>
      <c r="I280" t="str">
        <f>IF(OR(H280&gt;15,(AND(H280&gt;10,E280&gt;0.05))),"RERUN","")</f>
        <v/>
      </c>
      <c r="J280" t="str">
        <f>IF(E280&gt;0.4, "DILUTE","")</f>
        <v/>
      </c>
      <c r="K280" t="str">
        <f t="shared" si="9"/>
        <v>BDL</v>
      </c>
      <c r="M280" t="s">
        <v>68</v>
      </c>
      <c r="N280" s="31">
        <v>45203</v>
      </c>
      <c r="O280" s="32" t="s">
        <v>111</v>
      </c>
      <c r="P280">
        <v>279</v>
      </c>
    </row>
    <row r="281" spans="1:16" x14ac:dyDescent="0.25">
      <c r="A281">
        <v>136</v>
      </c>
      <c r="B281">
        <v>1.671</v>
      </c>
      <c r="C281">
        <v>2E-3</v>
      </c>
      <c r="F281" s="8">
        <f t="shared" si="8"/>
        <v>0</v>
      </c>
      <c r="K281" t="str">
        <f t="shared" si="9"/>
        <v>BDL</v>
      </c>
      <c r="M281" t="s">
        <v>68</v>
      </c>
      <c r="N281" s="31">
        <v>45203</v>
      </c>
      <c r="O281" s="32" t="s">
        <v>111</v>
      </c>
      <c r="P281">
        <v>280</v>
      </c>
    </row>
    <row r="282" spans="1:16" x14ac:dyDescent="0.25">
      <c r="A282">
        <v>137</v>
      </c>
      <c r="B282">
        <v>1.6619999999999999</v>
      </c>
      <c r="C282">
        <v>3.0000000000000001E-3</v>
      </c>
      <c r="E282" s="1">
        <f>AVERAGE(C282:C283)</f>
        <v>2.5000000000000001E-3</v>
      </c>
      <c r="F282" s="8">
        <f t="shared" si="8"/>
        <v>0</v>
      </c>
      <c r="G282" s="1">
        <f>AVERAGE(F282:F283)</f>
        <v>0</v>
      </c>
      <c r="H282" s="2">
        <f>STDEV(B282:B283)/AVERAGE(B282:B283)*100</f>
        <v>0.50870991452269654</v>
      </c>
      <c r="I282" t="str">
        <f>IF(OR(H282&gt;15,(AND(H282&gt;10,E282&gt;0.05))),"RERUN","")</f>
        <v/>
      </c>
      <c r="J282" t="str">
        <f>IF(E282&gt;0.4, "DILUTE","")</f>
        <v/>
      </c>
      <c r="K282" t="str">
        <f t="shared" si="9"/>
        <v>BDL</v>
      </c>
      <c r="M282" t="s">
        <v>68</v>
      </c>
      <c r="N282" s="31">
        <v>45203</v>
      </c>
      <c r="O282" s="32" t="s">
        <v>111</v>
      </c>
      <c r="P282">
        <v>281</v>
      </c>
    </row>
    <row r="283" spans="1:16" x14ac:dyDescent="0.25">
      <c r="A283">
        <v>137</v>
      </c>
      <c r="B283">
        <v>1.6739999999999999</v>
      </c>
      <c r="C283">
        <v>2E-3</v>
      </c>
      <c r="F283" s="8">
        <f t="shared" si="8"/>
        <v>0</v>
      </c>
      <c r="K283" t="str">
        <f t="shared" si="9"/>
        <v>BDL</v>
      </c>
      <c r="M283" t="s">
        <v>68</v>
      </c>
      <c r="N283" s="31">
        <v>45203</v>
      </c>
      <c r="O283" s="32" t="s">
        <v>111</v>
      </c>
      <c r="P283">
        <v>282</v>
      </c>
    </row>
    <row r="284" spans="1:16" x14ac:dyDescent="0.25">
      <c r="A284">
        <v>138</v>
      </c>
      <c r="B284">
        <v>1.1839999999999999</v>
      </c>
      <c r="C284">
        <v>3.9E-2</v>
      </c>
      <c r="E284" s="1">
        <f>AVERAGE(C284:C285)</f>
        <v>0.04</v>
      </c>
      <c r="F284" s="8">
        <f t="shared" si="8"/>
        <v>0</v>
      </c>
      <c r="G284" s="1">
        <f>AVERAGE(F284:F285)</f>
        <v>0</v>
      </c>
      <c r="H284" s="2">
        <f>STDEV(B284:B285)/AVERAGE(B284:B285)*100</f>
        <v>0.84107858424908011</v>
      </c>
      <c r="I284" t="str">
        <f>IF(OR(H284&gt;15,(AND(H284&gt;10,E284&gt;0.05))),"RERUN","")</f>
        <v/>
      </c>
      <c r="J284" t="str">
        <f>IF(E284&gt;0.4, "DILUTE","")</f>
        <v/>
      </c>
      <c r="K284" t="str">
        <f t="shared" si="9"/>
        <v/>
      </c>
      <c r="M284" t="s">
        <v>68</v>
      </c>
      <c r="N284" s="31">
        <v>45203</v>
      </c>
      <c r="O284" s="32" t="s">
        <v>111</v>
      </c>
      <c r="P284">
        <v>283</v>
      </c>
    </row>
    <row r="285" spans="1:16" x14ac:dyDescent="0.25">
      <c r="A285">
        <v>138</v>
      </c>
      <c r="B285">
        <v>1.17</v>
      </c>
      <c r="C285">
        <v>4.1000000000000002E-2</v>
      </c>
      <c r="F285" s="8">
        <f t="shared" si="8"/>
        <v>0</v>
      </c>
      <c r="K285" t="str">
        <f t="shared" si="9"/>
        <v/>
      </c>
      <c r="M285" t="s">
        <v>68</v>
      </c>
      <c r="N285" s="31">
        <v>45203</v>
      </c>
      <c r="O285" s="32" t="s">
        <v>111</v>
      </c>
      <c r="P285">
        <v>284</v>
      </c>
    </row>
    <row r="286" spans="1:16" x14ac:dyDescent="0.25">
      <c r="A286">
        <v>139</v>
      </c>
      <c r="B286">
        <v>1.218</v>
      </c>
      <c r="C286">
        <v>3.5999999999999997E-2</v>
      </c>
      <c r="E286" s="1">
        <f>AVERAGE(C286:C287)</f>
        <v>2.8999999999999998E-2</v>
      </c>
      <c r="F286" s="8">
        <f t="shared" si="8"/>
        <v>0</v>
      </c>
      <c r="G286" s="1">
        <f>AVERAGE(F286:F287)</f>
        <v>0</v>
      </c>
      <c r="H286" s="2">
        <f>STDEV(B286:B287)/AVERAGE(B286:B287)*100</f>
        <v>9.7308272640350566</v>
      </c>
      <c r="I286" t="str">
        <f>IF(OR(H286&gt;15,(AND(H286&gt;10,E286&gt;0.05))),"RERUN","")</f>
        <v/>
      </c>
      <c r="J286" t="str">
        <f>IF(E286&gt;0.4, "DILUTE","")</f>
        <v/>
      </c>
      <c r="K286" t="str">
        <f t="shared" si="9"/>
        <v/>
      </c>
      <c r="M286" t="s">
        <v>68</v>
      </c>
      <c r="N286" s="31">
        <v>45203</v>
      </c>
      <c r="O286" s="32" t="s">
        <v>111</v>
      </c>
      <c r="P286">
        <v>285</v>
      </c>
    </row>
    <row r="287" spans="1:16" x14ac:dyDescent="0.25">
      <c r="A287">
        <v>139</v>
      </c>
      <c r="B287">
        <v>1.3979999999999999</v>
      </c>
      <c r="C287">
        <v>2.1999999999999999E-2</v>
      </c>
      <c r="F287" s="8">
        <f t="shared" si="8"/>
        <v>0</v>
      </c>
      <c r="K287" t="str">
        <f t="shared" si="9"/>
        <v/>
      </c>
      <c r="M287" t="s">
        <v>68</v>
      </c>
      <c r="N287" s="31">
        <v>45203</v>
      </c>
      <c r="O287" s="32" t="s">
        <v>111</v>
      </c>
      <c r="P287">
        <v>286</v>
      </c>
    </row>
    <row r="288" spans="1:16" x14ac:dyDescent="0.25">
      <c r="A288">
        <v>140</v>
      </c>
      <c r="B288">
        <v>1.599</v>
      </c>
      <c r="C288">
        <v>7.0000000000000001E-3</v>
      </c>
      <c r="E288" s="1">
        <f>AVERAGE(C288:C289)</f>
        <v>0.01</v>
      </c>
      <c r="F288" s="8">
        <f t="shared" si="8"/>
        <v>0</v>
      </c>
      <c r="G288" s="1">
        <f>AVERAGE(F288:F289)</f>
        <v>0</v>
      </c>
      <c r="H288" s="2">
        <f>STDEV(B288:B289)/AVERAGE(B288:B289)*100</f>
        <v>3.5820093436189313</v>
      </c>
      <c r="I288" t="str">
        <f>IF(OR(H288&gt;15,(AND(H288&gt;10,E288&gt;0.05))),"RERUN","")</f>
        <v/>
      </c>
      <c r="J288" t="str">
        <f>IF(E288&gt;0.4, "DILUTE","")</f>
        <v/>
      </c>
      <c r="K288" t="str">
        <f t="shared" si="9"/>
        <v>BDL</v>
      </c>
      <c r="M288" t="s">
        <v>68</v>
      </c>
      <c r="N288" s="31">
        <v>45203</v>
      </c>
      <c r="O288" s="32" t="s">
        <v>111</v>
      </c>
      <c r="P288">
        <v>287</v>
      </c>
    </row>
    <row r="289" spans="1:16" x14ac:dyDescent="0.25">
      <c r="A289">
        <v>140</v>
      </c>
      <c r="B289">
        <v>1.52</v>
      </c>
      <c r="C289">
        <v>1.2999999999999999E-2</v>
      </c>
      <c r="F289" s="8">
        <f t="shared" si="8"/>
        <v>0</v>
      </c>
      <c r="K289" t="str">
        <f t="shared" si="9"/>
        <v>BDL</v>
      </c>
      <c r="M289" t="s">
        <v>68</v>
      </c>
      <c r="N289" s="31">
        <v>45203</v>
      </c>
      <c r="O289" s="32" t="s">
        <v>111</v>
      </c>
      <c r="P289">
        <v>288</v>
      </c>
    </row>
    <row r="290" spans="1:16" x14ac:dyDescent="0.25">
      <c r="A290">
        <v>141</v>
      </c>
      <c r="B290">
        <v>1.494</v>
      </c>
      <c r="C290">
        <v>1.4999999999999999E-2</v>
      </c>
      <c r="E290" s="1">
        <f>AVERAGE(C290:C291)</f>
        <v>1.3999999999999999E-2</v>
      </c>
      <c r="F290" s="8">
        <f t="shared" si="8"/>
        <v>0</v>
      </c>
      <c r="G290" s="1">
        <f>AVERAGE(F290:F291)</f>
        <v>0</v>
      </c>
      <c r="H290" s="2">
        <f>STDEV(B290:B291)/AVERAGE(B290:B291)*100</f>
        <v>0.98698852807693138</v>
      </c>
      <c r="I290" t="str">
        <f>IF(OR(H290&gt;15,(AND(H290&gt;10,E290&gt;0.05))),"RERUN","")</f>
        <v/>
      </c>
      <c r="J290" t="str">
        <f>IF(E290&gt;0.4, "DILUTE","")</f>
        <v/>
      </c>
      <c r="K290" t="str">
        <f t="shared" si="9"/>
        <v/>
      </c>
      <c r="M290" t="s">
        <v>68</v>
      </c>
      <c r="N290" s="31">
        <v>45203</v>
      </c>
      <c r="O290" s="32" t="s">
        <v>111</v>
      </c>
      <c r="P290">
        <v>289</v>
      </c>
    </row>
    <row r="291" spans="1:16" x14ac:dyDescent="0.25">
      <c r="A291">
        <v>141</v>
      </c>
      <c r="B291">
        <v>1.5149999999999999</v>
      </c>
      <c r="C291">
        <v>1.2999999999999999E-2</v>
      </c>
      <c r="F291" s="8">
        <f t="shared" si="8"/>
        <v>0</v>
      </c>
      <c r="K291" t="str">
        <f t="shared" si="9"/>
        <v>BDL</v>
      </c>
      <c r="M291" t="s">
        <v>68</v>
      </c>
      <c r="N291" s="31">
        <v>45203</v>
      </c>
      <c r="O291" s="32" t="s">
        <v>111</v>
      </c>
      <c r="P291">
        <v>290</v>
      </c>
    </row>
    <row r="292" spans="1:16" x14ac:dyDescent="0.25">
      <c r="A292">
        <v>142</v>
      </c>
      <c r="B292">
        <v>1.617</v>
      </c>
      <c r="C292">
        <v>6.0000000000000001E-3</v>
      </c>
      <c r="E292" s="1">
        <f>AVERAGE(C292:C293)</f>
        <v>7.4999999999999997E-3</v>
      </c>
      <c r="F292" s="8">
        <f t="shared" si="8"/>
        <v>0</v>
      </c>
      <c r="G292" s="1">
        <f>AVERAGE(F292:F293)</f>
        <v>0</v>
      </c>
      <c r="H292" s="2">
        <f>STDEV(B292:B293)/AVERAGE(B292:B293)*100</f>
        <v>1.7262700761361689</v>
      </c>
      <c r="I292" t="str">
        <f>IF(OR(H292&gt;15,(AND(H292&gt;10,E292&gt;0.05))),"RERUN","")</f>
        <v/>
      </c>
      <c r="J292" t="str">
        <f>IF(E292&gt;0.4, "DILUTE","")</f>
        <v/>
      </c>
      <c r="K292" t="str">
        <f t="shared" si="9"/>
        <v>BDL</v>
      </c>
      <c r="M292" t="s">
        <v>68</v>
      </c>
      <c r="N292" s="31">
        <v>45203</v>
      </c>
      <c r="O292" s="32" t="s">
        <v>111</v>
      </c>
      <c r="P292">
        <v>291</v>
      </c>
    </row>
    <row r="293" spans="1:16" x14ac:dyDescent="0.25">
      <c r="A293">
        <v>142</v>
      </c>
      <c r="B293">
        <v>1.5780000000000001</v>
      </c>
      <c r="C293">
        <v>8.9999999999999993E-3</v>
      </c>
      <c r="F293" s="8">
        <f t="shared" si="8"/>
        <v>0</v>
      </c>
      <c r="K293" t="str">
        <f t="shared" si="9"/>
        <v>BDL</v>
      </c>
      <c r="M293" t="s">
        <v>68</v>
      </c>
      <c r="N293" s="31">
        <v>45203</v>
      </c>
      <c r="O293" s="32" t="s">
        <v>111</v>
      </c>
      <c r="P293">
        <v>292</v>
      </c>
    </row>
    <row r="294" spans="1:16" x14ac:dyDescent="0.25">
      <c r="A294">
        <v>143</v>
      </c>
      <c r="B294">
        <v>1.587</v>
      </c>
      <c r="C294">
        <v>8.0000000000000002E-3</v>
      </c>
      <c r="E294" s="1">
        <f>AVERAGE(C294:C295)</f>
        <v>9.4999999999999998E-3</v>
      </c>
      <c r="F294" s="8">
        <f t="shared" si="8"/>
        <v>0</v>
      </c>
      <c r="G294" s="1">
        <f>AVERAGE(F294:F295)</f>
        <v>0</v>
      </c>
      <c r="H294" s="2">
        <f>STDEV(B294:B295)/AVERAGE(B294:B295)*100</f>
        <v>1.8964549686995549</v>
      </c>
      <c r="I294" t="str">
        <f>IF(OR(H294&gt;15,(AND(H294&gt;10,E294&gt;0.05))),"RERUN","")</f>
        <v/>
      </c>
      <c r="J294" t="str">
        <f>IF(E294&gt;0.4, "DILUTE","")</f>
        <v/>
      </c>
      <c r="K294" t="str">
        <f t="shared" si="9"/>
        <v>BDL</v>
      </c>
      <c r="M294" t="s">
        <v>68</v>
      </c>
      <c r="N294" s="31">
        <v>45203</v>
      </c>
      <c r="O294" s="32" t="s">
        <v>111</v>
      </c>
      <c r="P294">
        <v>293</v>
      </c>
    </row>
    <row r="295" spans="1:16" x14ac:dyDescent="0.25">
      <c r="A295">
        <v>143</v>
      </c>
      <c r="B295">
        <v>1.5449999999999999</v>
      </c>
      <c r="C295">
        <v>1.0999999999999999E-2</v>
      </c>
      <c r="F295" s="8">
        <f t="shared" si="8"/>
        <v>0</v>
      </c>
      <c r="K295" t="str">
        <f t="shared" si="9"/>
        <v>BDL</v>
      </c>
      <c r="M295" t="s">
        <v>68</v>
      </c>
      <c r="N295" s="31">
        <v>45203</v>
      </c>
      <c r="O295" s="32" t="s">
        <v>111</v>
      </c>
      <c r="P295">
        <v>294</v>
      </c>
    </row>
    <row r="296" spans="1:16" x14ac:dyDescent="0.25">
      <c r="A296">
        <v>144</v>
      </c>
      <c r="B296">
        <v>1.1419999999999999</v>
      </c>
      <c r="C296">
        <v>4.2999999999999997E-2</v>
      </c>
      <c r="E296" s="1">
        <f>AVERAGE(C296:C297)</f>
        <v>4.2999999999999997E-2</v>
      </c>
      <c r="F296" s="8">
        <f t="shared" si="8"/>
        <v>0</v>
      </c>
      <c r="G296" s="1">
        <f>AVERAGE(F296:F297)</f>
        <v>0</v>
      </c>
      <c r="H296" s="2">
        <f>STDEV(B296:B297)/AVERAGE(B296:B297)*100</f>
        <v>0.43210366375433579</v>
      </c>
      <c r="I296" t="str">
        <f>IF(OR(H296&gt;15,(AND(H296&gt;10,E296&gt;0.05))),"RERUN","")</f>
        <v/>
      </c>
      <c r="J296" t="str">
        <f>IF(E296&gt;0.4, "DILUTE","")</f>
        <v/>
      </c>
      <c r="K296" t="str">
        <f t="shared" si="9"/>
        <v/>
      </c>
      <c r="M296" t="s">
        <v>68</v>
      </c>
      <c r="N296" s="31">
        <v>45203</v>
      </c>
      <c r="O296" s="32" t="s">
        <v>111</v>
      </c>
      <c r="P296">
        <v>295</v>
      </c>
    </row>
    <row r="297" spans="1:16" x14ac:dyDescent="0.25">
      <c r="A297">
        <v>144</v>
      </c>
      <c r="B297">
        <v>1.149</v>
      </c>
      <c r="C297">
        <v>4.2999999999999997E-2</v>
      </c>
      <c r="F297" s="8">
        <f t="shared" si="8"/>
        <v>0</v>
      </c>
      <c r="K297" t="str">
        <f t="shared" si="9"/>
        <v/>
      </c>
      <c r="M297" t="s">
        <v>68</v>
      </c>
      <c r="N297" s="31">
        <v>45203</v>
      </c>
      <c r="O297" s="32" t="s">
        <v>111</v>
      </c>
      <c r="P297">
        <v>296</v>
      </c>
    </row>
    <row r="298" spans="1:16" x14ac:dyDescent="0.25">
      <c r="A298">
        <v>145</v>
      </c>
      <c r="B298">
        <v>1.653</v>
      </c>
      <c r="C298">
        <v>3.0000000000000001E-3</v>
      </c>
      <c r="E298" s="1">
        <f>AVERAGE(C298:C299)</f>
        <v>4.0000000000000001E-3</v>
      </c>
      <c r="F298" s="8">
        <f t="shared" si="8"/>
        <v>0</v>
      </c>
      <c r="G298" s="1">
        <f>AVERAGE(F298:F299)</f>
        <v>0</v>
      </c>
      <c r="H298" s="2">
        <f>STDEV(B298:B299)/AVERAGE(B298:B299)*100</f>
        <v>0.60142739590593408</v>
      </c>
      <c r="I298" t="str">
        <f>IF(OR(H298&gt;15,(AND(H298&gt;10,E298&gt;0.05))),"RERUN","")</f>
        <v/>
      </c>
      <c r="J298" t="str">
        <f>IF(E298&gt;0.4, "DILUTE","")</f>
        <v/>
      </c>
      <c r="K298" t="str">
        <f t="shared" si="9"/>
        <v>BDL</v>
      </c>
      <c r="M298" t="s">
        <v>68</v>
      </c>
      <c r="N298" s="31">
        <v>45203</v>
      </c>
      <c r="O298" s="32" t="s">
        <v>111</v>
      </c>
      <c r="P298">
        <v>297</v>
      </c>
    </row>
    <row r="299" spans="1:16" x14ac:dyDescent="0.25">
      <c r="A299">
        <v>145</v>
      </c>
      <c r="B299">
        <v>1.639</v>
      </c>
      <c r="C299">
        <v>5.0000000000000001E-3</v>
      </c>
      <c r="F299" s="8">
        <f t="shared" si="8"/>
        <v>0</v>
      </c>
      <c r="K299" t="str">
        <f t="shared" si="9"/>
        <v>BDL</v>
      </c>
      <c r="M299" t="s">
        <v>68</v>
      </c>
      <c r="N299" s="31">
        <v>45203</v>
      </c>
      <c r="O299" s="32" t="s">
        <v>111</v>
      </c>
      <c r="P299">
        <v>298</v>
      </c>
    </row>
    <row r="300" spans="1:16" x14ac:dyDescent="0.25">
      <c r="A300">
        <v>146</v>
      </c>
      <c r="B300">
        <v>1.3680000000000001</v>
      </c>
      <c r="C300">
        <v>2.4E-2</v>
      </c>
      <c r="E300" s="1">
        <f>AVERAGE(C300:C301)</f>
        <v>2.6000000000000002E-2</v>
      </c>
      <c r="F300" s="8">
        <f t="shared" si="8"/>
        <v>0</v>
      </c>
      <c r="G300" s="1">
        <f>AVERAGE(F300:F301)</f>
        <v>0</v>
      </c>
      <c r="H300" s="2">
        <f>STDEV(B300:B301)/AVERAGE(B300:B301)*100</f>
        <v>2.5789529049602482</v>
      </c>
      <c r="I300" t="str">
        <f>IF(OR(H300&gt;15,(AND(H300&gt;10,E300&gt;0.05))),"RERUN","")</f>
        <v/>
      </c>
      <c r="J300" t="str">
        <f>IF(E300&gt;0.4, "DILUTE","")</f>
        <v/>
      </c>
      <c r="K300" t="str">
        <f t="shared" si="9"/>
        <v/>
      </c>
      <c r="M300" t="s">
        <v>68</v>
      </c>
      <c r="N300" s="31">
        <v>45203</v>
      </c>
      <c r="O300" s="32" t="s">
        <v>111</v>
      </c>
      <c r="P300">
        <v>299</v>
      </c>
    </row>
    <row r="301" spans="1:16" x14ac:dyDescent="0.25">
      <c r="A301">
        <v>146</v>
      </c>
      <c r="B301">
        <v>1.319</v>
      </c>
      <c r="C301">
        <v>2.8000000000000001E-2</v>
      </c>
      <c r="F301" s="8">
        <f t="shared" si="8"/>
        <v>0</v>
      </c>
      <c r="K301" t="str">
        <f t="shared" si="9"/>
        <v/>
      </c>
      <c r="M301" t="s">
        <v>68</v>
      </c>
      <c r="N301" s="31">
        <v>45203</v>
      </c>
      <c r="O301" s="32" t="s">
        <v>111</v>
      </c>
      <c r="P301">
        <v>300</v>
      </c>
    </row>
    <row r="302" spans="1:16" x14ac:dyDescent="0.25">
      <c r="A302">
        <v>147</v>
      </c>
      <c r="B302">
        <v>1.5149999999999999</v>
      </c>
      <c r="C302">
        <v>1.2999999999999999E-2</v>
      </c>
      <c r="E302" s="1">
        <f>AVERAGE(C302:C303)</f>
        <v>1.35E-2</v>
      </c>
      <c r="F302" s="8">
        <f t="shared" si="8"/>
        <v>0</v>
      </c>
      <c r="G302" s="1">
        <f>AVERAGE(F302:F303)</f>
        <v>0</v>
      </c>
      <c r="H302" s="2">
        <f>STDEV(B302:B303)/AVERAGE(B302:B303)*100</f>
        <v>0.1869416473725177</v>
      </c>
      <c r="I302" t="str">
        <f>IF(OR(H302&gt;15,(AND(H302&gt;10,E302&gt;0.05))),"RERUN","")</f>
        <v/>
      </c>
      <c r="J302" t="str">
        <f>IF(E302&gt;0.4, "DILUTE","")</f>
        <v/>
      </c>
      <c r="K302" t="str">
        <f t="shared" si="9"/>
        <v>BDL</v>
      </c>
      <c r="M302" t="s">
        <v>68</v>
      </c>
      <c r="N302" s="31">
        <v>45203</v>
      </c>
      <c r="O302" s="32" t="s">
        <v>111</v>
      </c>
      <c r="P302">
        <v>301</v>
      </c>
    </row>
    <row r="303" spans="1:16" x14ac:dyDescent="0.25">
      <c r="A303">
        <v>147</v>
      </c>
      <c r="B303">
        <v>1.5109999999999999</v>
      </c>
      <c r="C303">
        <v>1.4E-2</v>
      </c>
      <c r="F303" s="8">
        <f t="shared" si="8"/>
        <v>0</v>
      </c>
      <c r="K303" t="str">
        <f t="shared" si="9"/>
        <v>BDL</v>
      </c>
      <c r="M303" t="s">
        <v>68</v>
      </c>
      <c r="N303" s="31">
        <v>45203</v>
      </c>
      <c r="O303" s="32" t="s">
        <v>111</v>
      </c>
      <c r="P303">
        <v>302</v>
      </c>
    </row>
    <row r="304" spans="1:16" x14ac:dyDescent="0.25">
      <c r="A304">
        <v>148</v>
      </c>
      <c r="B304">
        <v>1.593</v>
      </c>
      <c r="C304">
        <v>8.0000000000000002E-3</v>
      </c>
      <c r="E304" s="1">
        <f>AVERAGE(C304:C305)</f>
        <v>8.0000000000000002E-3</v>
      </c>
      <c r="F304" s="8">
        <f t="shared" si="8"/>
        <v>0</v>
      </c>
      <c r="G304" s="1">
        <f>AVERAGE(F304:F305)</f>
        <v>0</v>
      </c>
      <c r="H304" s="2">
        <f>STDEV(B304:B305)/AVERAGE(B304:B305)*100</f>
        <v>0</v>
      </c>
      <c r="I304" t="str">
        <f>IF(OR(H304&gt;15,(AND(H304&gt;10,E304&gt;0.05))),"RERUN","")</f>
        <v/>
      </c>
      <c r="J304" t="str">
        <f>IF(E304&gt;0.4, "DILUTE","")</f>
        <v/>
      </c>
      <c r="K304" t="str">
        <f t="shared" si="9"/>
        <v>BDL</v>
      </c>
      <c r="M304" t="s">
        <v>68</v>
      </c>
      <c r="N304" s="31">
        <v>45203</v>
      </c>
      <c r="O304" s="32" t="s">
        <v>111</v>
      </c>
      <c r="P304">
        <v>303</v>
      </c>
    </row>
    <row r="305" spans="1:16" x14ac:dyDescent="0.25">
      <c r="A305">
        <v>148</v>
      </c>
      <c r="B305">
        <v>1.593</v>
      </c>
      <c r="C305">
        <v>8.0000000000000002E-3</v>
      </c>
      <c r="F305" s="8">
        <f t="shared" si="8"/>
        <v>0</v>
      </c>
      <c r="K305" t="str">
        <f t="shared" si="9"/>
        <v>BDL</v>
      </c>
      <c r="M305" t="s">
        <v>68</v>
      </c>
      <c r="N305" s="31">
        <v>45203</v>
      </c>
      <c r="O305" s="32" t="s">
        <v>111</v>
      </c>
      <c r="P305">
        <v>304</v>
      </c>
    </row>
    <row r="306" spans="1:16" x14ac:dyDescent="0.25">
      <c r="A306">
        <v>149</v>
      </c>
      <c r="B306">
        <v>1.387</v>
      </c>
      <c r="C306">
        <v>2.3E-2</v>
      </c>
      <c r="E306" s="1">
        <f>AVERAGE(C306:C307)</f>
        <v>2.3E-2</v>
      </c>
      <c r="F306" s="8">
        <f t="shared" si="8"/>
        <v>0</v>
      </c>
      <c r="G306" s="1">
        <f>AVERAGE(F306:F307)</f>
        <v>0</v>
      </c>
      <c r="H306" s="2">
        <f>STDEV(B306:B307)/AVERAGE(B306:B307)*100</f>
        <v>0</v>
      </c>
      <c r="I306" t="str">
        <f>IF(OR(H306&gt;15,(AND(H306&gt;10,E306&gt;0.05))),"RERUN","")</f>
        <v/>
      </c>
      <c r="J306" t="str">
        <f>IF(E306&gt;0.4, "DILUTE","")</f>
        <v/>
      </c>
      <c r="K306" t="str">
        <f t="shared" si="9"/>
        <v/>
      </c>
      <c r="M306" t="s">
        <v>68</v>
      </c>
      <c r="N306" s="31">
        <v>45203</v>
      </c>
      <c r="O306" s="32" t="s">
        <v>111</v>
      </c>
      <c r="P306">
        <v>305</v>
      </c>
    </row>
    <row r="307" spans="1:16" x14ac:dyDescent="0.25">
      <c r="A307">
        <v>149</v>
      </c>
      <c r="B307">
        <v>1.387</v>
      </c>
      <c r="C307">
        <v>2.3E-2</v>
      </c>
      <c r="F307" s="8">
        <f t="shared" si="8"/>
        <v>0</v>
      </c>
      <c r="K307" t="str">
        <f t="shared" si="9"/>
        <v/>
      </c>
      <c r="M307" t="s">
        <v>68</v>
      </c>
      <c r="N307" s="31">
        <v>45203</v>
      </c>
      <c r="O307" s="32" t="s">
        <v>111</v>
      </c>
      <c r="P307">
        <v>306</v>
      </c>
    </row>
    <row r="308" spans="1:16" x14ac:dyDescent="0.25">
      <c r="A308">
        <v>150</v>
      </c>
      <c r="B308">
        <v>1.573</v>
      </c>
      <c r="C308">
        <v>8.9999999999999993E-3</v>
      </c>
      <c r="E308" s="1">
        <f>AVERAGE(C308:C309)</f>
        <v>6.9999999999999993E-3</v>
      </c>
      <c r="F308" s="8">
        <f t="shared" si="8"/>
        <v>0</v>
      </c>
      <c r="G308" s="1">
        <f>AVERAGE(F308:F309)</f>
        <v>0</v>
      </c>
      <c r="H308" s="2">
        <f>STDEV(B308:B309)/AVERAGE(B308:B309)*100</f>
        <v>2.4299202102630471</v>
      </c>
      <c r="I308" t="str">
        <f>IF(OR(H308&gt;15,(AND(H308&gt;10,E308&gt;0.05))),"RERUN","")</f>
        <v/>
      </c>
      <c r="J308" t="str">
        <f>IF(E308&gt;0.4, "DILUTE","")</f>
        <v/>
      </c>
      <c r="K308" t="str">
        <f t="shared" si="9"/>
        <v>BDL</v>
      </c>
      <c r="M308" t="s">
        <v>68</v>
      </c>
      <c r="N308" s="31">
        <v>45203</v>
      </c>
      <c r="O308" s="32" t="s">
        <v>111</v>
      </c>
      <c r="P308">
        <v>307</v>
      </c>
    </row>
    <row r="309" spans="1:16" x14ac:dyDescent="0.25">
      <c r="A309">
        <v>150</v>
      </c>
      <c r="B309">
        <v>1.6279999999999999</v>
      </c>
      <c r="C309">
        <v>5.0000000000000001E-3</v>
      </c>
      <c r="F309" s="8">
        <f t="shared" si="8"/>
        <v>0</v>
      </c>
      <c r="K309" t="str">
        <f t="shared" si="9"/>
        <v>BDL</v>
      </c>
      <c r="M309" t="s">
        <v>68</v>
      </c>
      <c r="N309" s="31">
        <v>45203</v>
      </c>
      <c r="O309" s="32" t="s">
        <v>111</v>
      </c>
      <c r="P309">
        <v>308</v>
      </c>
    </row>
    <row r="310" spans="1:16" x14ac:dyDescent="0.25">
      <c r="A310">
        <v>151</v>
      </c>
      <c r="B310">
        <v>1.609</v>
      </c>
      <c r="C310">
        <v>7.0000000000000001E-3</v>
      </c>
      <c r="E310" s="1">
        <f>AVERAGE(C310:C311)</f>
        <v>9.4999999999999998E-3</v>
      </c>
      <c r="F310" s="8">
        <f t="shared" si="8"/>
        <v>0</v>
      </c>
      <c r="G310" s="1">
        <f>AVERAGE(F310:F311)</f>
        <v>0</v>
      </c>
      <c r="H310" s="2">
        <f>STDEV(B310:B311)/AVERAGE(B310:B311)*100</f>
        <v>3.190631170272948</v>
      </c>
      <c r="I310" t="str">
        <f>IF(OR(H310&gt;15,(AND(H310&gt;10,E310&gt;0.05))),"RERUN","")</f>
        <v/>
      </c>
      <c r="J310" t="str">
        <f>IF(E310&gt;0.4, "DILUTE","")</f>
        <v/>
      </c>
      <c r="K310" t="str">
        <f t="shared" si="9"/>
        <v>BDL</v>
      </c>
      <c r="M310" t="s">
        <v>68</v>
      </c>
      <c r="N310" s="31">
        <v>45203</v>
      </c>
      <c r="O310" s="32" t="s">
        <v>111</v>
      </c>
      <c r="P310">
        <v>309</v>
      </c>
    </row>
    <row r="311" spans="1:16" x14ac:dyDescent="0.25">
      <c r="A311">
        <v>151</v>
      </c>
      <c r="B311">
        <v>1.538</v>
      </c>
      <c r="C311">
        <v>1.2E-2</v>
      </c>
      <c r="F311" s="8">
        <f t="shared" si="8"/>
        <v>0</v>
      </c>
      <c r="K311" t="str">
        <f t="shared" si="9"/>
        <v>BDL</v>
      </c>
      <c r="M311" t="s">
        <v>68</v>
      </c>
      <c r="N311" s="31">
        <v>45203</v>
      </c>
      <c r="O311" s="32" t="s">
        <v>111</v>
      </c>
      <c r="P311">
        <v>310</v>
      </c>
    </row>
    <row r="312" spans="1:16" x14ac:dyDescent="0.25">
      <c r="A312">
        <v>152</v>
      </c>
      <c r="B312">
        <v>1.387</v>
      </c>
      <c r="C312">
        <v>2.3E-2</v>
      </c>
      <c r="E312" s="1">
        <f>AVERAGE(C312:C313)</f>
        <v>2.4E-2</v>
      </c>
      <c r="F312" s="8">
        <f t="shared" si="8"/>
        <v>0</v>
      </c>
      <c r="G312" s="1">
        <f>AVERAGE(F312:F313)</f>
        <v>0</v>
      </c>
      <c r="H312" s="2">
        <f>STDEV(B312:B313)/AVERAGE(B312:B313)*100</f>
        <v>1.442024025726391</v>
      </c>
      <c r="I312" t="str">
        <f>IF(OR(H312&gt;15,(AND(H312&gt;10,E312&gt;0.05))),"RERUN","")</f>
        <v/>
      </c>
      <c r="J312" t="str">
        <f>IF(E312&gt;0.4, "DILUTE","")</f>
        <v/>
      </c>
      <c r="K312" t="str">
        <f t="shared" si="9"/>
        <v/>
      </c>
      <c r="M312" t="s">
        <v>68</v>
      </c>
      <c r="N312" s="31">
        <v>45203</v>
      </c>
      <c r="O312" s="32" t="s">
        <v>111</v>
      </c>
      <c r="P312">
        <v>311</v>
      </c>
    </row>
    <row r="313" spans="1:16" x14ac:dyDescent="0.25">
      <c r="A313">
        <v>152</v>
      </c>
      <c r="B313">
        <v>1.359</v>
      </c>
      <c r="C313">
        <v>2.5000000000000001E-2</v>
      </c>
      <c r="F313" s="8">
        <f t="shared" si="8"/>
        <v>0</v>
      </c>
      <c r="K313" t="str">
        <f t="shared" si="9"/>
        <v/>
      </c>
      <c r="M313" t="s">
        <v>68</v>
      </c>
      <c r="N313" s="31">
        <v>45203</v>
      </c>
      <c r="O313" s="32" t="s">
        <v>111</v>
      </c>
      <c r="P313">
        <v>312</v>
      </c>
    </row>
    <row r="314" spans="1:16" x14ac:dyDescent="0.25">
      <c r="A314">
        <v>153</v>
      </c>
      <c r="B314">
        <v>1.333</v>
      </c>
      <c r="C314">
        <v>2.7E-2</v>
      </c>
      <c r="E314" s="1">
        <f>AVERAGE(C314:C315)</f>
        <v>2.6499999999999999E-2</v>
      </c>
      <c r="F314" s="8">
        <f t="shared" si="8"/>
        <v>0</v>
      </c>
      <c r="G314" s="1">
        <f>AVERAGE(F314:F315)</f>
        <v>0</v>
      </c>
      <c r="H314" s="2">
        <f>STDEV(B314:B315)/AVERAGE(B314:B315)*100</f>
        <v>0.37035147536894242</v>
      </c>
      <c r="I314" t="str">
        <f>IF(OR(H314&gt;15,(AND(H314&gt;10,E314&gt;0.05))),"RERUN","")</f>
        <v/>
      </c>
      <c r="J314" t="str">
        <f>IF(E314&gt;0.4, "DILUTE","")</f>
        <v/>
      </c>
      <c r="K314" t="str">
        <f t="shared" si="9"/>
        <v/>
      </c>
      <c r="M314" t="s">
        <v>68</v>
      </c>
      <c r="N314" s="31">
        <v>45203</v>
      </c>
      <c r="O314" s="32" t="s">
        <v>111</v>
      </c>
      <c r="P314">
        <v>313</v>
      </c>
    </row>
    <row r="315" spans="1:16" x14ac:dyDescent="0.25">
      <c r="A315">
        <v>153</v>
      </c>
      <c r="B315">
        <v>1.34</v>
      </c>
      <c r="C315">
        <v>2.5999999999999999E-2</v>
      </c>
      <c r="F315" s="8">
        <f t="shared" si="8"/>
        <v>0</v>
      </c>
      <c r="K315" t="str">
        <f t="shared" si="9"/>
        <v/>
      </c>
      <c r="M315" t="s">
        <v>68</v>
      </c>
      <c r="N315" s="31">
        <v>45203</v>
      </c>
      <c r="O315" s="32" t="s">
        <v>111</v>
      </c>
      <c r="P315">
        <v>314</v>
      </c>
    </row>
    <row r="316" spans="1:16" x14ac:dyDescent="0.25">
      <c r="A316">
        <v>154</v>
      </c>
      <c r="B316">
        <v>1.653</v>
      </c>
      <c r="C316">
        <v>3.0000000000000001E-3</v>
      </c>
      <c r="E316" s="1">
        <f>AVERAGE(C316:C317)</f>
        <v>4.0000000000000001E-3</v>
      </c>
      <c r="F316" s="8">
        <f t="shared" si="8"/>
        <v>0</v>
      </c>
      <c r="G316" s="1">
        <f>AVERAGE(F316:F317)</f>
        <v>0</v>
      </c>
      <c r="H316" s="2">
        <f>STDEV(B316:B317)/AVERAGE(B316:B317)*100</f>
        <v>0.77420450494877535</v>
      </c>
      <c r="I316" t="str">
        <f>IF(OR(H316&gt;15,(AND(H316&gt;10,E316&gt;0.05))),"RERUN","")</f>
        <v/>
      </c>
      <c r="J316" t="str">
        <f>IF(E316&gt;0.4, "DILUTE","")</f>
        <v/>
      </c>
      <c r="K316" t="str">
        <f t="shared" si="9"/>
        <v>BDL</v>
      </c>
      <c r="M316" t="s">
        <v>68</v>
      </c>
      <c r="N316" s="31">
        <v>45203</v>
      </c>
      <c r="O316" s="32" t="s">
        <v>111</v>
      </c>
      <c r="P316">
        <v>315</v>
      </c>
    </row>
    <row r="317" spans="1:16" x14ac:dyDescent="0.25">
      <c r="A317">
        <v>154</v>
      </c>
      <c r="B317">
        <v>1.635</v>
      </c>
      <c r="C317">
        <v>5.0000000000000001E-3</v>
      </c>
      <c r="F317" s="8">
        <f t="shared" si="8"/>
        <v>0</v>
      </c>
      <c r="K317" t="str">
        <f t="shared" si="9"/>
        <v>BDL</v>
      </c>
      <c r="M317" t="s">
        <v>68</v>
      </c>
      <c r="N317" s="31">
        <v>45203</v>
      </c>
      <c r="O317" s="32" t="s">
        <v>111</v>
      </c>
      <c r="P317">
        <v>316</v>
      </c>
    </row>
    <row r="318" spans="1:16" x14ac:dyDescent="0.25">
      <c r="A318">
        <v>156</v>
      </c>
      <c r="B318">
        <v>1.714</v>
      </c>
      <c r="C318">
        <v>0</v>
      </c>
      <c r="E318" s="1">
        <f>AVERAGE(C318:C319)</f>
        <v>5.0000000000000001E-4</v>
      </c>
      <c r="F318" s="8">
        <f t="shared" si="8"/>
        <v>0</v>
      </c>
      <c r="G318" s="1">
        <f>AVERAGE(F318:F319)</f>
        <v>0</v>
      </c>
      <c r="H318" s="2">
        <f>STDEV(B318:B319)/AVERAGE(B318:B319)*100</f>
        <v>1.6274514291103745</v>
      </c>
      <c r="I318" t="str">
        <f>IF(OR(H318&gt;15,(AND(H318&gt;10,E318&gt;0.05))),"RERUN","")</f>
        <v/>
      </c>
      <c r="J318" t="str">
        <f>IF(E318&gt;0.4, "DILUTE","")</f>
        <v/>
      </c>
      <c r="K318" t="str">
        <f t="shared" si="9"/>
        <v>BDL</v>
      </c>
      <c r="M318" t="s">
        <v>68</v>
      </c>
      <c r="N318" s="31">
        <v>45203</v>
      </c>
      <c r="O318" s="32" t="s">
        <v>111</v>
      </c>
      <c r="P318">
        <v>317</v>
      </c>
    </row>
    <row r="319" spans="1:16" x14ac:dyDescent="0.25">
      <c r="A319">
        <v>156</v>
      </c>
      <c r="B319">
        <v>1.675</v>
      </c>
      <c r="C319">
        <v>1E-3</v>
      </c>
      <c r="F319" s="8">
        <f t="shared" si="8"/>
        <v>0</v>
      </c>
      <c r="K319" t="str">
        <f t="shared" si="9"/>
        <v>BDL</v>
      </c>
      <c r="M319" t="s">
        <v>68</v>
      </c>
      <c r="N319" s="31">
        <v>45203</v>
      </c>
      <c r="O319" s="32" t="s">
        <v>111</v>
      </c>
      <c r="P319">
        <v>318</v>
      </c>
    </row>
    <row r="320" spans="1:16" x14ac:dyDescent="0.25">
      <c r="A320">
        <v>155</v>
      </c>
      <c r="B320">
        <v>1.417</v>
      </c>
      <c r="C320">
        <v>0.02</v>
      </c>
      <c r="E320" s="1">
        <f>AVERAGE(C320:C321)</f>
        <v>2.4500000000000001E-2</v>
      </c>
      <c r="F320" s="8">
        <f t="shared" si="8"/>
        <v>0</v>
      </c>
      <c r="G320" s="1">
        <f>AVERAGE(F320:F321)</f>
        <v>0</v>
      </c>
      <c r="H320" s="2">
        <f>STDEV(B320:B321)/AVERAGE(B320:B321)*100</f>
        <v>6.0899148618937105</v>
      </c>
      <c r="I320" t="str">
        <f>IF(OR(H320&gt;15,(AND(H320&gt;10,E320&gt;0.05))),"RERUN","")</f>
        <v/>
      </c>
      <c r="J320" t="str">
        <f>IF(E320&gt;0.4, "DILUTE","")</f>
        <v/>
      </c>
      <c r="K320" t="str">
        <f t="shared" si="9"/>
        <v/>
      </c>
      <c r="M320" t="s">
        <v>68</v>
      </c>
      <c r="N320" s="31">
        <v>45203</v>
      </c>
      <c r="O320" s="32" t="s">
        <v>111</v>
      </c>
      <c r="P320">
        <v>319</v>
      </c>
    </row>
    <row r="321" spans="1:17" x14ac:dyDescent="0.25">
      <c r="A321">
        <v>155</v>
      </c>
      <c r="B321">
        <v>1.3</v>
      </c>
      <c r="C321">
        <v>2.9000000000000001E-2</v>
      </c>
      <c r="F321" s="8">
        <f t="shared" si="8"/>
        <v>0</v>
      </c>
      <c r="K321" t="str">
        <f t="shared" si="9"/>
        <v/>
      </c>
      <c r="M321" t="s">
        <v>68</v>
      </c>
      <c r="N321" s="31">
        <v>45203</v>
      </c>
      <c r="O321" s="32" t="s">
        <v>111</v>
      </c>
      <c r="P321">
        <v>320</v>
      </c>
    </row>
    <row r="322" spans="1:17" x14ac:dyDescent="0.25">
      <c r="A322">
        <v>157</v>
      </c>
      <c r="B322">
        <v>1.056</v>
      </c>
      <c r="C322">
        <v>5.1999999999999998E-2</v>
      </c>
      <c r="E322" s="1">
        <f>AVERAGE(C322:C323)</f>
        <v>4.7500000000000001E-2</v>
      </c>
      <c r="F322" s="8">
        <f t="shared" si="8"/>
        <v>0</v>
      </c>
      <c r="G322" s="1">
        <f>AVERAGE(F322:F323)</f>
        <v>0</v>
      </c>
      <c r="H322" s="2">
        <f>STDEV(B322:B323)/AVERAGE(B322:B323)*100</f>
        <v>5.8417355504290329</v>
      </c>
      <c r="I322" t="str">
        <f>IF(OR(H322&gt;15,(AND(H322&gt;10,E322&gt;0.05))),"RERUN","")</f>
        <v/>
      </c>
      <c r="J322" t="str">
        <f>IF(E322&gt;0.4, "DILUTE","")</f>
        <v/>
      </c>
      <c r="K322" t="str">
        <f t="shared" si="9"/>
        <v/>
      </c>
      <c r="M322" t="s">
        <v>68</v>
      </c>
      <c r="N322" s="31">
        <v>45203</v>
      </c>
      <c r="O322" s="32" t="s">
        <v>111</v>
      </c>
      <c r="P322">
        <v>321</v>
      </c>
    </row>
    <row r="323" spans="1:17" x14ac:dyDescent="0.25">
      <c r="A323">
        <v>157</v>
      </c>
      <c r="B323">
        <v>1.147</v>
      </c>
      <c r="C323">
        <v>4.2999999999999997E-2</v>
      </c>
      <c r="F323" s="8">
        <f t="shared" ref="F323:F386" si="10">C323*D323*1.1</f>
        <v>0</v>
      </c>
      <c r="K323" t="str">
        <f t="shared" ref="K323:K386" si="11">IF(C323&lt;0.015,"BDL","")</f>
        <v/>
      </c>
      <c r="M323" t="s">
        <v>68</v>
      </c>
      <c r="N323" s="31">
        <v>45203</v>
      </c>
      <c r="O323" s="32" t="s">
        <v>111</v>
      </c>
      <c r="P323">
        <v>322</v>
      </c>
    </row>
    <row r="324" spans="1:17" x14ac:dyDescent="0.25">
      <c r="A324">
        <v>158</v>
      </c>
      <c r="B324">
        <v>1.63</v>
      </c>
      <c r="C324">
        <v>5.0000000000000001E-3</v>
      </c>
      <c r="E324" s="1">
        <f>AVERAGE(C324:C325)</f>
        <v>6.0000000000000001E-3</v>
      </c>
      <c r="F324" s="8">
        <f t="shared" si="10"/>
        <v>0</v>
      </c>
      <c r="G324" s="1">
        <f>AVERAGE(F324:F325)</f>
        <v>0</v>
      </c>
      <c r="H324" s="2">
        <f>STDEV(B324:B325)/AVERAGE(B324:B325)*100</f>
        <v>1.3135110486437329</v>
      </c>
      <c r="I324" t="str">
        <f>IF(OR(H324&gt;15,(AND(H324&gt;10,E324&gt;0.05))),"RERUN","")</f>
        <v/>
      </c>
      <c r="J324" t="str">
        <f>IF(E324&gt;0.4, "DILUTE","")</f>
        <v/>
      </c>
      <c r="K324" t="str">
        <f t="shared" si="11"/>
        <v>BDL</v>
      </c>
      <c r="M324" t="s">
        <v>68</v>
      </c>
      <c r="N324" s="31">
        <v>45203</v>
      </c>
      <c r="O324" s="32" t="s">
        <v>111</v>
      </c>
      <c r="P324">
        <v>323</v>
      </c>
    </row>
    <row r="325" spans="1:17" x14ac:dyDescent="0.25">
      <c r="A325">
        <v>158</v>
      </c>
      <c r="B325">
        <v>1.6</v>
      </c>
      <c r="C325">
        <v>7.0000000000000001E-3</v>
      </c>
      <c r="F325" s="8">
        <f t="shared" si="10"/>
        <v>0</v>
      </c>
      <c r="K325" t="str">
        <f t="shared" si="11"/>
        <v>BDL</v>
      </c>
      <c r="M325" t="s">
        <v>68</v>
      </c>
      <c r="N325" s="31">
        <v>45203</v>
      </c>
      <c r="O325" s="32" t="s">
        <v>111</v>
      </c>
      <c r="P325">
        <v>324</v>
      </c>
    </row>
    <row r="326" spans="1:17" x14ac:dyDescent="0.25">
      <c r="A326">
        <v>159</v>
      </c>
      <c r="B326">
        <v>1.484</v>
      </c>
      <c r="C326">
        <v>1.6E-2</v>
      </c>
      <c r="E326" s="1">
        <f>AVERAGE(C326:C327)</f>
        <v>1.2500000000000001E-2</v>
      </c>
      <c r="F326" s="8">
        <f t="shared" si="10"/>
        <v>0</v>
      </c>
      <c r="G326" s="1">
        <f>AVERAGE(F326:F327)</f>
        <v>0</v>
      </c>
      <c r="H326" s="2">
        <f>STDEV(B326:B327)/AVERAGE(B326:B327)*100</f>
        <v>4.3862320739616063</v>
      </c>
      <c r="I326" t="str">
        <f>IF(OR(H326&gt;15,(AND(H326&gt;10,E326&gt;0.05))),"RERUN","")</f>
        <v/>
      </c>
      <c r="J326" t="str">
        <f>IF(E326&gt;0.4, "DILUTE","")</f>
        <v/>
      </c>
      <c r="K326" t="str">
        <f t="shared" si="11"/>
        <v/>
      </c>
      <c r="M326" t="s">
        <v>68</v>
      </c>
      <c r="N326" s="31">
        <v>45203</v>
      </c>
      <c r="O326" s="32" t="s">
        <v>111</v>
      </c>
      <c r="P326">
        <v>325</v>
      </c>
    </row>
    <row r="327" spans="1:17" x14ac:dyDescent="0.25">
      <c r="A327">
        <v>159</v>
      </c>
      <c r="B327">
        <v>1.579</v>
      </c>
      <c r="C327">
        <v>8.9999999999999993E-3</v>
      </c>
      <c r="F327" s="8">
        <f t="shared" si="10"/>
        <v>0</v>
      </c>
      <c r="K327" t="str">
        <f t="shared" si="11"/>
        <v>BDL</v>
      </c>
      <c r="M327" t="s">
        <v>68</v>
      </c>
      <c r="N327" s="31">
        <v>45203</v>
      </c>
      <c r="O327" s="32" t="s">
        <v>111</v>
      </c>
      <c r="P327">
        <v>326</v>
      </c>
    </row>
    <row r="328" spans="1:17" x14ac:dyDescent="0.25">
      <c r="A328">
        <v>160</v>
      </c>
      <c r="B328">
        <v>1.238</v>
      </c>
      <c r="C328">
        <v>3.5000000000000003E-2</v>
      </c>
      <c r="E328" s="1">
        <f>AVERAGE(C328:C329)</f>
        <v>3.5000000000000003E-2</v>
      </c>
      <c r="F328" s="8">
        <f t="shared" si="10"/>
        <v>0</v>
      </c>
      <c r="G328" s="1">
        <f>AVERAGE(F328:F329)</f>
        <v>0</v>
      </c>
      <c r="H328" s="2">
        <f>STDEV(B328:B329)/AVERAGE(B328:B329)*100</f>
        <v>0.3435336588760558</v>
      </c>
      <c r="I328" t="str">
        <f>IF(OR(H328&gt;15,(AND(H328&gt;10,E328&gt;0.05))),"RERUN","")</f>
        <v/>
      </c>
      <c r="J328" t="str">
        <f>IF(E328&gt;0.4, "DILUTE","")</f>
        <v/>
      </c>
      <c r="K328" t="str">
        <f t="shared" si="11"/>
        <v/>
      </c>
      <c r="M328" t="s">
        <v>68</v>
      </c>
      <c r="N328" s="31">
        <v>45203</v>
      </c>
      <c r="O328" s="32" t="s">
        <v>111</v>
      </c>
      <c r="P328">
        <v>327</v>
      </c>
    </row>
    <row r="329" spans="1:17" x14ac:dyDescent="0.25">
      <c r="A329" s="3">
        <v>160</v>
      </c>
      <c r="B329" s="3">
        <v>1.232</v>
      </c>
      <c r="C329" s="3">
        <v>3.5000000000000003E-2</v>
      </c>
      <c r="D329" s="6"/>
      <c r="E329" s="4"/>
      <c r="F329" s="13">
        <f t="shared" si="10"/>
        <v>0</v>
      </c>
      <c r="G329" s="4"/>
      <c r="H329" s="3"/>
      <c r="I329" s="3"/>
      <c r="J329" s="3"/>
      <c r="K329" s="3" t="str">
        <f t="shared" si="11"/>
        <v/>
      </c>
      <c r="L329" s="3"/>
      <c r="M329" s="3" t="s">
        <v>68</v>
      </c>
      <c r="N329" s="33">
        <v>45203</v>
      </c>
      <c r="O329" s="41" t="s">
        <v>111</v>
      </c>
      <c r="P329" s="3">
        <v>328</v>
      </c>
    </row>
    <row r="330" spans="1:17" x14ac:dyDescent="0.25">
      <c r="A330">
        <v>161</v>
      </c>
      <c r="B330">
        <v>1.302</v>
      </c>
      <c r="C330">
        <v>2.9000000000000001E-2</v>
      </c>
      <c r="E330" s="1">
        <f>AVERAGE(C330:C331)</f>
        <v>2.9000000000000001E-2</v>
      </c>
      <c r="F330" s="8">
        <f t="shared" si="10"/>
        <v>0</v>
      </c>
      <c r="G330" s="1">
        <f>AVERAGE(F330:F331)</f>
        <v>0</v>
      </c>
      <c r="H330" s="2">
        <f>STDEV(B330:B331)/AVERAGE(B330:B331)*100</f>
        <v>0.43581311629371222</v>
      </c>
      <c r="I330" t="str">
        <f>IF(OR(H330&gt;15,(AND(H330&gt;10,E330&gt;0.05))),"RERUN","")</f>
        <v/>
      </c>
      <c r="J330" t="str">
        <f>IF(E330&gt;0.4, "DILUTE","")</f>
        <v/>
      </c>
      <c r="K330" t="str">
        <f t="shared" si="11"/>
        <v/>
      </c>
      <c r="M330" t="s">
        <v>68</v>
      </c>
      <c r="N330" s="31">
        <v>45204</v>
      </c>
      <c r="O330" s="32" t="s">
        <v>111</v>
      </c>
      <c r="P330">
        <v>329</v>
      </c>
      <c r="Q330" t="s">
        <v>178</v>
      </c>
    </row>
    <row r="331" spans="1:17" x14ac:dyDescent="0.25">
      <c r="A331">
        <v>161</v>
      </c>
      <c r="B331">
        <v>1.294</v>
      </c>
      <c r="C331">
        <v>2.9000000000000001E-2</v>
      </c>
      <c r="F331" s="8">
        <f t="shared" si="10"/>
        <v>0</v>
      </c>
      <c r="K331" t="str">
        <f t="shared" si="11"/>
        <v/>
      </c>
      <c r="M331" t="s">
        <v>68</v>
      </c>
      <c r="N331" s="31">
        <v>45204</v>
      </c>
      <c r="O331" s="32" t="s">
        <v>111</v>
      </c>
      <c r="P331">
        <v>330</v>
      </c>
    </row>
    <row r="332" spans="1:17" x14ac:dyDescent="0.25">
      <c r="A332" s="34">
        <v>162</v>
      </c>
      <c r="B332" s="34">
        <v>0.26800000000000002</v>
      </c>
      <c r="C332" s="34" t="s">
        <v>58</v>
      </c>
      <c r="D332" s="36"/>
      <c r="E332" s="37" t="e">
        <f>AVERAGE(C332:C333)</f>
        <v>#DIV/0!</v>
      </c>
      <c r="F332" s="38" t="e">
        <f t="shared" si="10"/>
        <v>#VALUE!</v>
      </c>
      <c r="G332" s="37" t="e">
        <f>AVERAGE(F332:F333)</f>
        <v>#VALUE!</v>
      </c>
      <c r="H332" s="35">
        <f>STDEV(B332:B333)/AVERAGE(B332:B333)*100</f>
        <v>2.9631141306864874</v>
      </c>
      <c r="I332" s="34" t="e">
        <f>IF(OR(H332&gt;15,(AND(H332&gt;10,E332&gt;0.05))),"RERUN","")</f>
        <v>#DIV/0!</v>
      </c>
      <c r="J332" s="34" t="s">
        <v>89</v>
      </c>
      <c r="K332" s="34" t="str">
        <f t="shared" si="11"/>
        <v/>
      </c>
      <c r="L332" s="34"/>
      <c r="M332" s="34" t="s">
        <v>68</v>
      </c>
      <c r="N332" s="42">
        <v>45204</v>
      </c>
      <c r="O332" s="44" t="s">
        <v>111</v>
      </c>
      <c r="P332" s="34">
        <v>331</v>
      </c>
    </row>
    <row r="333" spans="1:17" x14ac:dyDescent="0.25">
      <c r="A333" s="34">
        <v>162</v>
      </c>
      <c r="B333" s="34">
        <v>0.25700000000000001</v>
      </c>
      <c r="C333" s="34" t="s">
        <v>58</v>
      </c>
      <c r="D333" s="36"/>
      <c r="E333" s="37"/>
      <c r="F333" s="38" t="e">
        <f t="shared" si="10"/>
        <v>#VALUE!</v>
      </c>
      <c r="G333" s="37"/>
      <c r="H333" s="34"/>
      <c r="I333" s="34"/>
      <c r="J333" s="34" t="s">
        <v>89</v>
      </c>
      <c r="K333" s="34" t="str">
        <f t="shared" si="11"/>
        <v/>
      </c>
      <c r="L333" s="34"/>
      <c r="M333" s="34" t="s">
        <v>68</v>
      </c>
      <c r="N333" s="42">
        <v>45204</v>
      </c>
      <c r="O333" s="44" t="s">
        <v>111</v>
      </c>
      <c r="P333" s="34">
        <v>332</v>
      </c>
    </row>
    <row r="334" spans="1:17" x14ac:dyDescent="0.25">
      <c r="A334">
        <v>163</v>
      </c>
      <c r="B334">
        <v>1.5549999999999999</v>
      </c>
      <c r="C334">
        <v>8.0000000000000002E-3</v>
      </c>
      <c r="E334" s="1">
        <f>AVERAGE(C334:C335)</f>
        <v>1.2E-2</v>
      </c>
      <c r="F334" s="8">
        <f t="shared" si="10"/>
        <v>0</v>
      </c>
      <c r="G334" s="1">
        <f>AVERAGE(F334:F335)</f>
        <v>0</v>
      </c>
      <c r="H334" s="2">
        <f>STDEV(B334:B335)/AVERAGE(B334:B335)*100</f>
        <v>4.5528946415595817</v>
      </c>
      <c r="I334" t="str">
        <f>IF(OR(H334&gt;15,(AND(H334&gt;10,E334&gt;0.05))),"RERUN","")</f>
        <v/>
      </c>
      <c r="J334" t="str">
        <f>IF(E334&gt;0.4, "DILUTE","")</f>
        <v/>
      </c>
      <c r="K334" t="str">
        <f t="shared" si="11"/>
        <v>BDL</v>
      </c>
      <c r="M334" t="s">
        <v>68</v>
      </c>
      <c r="N334" s="31">
        <v>45204</v>
      </c>
      <c r="O334" s="32" t="s">
        <v>111</v>
      </c>
      <c r="P334">
        <v>333</v>
      </c>
    </row>
    <row r="335" spans="1:17" x14ac:dyDescent="0.25">
      <c r="A335">
        <v>163</v>
      </c>
      <c r="B335">
        <v>1.458</v>
      </c>
      <c r="C335">
        <v>1.6E-2</v>
      </c>
      <c r="F335" s="8">
        <f t="shared" si="10"/>
        <v>0</v>
      </c>
      <c r="K335" t="str">
        <f t="shared" si="11"/>
        <v/>
      </c>
      <c r="M335" t="s">
        <v>68</v>
      </c>
      <c r="N335" s="31">
        <v>45204</v>
      </c>
      <c r="O335" s="32" t="s">
        <v>111</v>
      </c>
      <c r="P335">
        <v>334</v>
      </c>
    </row>
    <row r="336" spans="1:17" x14ac:dyDescent="0.25">
      <c r="A336">
        <v>164</v>
      </c>
      <c r="B336">
        <v>1.1020000000000001</v>
      </c>
      <c r="C336">
        <v>4.7E-2</v>
      </c>
      <c r="E336" s="1">
        <f>AVERAGE(C336:C337)</f>
        <v>4.5999999999999999E-2</v>
      </c>
      <c r="F336" s="8">
        <f t="shared" si="10"/>
        <v>0</v>
      </c>
      <c r="G336" s="1">
        <f>AVERAGE(F336:F337)</f>
        <v>0</v>
      </c>
      <c r="H336" s="2">
        <f>STDEV(B336:B337)/AVERAGE(B336:B337)*100</f>
        <v>1.7115090176635341</v>
      </c>
      <c r="I336" t="str">
        <f>IF(OR(H336&gt;15,(AND(H336&gt;10,E336&gt;0.05))),"RERUN","")</f>
        <v/>
      </c>
      <c r="J336" t="str">
        <f>IF(E336&gt;0.4, "DILUTE","")</f>
        <v/>
      </c>
      <c r="K336" t="str">
        <f t="shared" si="11"/>
        <v/>
      </c>
      <c r="M336" t="s">
        <v>68</v>
      </c>
      <c r="N336" s="31">
        <v>45204</v>
      </c>
      <c r="O336" s="32" t="s">
        <v>111</v>
      </c>
      <c r="P336">
        <v>335</v>
      </c>
    </row>
    <row r="337" spans="1:16" x14ac:dyDescent="0.25">
      <c r="A337">
        <v>164</v>
      </c>
      <c r="B337">
        <v>1.129</v>
      </c>
      <c r="C337">
        <v>4.4999999999999998E-2</v>
      </c>
      <c r="F337" s="8">
        <f t="shared" si="10"/>
        <v>0</v>
      </c>
      <c r="K337" t="str">
        <f t="shared" si="11"/>
        <v/>
      </c>
      <c r="M337" t="s">
        <v>68</v>
      </c>
      <c r="N337" s="31">
        <v>45204</v>
      </c>
      <c r="O337" s="32" t="s">
        <v>111</v>
      </c>
      <c r="P337">
        <v>336</v>
      </c>
    </row>
    <row r="338" spans="1:16" x14ac:dyDescent="0.25">
      <c r="A338">
        <v>165</v>
      </c>
      <c r="B338">
        <v>1.29</v>
      </c>
      <c r="C338">
        <v>0.03</v>
      </c>
      <c r="E338" s="1">
        <f>AVERAGE(C338:C339)</f>
        <v>3.0499999999999999E-2</v>
      </c>
      <c r="F338" s="8">
        <f t="shared" si="10"/>
        <v>0</v>
      </c>
      <c r="G338" s="1">
        <f>AVERAGE(F338:F339)</f>
        <v>0</v>
      </c>
      <c r="H338" s="2">
        <f>STDEV(B338:B339)/AVERAGE(B338:B339)*100</f>
        <v>0.55027765072883117</v>
      </c>
      <c r="I338" t="str">
        <f>IF(OR(H338&gt;15,(AND(H338&gt;10,E338&gt;0.05))),"RERUN","")</f>
        <v/>
      </c>
      <c r="J338" t="str">
        <f>IF(E338&gt;0.4, "DILUTE","")</f>
        <v/>
      </c>
      <c r="K338" t="str">
        <f t="shared" si="11"/>
        <v/>
      </c>
      <c r="M338" t="s">
        <v>68</v>
      </c>
      <c r="N338" s="31">
        <v>45204</v>
      </c>
      <c r="O338" s="32" t="s">
        <v>111</v>
      </c>
      <c r="P338">
        <v>337</v>
      </c>
    </row>
    <row r="339" spans="1:16" x14ac:dyDescent="0.25">
      <c r="A339">
        <v>165</v>
      </c>
      <c r="B339">
        <v>1.28</v>
      </c>
      <c r="C339">
        <v>3.1E-2</v>
      </c>
      <c r="F339" s="8">
        <f t="shared" si="10"/>
        <v>0</v>
      </c>
      <c r="K339" t="str">
        <f t="shared" si="11"/>
        <v/>
      </c>
      <c r="M339" t="s">
        <v>68</v>
      </c>
      <c r="N339" s="31">
        <v>45204</v>
      </c>
      <c r="O339" s="32" t="s">
        <v>111</v>
      </c>
      <c r="P339">
        <v>338</v>
      </c>
    </row>
    <row r="340" spans="1:16" x14ac:dyDescent="0.25">
      <c r="A340">
        <v>166</v>
      </c>
      <c r="B340">
        <v>0.96899999999999997</v>
      </c>
      <c r="C340">
        <v>6.2E-2</v>
      </c>
      <c r="E340" s="1">
        <f>AVERAGE(C340:C341)</f>
        <v>6.0999999999999999E-2</v>
      </c>
      <c r="F340" s="8">
        <f t="shared" si="10"/>
        <v>0</v>
      </c>
      <c r="G340" s="1">
        <f>AVERAGE(F340:F341)</f>
        <v>0</v>
      </c>
      <c r="H340" s="2">
        <f>STDEV(B340:B341)/AVERAGE(B340:B341)*100</f>
        <v>1.4445490933330913</v>
      </c>
      <c r="I340" t="str">
        <f>IF(OR(H340&gt;15,(AND(H340&gt;10,E340&gt;0.05))),"RERUN","")</f>
        <v/>
      </c>
      <c r="J340" t="str">
        <f>IF(E340&gt;0.4, "DILUTE","")</f>
        <v/>
      </c>
      <c r="K340" t="str">
        <f t="shared" si="11"/>
        <v/>
      </c>
      <c r="M340" t="s">
        <v>68</v>
      </c>
      <c r="N340" s="31">
        <v>45204</v>
      </c>
      <c r="O340" s="32" t="s">
        <v>111</v>
      </c>
      <c r="P340">
        <v>339</v>
      </c>
    </row>
    <row r="341" spans="1:16" x14ac:dyDescent="0.25">
      <c r="A341">
        <v>166</v>
      </c>
      <c r="B341">
        <v>0.98899999999999999</v>
      </c>
      <c r="C341">
        <v>0.06</v>
      </c>
      <c r="F341" s="8">
        <f t="shared" si="10"/>
        <v>0</v>
      </c>
      <c r="K341" t="str">
        <f t="shared" si="11"/>
        <v/>
      </c>
      <c r="M341" t="s">
        <v>68</v>
      </c>
      <c r="N341" s="31">
        <v>45204</v>
      </c>
      <c r="O341" s="32" t="s">
        <v>111</v>
      </c>
      <c r="P341">
        <v>340</v>
      </c>
    </row>
    <row r="342" spans="1:16" x14ac:dyDescent="0.25">
      <c r="A342">
        <v>167</v>
      </c>
      <c r="B342">
        <v>1.5880000000000001</v>
      </c>
      <c r="C342">
        <v>5.0000000000000001E-3</v>
      </c>
      <c r="E342" s="1">
        <f>AVERAGE(C342:C343)</f>
        <v>6.0000000000000001E-3</v>
      </c>
      <c r="F342" s="8">
        <f t="shared" si="10"/>
        <v>0</v>
      </c>
      <c r="G342" s="1">
        <f>AVERAGE(F342:F343)</f>
        <v>0</v>
      </c>
      <c r="H342" s="2">
        <f>STDEV(B342:B343)/AVERAGE(B342:B343)*100</f>
        <v>1.0316178856511693</v>
      </c>
      <c r="I342" t="str">
        <f>IF(OR(H342&gt;15,(AND(H342&gt;10,E342&gt;0.05))),"RERUN","")</f>
        <v/>
      </c>
      <c r="J342" t="str">
        <f>IF(E342&gt;0.4, "DILUTE","")</f>
        <v/>
      </c>
      <c r="K342" t="str">
        <f t="shared" si="11"/>
        <v>BDL</v>
      </c>
      <c r="M342" t="s">
        <v>68</v>
      </c>
      <c r="N342" s="31">
        <v>45204</v>
      </c>
      <c r="O342" s="32" t="s">
        <v>111</v>
      </c>
      <c r="P342">
        <v>341</v>
      </c>
    </row>
    <row r="343" spans="1:16" x14ac:dyDescent="0.25">
      <c r="A343">
        <v>167</v>
      </c>
      <c r="B343">
        <v>1.5649999999999999</v>
      </c>
      <c r="C343">
        <v>7.0000000000000001E-3</v>
      </c>
      <c r="F343" s="8">
        <f t="shared" si="10"/>
        <v>0</v>
      </c>
      <c r="K343" t="str">
        <f t="shared" si="11"/>
        <v>BDL</v>
      </c>
      <c r="M343" t="s">
        <v>68</v>
      </c>
      <c r="N343" s="31">
        <v>45204</v>
      </c>
      <c r="O343" s="32" t="s">
        <v>111</v>
      </c>
      <c r="P343">
        <v>342</v>
      </c>
    </row>
    <row r="344" spans="1:16" x14ac:dyDescent="0.25">
      <c r="A344">
        <v>168</v>
      </c>
      <c r="B344">
        <v>1.468</v>
      </c>
      <c r="C344">
        <v>1.4999999999999999E-2</v>
      </c>
      <c r="E344" s="1">
        <f>AVERAGE(C344:C345)</f>
        <v>1.7000000000000001E-2</v>
      </c>
      <c r="F344" s="8">
        <f t="shared" si="10"/>
        <v>0</v>
      </c>
      <c r="G344" s="1">
        <f>AVERAGE(F344:F345)</f>
        <v>0</v>
      </c>
      <c r="H344" s="2">
        <f>STDEV(B344:B345)/AVERAGE(B344:B345)*100</f>
        <v>2.002858585744276</v>
      </c>
      <c r="I344" t="str">
        <f>IF(OR(H344&gt;15,(AND(H344&gt;10,E344&gt;0.05))),"RERUN","")</f>
        <v/>
      </c>
      <c r="J344" t="str">
        <f>IF(E344&gt;0.4, "DILUTE","")</f>
        <v/>
      </c>
      <c r="K344" t="str">
        <f t="shared" si="11"/>
        <v/>
      </c>
      <c r="M344" t="s">
        <v>68</v>
      </c>
      <c r="N344" s="31">
        <v>45204</v>
      </c>
      <c r="O344" s="32" t="s">
        <v>111</v>
      </c>
      <c r="P344">
        <v>343</v>
      </c>
    </row>
    <row r="345" spans="1:16" x14ac:dyDescent="0.25">
      <c r="A345">
        <v>168</v>
      </c>
      <c r="B345">
        <v>1.427</v>
      </c>
      <c r="C345">
        <v>1.9E-2</v>
      </c>
      <c r="F345" s="8">
        <f t="shared" si="10"/>
        <v>0</v>
      </c>
      <c r="K345" t="str">
        <f t="shared" si="11"/>
        <v/>
      </c>
      <c r="M345" t="s">
        <v>68</v>
      </c>
      <c r="N345" s="31">
        <v>45204</v>
      </c>
      <c r="O345" s="32" t="s">
        <v>111</v>
      </c>
      <c r="P345">
        <v>344</v>
      </c>
    </row>
    <row r="346" spans="1:16" x14ac:dyDescent="0.25">
      <c r="A346">
        <v>169</v>
      </c>
      <c r="B346">
        <v>0.57299999999999995</v>
      </c>
      <c r="C346">
        <v>0.14299999999999999</v>
      </c>
      <c r="E346" s="1">
        <f>AVERAGE(C346:C347)</f>
        <v>0.13800000000000001</v>
      </c>
      <c r="F346" s="8">
        <f t="shared" si="10"/>
        <v>0</v>
      </c>
      <c r="G346" s="1">
        <f>AVERAGE(F346:F347)</f>
        <v>0</v>
      </c>
      <c r="H346" s="2">
        <f>STDEV(B346:B347)/AVERAGE(B346:B347)*100</f>
        <v>3.6076876591150415</v>
      </c>
      <c r="I346" t="str">
        <f>IF(OR(H346&gt;15,(AND(H346&gt;10,E346&gt;0.05))),"RERUN","")</f>
        <v/>
      </c>
      <c r="J346" t="str">
        <f>IF(E346&gt;0.4, "DILUTE","")</f>
        <v/>
      </c>
      <c r="K346" t="str">
        <f t="shared" si="11"/>
        <v/>
      </c>
      <c r="M346" t="s">
        <v>68</v>
      </c>
      <c r="N346" s="31">
        <v>45204</v>
      </c>
      <c r="O346" s="32" t="s">
        <v>111</v>
      </c>
      <c r="P346">
        <v>345</v>
      </c>
    </row>
    <row r="347" spans="1:16" x14ac:dyDescent="0.25">
      <c r="A347">
        <v>169</v>
      </c>
      <c r="B347">
        <v>0.60299999999999998</v>
      </c>
      <c r="C347">
        <v>0.13300000000000001</v>
      </c>
      <c r="F347" s="8">
        <f t="shared" si="10"/>
        <v>0</v>
      </c>
      <c r="K347" t="str">
        <f t="shared" si="11"/>
        <v/>
      </c>
      <c r="M347" t="s">
        <v>68</v>
      </c>
      <c r="N347" s="31">
        <v>45204</v>
      </c>
      <c r="O347" s="32" t="s">
        <v>111</v>
      </c>
      <c r="P347">
        <v>346</v>
      </c>
    </row>
    <row r="348" spans="1:16" x14ac:dyDescent="0.25">
      <c r="A348">
        <v>170</v>
      </c>
      <c r="B348">
        <v>1.5509999999999999</v>
      </c>
      <c r="C348">
        <v>8.0000000000000002E-3</v>
      </c>
      <c r="E348" s="1">
        <f>AVERAGE(C348:C349)</f>
        <v>7.4999999999999997E-3</v>
      </c>
      <c r="F348" s="8">
        <f t="shared" si="10"/>
        <v>0</v>
      </c>
      <c r="G348" s="1">
        <f>AVERAGE(F348:F349)</f>
        <v>0</v>
      </c>
      <c r="H348" s="2">
        <f>STDEV(B348:B349)/AVERAGE(B348:B349)*100</f>
        <v>0.63539762109189191</v>
      </c>
      <c r="I348" t="str">
        <f>IF(OR(H348&gt;15,(AND(H348&gt;10,E348&gt;0.05))),"RERUN","")</f>
        <v/>
      </c>
      <c r="J348" t="str">
        <f>IF(E348&gt;0.4, "DILUTE","")</f>
        <v/>
      </c>
      <c r="K348" t="str">
        <f t="shared" si="11"/>
        <v>BDL</v>
      </c>
      <c r="M348" t="s">
        <v>68</v>
      </c>
      <c r="N348" s="31">
        <v>45204</v>
      </c>
      <c r="O348" s="32" t="s">
        <v>111</v>
      </c>
      <c r="P348">
        <v>347</v>
      </c>
    </row>
    <row r="349" spans="1:16" x14ac:dyDescent="0.25">
      <c r="A349">
        <v>170</v>
      </c>
      <c r="B349">
        <v>1.5649999999999999</v>
      </c>
      <c r="C349">
        <v>7.0000000000000001E-3</v>
      </c>
      <c r="F349" s="8">
        <f t="shared" si="10"/>
        <v>0</v>
      </c>
      <c r="K349" t="str">
        <f t="shared" si="11"/>
        <v>BDL</v>
      </c>
      <c r="M349" t="s">
        <v>68</v>
      </c>
      <c r="N349" s="31">
        <v>45204</v>
      </c>
      <c r="O349" s="32" t="s">
        <v>111</v>
      </c>
      <c r="P349">
        <v>348</v>
      </c>
    </row>
    <row r="350" spans="1:16" x14ac:dyDescent="0.25">
      <c r="A350" s="34">
        <v>171</v>
      </c>
      <c r="B350" s="34">
        <v>0.20499999999999999</v>
      </c>
      <c r="C350" s="34" t="s">
        <v>58</v>
      </c>
      <c r="D350" s="36"/>
      <c r="E350" s="37" t="e">
        <f>AVERAGE(C350:C351)</f>
        <v>#DIV/0!</v>
      </c>
      <c r="F350" s="38" t="e">
        <f t="shared" si="10"/>
        <v>#VALUE!</v>
      </c>
      <c r="G350" s="37"/>
      <c r="H350" s="35"/>
      <c r="I350" s="34" t="e">
        <f>IF(OR(H350&gt;15,(AND(H350&gt;10,E350&gt;0.05))),"RERUN","")</f>
        <v>#DIV/0!</v>
      </c>
      <c r="J350" s="34" t="s">
        <v>89</v>
      </c>
      <c r="K350" s="34" t="str">
        <f t="shared" si="11"/>
        <v/>
      </c>
      <c r="L350" s="34"/>
      <c r="M350" s="34" t="s">
        <v>68</v>
      </c>
      <c r="N350" s="42">
        <v>45204</v>
      </c>
      <c r="O350" s="44" t="s">
        <v>111</v>
      </c>
      <c r="P350" s="34">
        <v>349</v>
      </c>
    </row>
    <row r="351" spans="1:16" x14ac:dyDescent="0.25">
      <c r="A351" s="34">
        <v>171</v>
      </c>
      <c r="B351" s="34">
        <v>0.214</v>
      </c>
      <c r="C351" s="34" t="s">
        <v>58</v>
      </c>
      <c r="D351" s="36"/>
      <c r="E351" s="37"/>
      <c r="F351" s="38" t="e">
        <f t="shared" si="10"/>
        <v>#VALUE!</v>
      </c>
      <c r="G351" s="37"/>
      <c r="H351" s="34"/>
      <c r="I351" s="34"/>
      <c r="J351" s="34" t="s">
        <v>89</v>
      </c>
      <c r="K351" s="34" t="str">
        <f t="shared" si="11"/>
        <v/>
      </c>
      <c r="L351" s="34"/>
      <c r="M351" s="34" t="s">
        <v>68</v>
      </c>
      <c r="N351" s="42">
        <v>45204</v>
      </c>
      <c r="O351" s="44" t="s">
        <v>111</v>
      </c>
      <c r="P351" s="34">
        <v>350</v>
      </c>
    </row>
    <row r="352" spans="1:16" x14ac:dyDescent="0.25">
      <c r="A352">
        <v>172</v>
      </c>
      <c r="B352">
        <v>1.6140000000000001</v>
      </c>
      <c r="C352">
        <v>2E-3</v>
      </c>
      <c r="E352" s="1">
        <f>AVERAGE(C352:C353)</f>
        <v>4.0000000000000001E-3</v>
      </c>
      <c r="F352" s="8">
        <f t="shared" si="10"/>
        <v>0</v>
      </c>
      <c r="G352" s="1">
        <f>AVERAGE(F352:F353)</f>
        <v>0</v>
      </c>
      <c r="H352" s="2">
        <f>STDEV(B352:B353)/AVERAGE(B352:B353)*100</f>
        <v>1.9092993149778112</v>
      </c>
      <c r="I352" t="str">
        <f>IF(OR(H352&gt;15,(AND(H352&gt;10,E352&gt;0.05))),"RERUN","")</f>
        <v/>
      </c>
      <c r="J352" t="str">
        <f>IF(E352&gt;0.4, "DILUTE","")</f>
        <v/>
      </c>
      <c r="K352" t="str">
        <f t="shared" si="11"/>
        <v>BDL</v>
      </c>
      <c r="M352" t="s">
        <v>68</v>
      </c>
      <c r="N352" s="31">
        <v>45204</v>
      </c>
      <c r="O352" s="32" t="s">
        <v>111</v>
      </c>
      <c r="P352">
        <v>351</v>
      </c>
    </row>
    <row r="353" spans="1:16" x14ac:dyDescent="0.25">
      <c r="A353">
        <v>172</v>
      </c>
      <c r="B353">
        <v>1.571</v>
      </c>
      <c r="C353">
        <v>6.0000000000000001E-3</v>
      </c>
      <c r="F353" s="8">
        <f t="shared" si="10"/>
        <v>0</v>
      </c>
      <c r="K353" t="str">
        <f t="shared" si="11"/>
        <v>BDL</v>
      </c>
      <c r="M353" t="s">
        <v>68</v>
      </c>
      <c r="N353" s="31">
        <v>45204</v>
      </c>
      <c r="O353" s="32" t="s">
        <v>111</v>
      </c>
      <c r="P353">
        <v>352</v>
      </c>
    </row>
    <row r="354" spans="1:16" x14ac:dyDescent="0.25">
      <c r="A354">
        <v>173</v>
      </c>
      <c r="B354">
        <v>1.67</v>
      </c>
      <c r="C354">
        <v>0</v>
      </c>
      <c r="E354" s="1">
        <f>AVERAGE(C354:C355)</f>
        <v>0</v>
      </c>
      <c r="F354" s="8">
        <f t="shared" si="10"/>
        <v>0</v>
      </c>
      <c r="G354" s="1">
        <f>AVERAGE(F354:F355)</f>
        <v>0</v>
      </c>
      <c r="H354" s="2">
        <f>STDEV(B354:B355)/AVERAGE(B354:B355)*100</f>
        <v>1.3680421401432612</v>
      </c>
      <c r="I354" t="str">
        <f>IF(OR(H354&gt;15,(AND(H354&gt;10,E354&gt;0.05))),"RERUN","")</f>
        <v/>
      </c>
      <c r="J354" t="str">
        <f>IF(E354&gt;0.4, "DILUTE","")</f>
        <v/>
      </c>
      <c r="K354" t="str">
        <f t="shared" si="11"/>
        <v>BDL</v>
      </c>
      <c r="M354" t="s">
        <v>68</v>
      </c>
      <c r="N354" s="31">
        <v>45204</v>
      </c>
      <c r="O354" s="32" t="s">
        <v>111</v>
      </c>
      <c r="P354">
        <v>353</v>
      </c>
    </row>
    <row r="355" spans="1:16" x14ac:dyDescent="0.25">
      <c r="A355">
        <v>173</v>
      </c>
      <c r="B355">
        <v>1.6379999999999999</v>
      </c>
      <c r="C355">
        <v>0</v>
      </c>
      <c r="F355" s="8">
        <f t="shared" si="10"/>
        <v>0</v>
      </c>
      <c r="K355" t="str">
        <f t="shared" si="11"/>
        <v>BDL</v>
      </c>
      <c r="M355" t="s">
        <v>68</v>
      </c>
      <c r="N355" s="31">
        <v>45204</v>
      </c>
      <c r="O355" s="32" t="s">
        <v>111</v>
      </c>
      <c r="P355">
        <v>354</v>
      </c>
    </row>
    <row r="356" spans="1:16" x14ac:dyDescent="0.25">
      <c r="A356">
        <v>174</v>
      </c>
      <c r="B356">
        <v>1.157</v>
      </c>
      <c r="C356">
        <v>4.2000000000000003E-2</v>
      </c>
      <c r="E356" s="1">
        <f>AVERAGE(C356:C357)</f>
        <v>4.1500000000000002E-2</v>
      </c>
      <c r="F356" s="8">
        <f t="shared" si="10"/>
        <v>0</v>
      </c>
      <c r="H356" s="2"/>
      <c r="I356" t="str">
        <f>IF(OR(H356&gt;15,(AND(H356&gt;10,E356&gt;0.05))),"RERUN","")</f>
        <v/>
      </c>
      <c r="J356" t="str">
        <f>IF(E356&gt;0.4, "DILUTE","")</f>
        <v/>
      </c>
      <c r="K356" t="str">
        <f t="shared" si="11"/>
        <v/>
      </c>
      <c r="M356" t="s">
        <v>68</v>
      </c>
      <c r="N356" s="31">
        <v>45204</v>
      </c>
      <c r="O356" s="32" t="s">
        <v>111</v>
      </c>
      <c r="P356">
        <v>355</v>
      </c>
    </row>
    <row r="357" spans="1:16" x14ac:dyDescent="0.25">
      <c r="A357">
        <v>174</v>
      </c>
      <c r="B357">
        <v>1.17</v>
      </c>
      <c r="C357">
        <v>4.1000000000000002E-2</v>
      </c>
      <c r="F357" s="8">
        <f t="shared" si="10"/>
        <v>0</v>
      </c>
      <c r="K357" t="str">
        <f t="shared" si="11"/>
        <v/>
      </c>
      <c r="M357" t="s">
        <v>68</v>
      </c>
      <c r="N357" s="31">
        <v>45204</v>
      </c>
      <c r="O357" s="32" t="s">
        <v>111</v>
      </c>
      <c r="P357">
        <v>356</v>
      </c>
    </row>
    <row r="358" spans="1:16" x14ac:dyDescent="0.25">
      <c r="A358">
        <v>175</v>
      </c>
      <c r="B358">
        <v>1.6539999999999999</v>
      </c>
      <c r="C358">
        <v>0</v>
      </c>
      <c r="E358" s="1">
        <f>AVERAGE(C358:C359)</f>
        <v>1.5E-3</v>
      </c>
      <c r="F358" s="8">
        <f t="shared" si="10"/>
        <v>0</v>
      </c>
      <c r="G358" s="1">
        <f>AVERAGE(F358:F359)</f>
        <v>0</v>
      </c>
      <c r="H358" s="2">
        <f>STDEV(B358:B359)/AVERAGE(B358:B359)*100</f>
        <v>2.3468817568576177</v>
      </c>
      <c r="I358" t="str">
        <f>IF(OR(H358&gt;15,(AND(H358&gt;10,E358&gt;0.05))),"RERUN","")</f>
        <v/>
      </c>
      <c r="J358" t="str">
        <f>IF(E358&gt;0.4, "DILUTE","")</f>
        <v/>
      </c>
      <c r="K358" t="str">
        <f t="shared" si="11"/>
        <v>BDL</v>
      </c>
      <c r="M358" t="s">
        <v>68</v>
      </c>
      <c r="N358" s="31">
        <v>45204</v>
      </c>
      <c r="O358" s="32" t="s">
        <v>111</v>
      </c>
      <c r="P358">
        <v>357</v>
      </c>
    </row>
    <row r="359" spans="1:16" x14ac:dyDescent="0.25">
      <c r="A359">
        <v>175</v>
      </c>
      <c r="B359">
        <v>1.6</v>
      </c>
      <c r="C359">
        <v>3.0000000000000001E-3</v>
      </c>
      <c r="F359" s="8">
        <f t="shared" si="10"/>
        <v>0</v>
      </c>
      <c r="K359" t="str">
        <f t="shared" si="11"/>
        <v>BDL</v>
      </c>
      <c r="M359" t="s">
        <v>68</v>
      </c>
      <c r="N359" s="31">
        <v>45204</v>
      </c>
      <c r="O359" s="32" t="s">
        <v>111</v>
      </c>
      <c r="P359">
        <v>358</v>
      </c>
    </row>
    <row r="360" spans="1:16" x14ac:dyDescent="0.25">
      <c r="A360">
        <v>176</v>
      </c>
      <c r="B360">
        <v>1.6759999999999999</v>
      </c>
      <c r="C360">
        <v>0</v>
      </c>
      <c r="E360" s="1">
        <f>AVERAGE(C360:C361)</f>
        <v>0</v>
      </c>
      <c r="F360" s="8">
        <f t="shared" si="10"/>
        <v>0</v>
      </c>
      <c r="G360" s="1">
        <f>AVERAGE(F360:F361)</f>
        <v>0</v>
      </c>
      <c r="H360" s="2">
        <f>STDEV(B360:B361)/AVERAGE(B360:B361)*100</f>
        <v>0.92213095353313945</v>
      </c>
      <c r="I360" t="str">
        <f>IF(OR(H360&gt;15,(AND(H360&gt;10,E360&gt;0.05))),"RERUN","")</f>
        <v/>
      </c>
      <c r="J360" t="str">
        <f>IF(E360&gt;0.4, "DILUTE","")</f>
        <v/>
      </c>
      <c r="K360" t="str">
        <f t="shared" si="11"/>
        <v>BDL</v>
      </c>
      <c r="M360" t="s">
        <v>68</v>
      </c>
      <c r="N360" s="31">
        <v>45204</v>
      </c>
      <c r="O360" s="32" t="s">
        <v>111</v>
      </c>
      <c r="P360">
        <v>359</v>
      </c>
    </row>
    <row r="361" spans="1:16" x14ac:dyDescent="0.25">
      <c r="A361">
        <v>176</v>
      </c>
      <c r="B361">
        <v>1.698</v>
      </c>
      <c r="C361">
        <v>0</v>
      </c>
      <c r="F361" s="8">
        <f t="shared" si="10"/>
        <v>0</v>
      </c>
      <c r="K361" t="str">
        <f t="shared" si="11"/>
        <v>BDL</v>
      </c>
      <c r="M361" t="s">
        <v>68</v>
      </c>
      <c r="N361" s="31">
        <v>45204</v>
      </c>
      <c r="O361" s="32" t="s">
        <v>111</v>
      </c>
      <c r="P361">
        <v>360</v>
      </c>
    </row>
    <row r="362" spans="1:16" x14ac:dyDescent="0.25">
      <c r="A362">
        <v>177</v>
      </c>
      <c r="B362">
        <v>1.498</v>
      </c>
      <c r="C362">
        <v>1.2999999999999999E-2</v>
      </c>
      <c r="E362" s="1">
        <f>AVERAGE(C362:C363)</f>
        <v>1.2999999999999999E-2</v>
      </c>
      <c r="F362" s="8">
        <f t="shared" si="10"/>
        <v>0</v>
      </c>
      <c r="G362" s="1">
        <f>AVERAGE(F362:F363)</f>
        <v>0</v>
      </c>
      <c r="H362" s="2">
        <f>STDEV(B362:B363)/AVERAGE(B362:B363)*100</f>
        <v>9.4343800024889665E-2</v>
      </c>
      <c r="I362" t="str">
        <f>IF(OR(H362&gt;15,(AND(H362&gt;10,E362&gt;0.05))),"RERUN","")</f>
        <v/>
      </c>
      <c r="J362" t="str">
        <f>IF(E362&gt;0.4, "DILUTE","")</f>
        <v/>
      </c>
      <c r="K362" t="str">
        <f t="shared" si="11"/>
        <v>BDL</v>
      </c>
      <c r="M362" t="s">
        <v>68</v>
      </c>
      <c r="N362" s="31">
        <v>45204</v>
      </c>
      <c r="O362" s="32" t="s">
        <v>111</v>
      </c>
      <c r="P362">
        <v>361</v>
      </c>
    </row>
    <row r="363" spans="1:16" x14ac:dyDescent="0.25">
      <c r="A363">
        <v>177</v>
      </c>
      <c r="B363">
        <v>1.5</v>
      </c>
      <c r="C363">
        <v>1.2999999999999999E-2</v>
      </c>
      <c r="F363" s="8">
        <f t="shared" si="10"/>
        <v>0</v>
      </c>
      <c r="K363" t="str">
        <f t="shared" si="11"/>
        <v>BDL</v>
      </c>
      <c r="M363" t="s">
        <v>68</v>
      </c>
      <c r="N363" s="31">
        <v>45204</v>
      </c>
      <c r="O363" s="32" t="s">
        <v>111</v>
      </c>
      <c r="P363">
        <v>362</v>
      </c>
    </row>
    <row r="364" spans="1:16" x14ac:dyDescent="0.25">
      <c r="A364">
        <v>178</v>
      </c>
      <c r="B364">
        <v>1.629</v>
      </c>
      <c r="C364">
        <v>0</v>
      </c>
      <c r="E364" s="1">
        <f>AVERAGE(C364:C365)</f>
        <v>0</v>
      </c>
      <c r="F364" s="8">
        <f t="shared" si="10"/>
        <v>0</v>
      </c>
      <c r="G364" s="1">
        <f>AVERAGE(F364:F365)</f>
        <v>0</v>
      </c>
      <c r="H364" s="2">
        <f>STDEV(B364:B365)/AVERAGE(B364:B365)*100</f>
        <v>0.47587486038861737</v>
      </c>
      <c r="I364" t="str">
        <f>IF(OR(H364&gt;15,(AND(H364&gt;10,E364&gt;0.05))),"RERUN","")</f>
        <v/>
      </c>
      <c r="J364" t="str">
        <f>IF(E364&gt;0.4, "DILUTE","")</f>
        <v/>
      </c>
      <c r="K364" t="str">
        <f t="shared" si="11"/>
        <v>BDL</v>
      </c>
      <c r="M364" t="s">
        <v>68</v>
      </c>
      <c r="N364" s="31">
        <v>45204</v>
      </c>
      <c r="O364" s="32" t="s">
        <v>111</v>
      </c>
      <c r="P364">
        <v>363</v>
      </c>
    </row>
    <row r="365" spans="1:16" x14ac:dyDescent="0.25">
      <c r="A365">
        <v>178</v>
      </c>
      <c r="B365">
        <v>1.64</v>
      </c>
      <c r="C365">
        <v>0</v>
      </c>
      <c r="F365" s="8">
        <f t="shared" si="10"/>
        <v>0</v>
      </c>
      <c r="K365" t="str">
        <f t="shared" si="11"/>
        <v>BDL</v>
      </c>
      <c r="M365" t="s">
        <v>68</v>
      </c>
      <c r="N365" s="31">
        <v>45204</v>
      </c>
      <c r="O365" s="32" t="s">
        <v>111</v>
      </c>
      <c r="P365">
        <v>364</v>
      </c>
    </row>
    <row r="366" spans="1:16" x14ac:dyDescent="0.25">
      <c r="A366">
        <v>179</v>
      </c>
      <c r="B366">
        <v>1.615</v>
      </c>
      <c r="C366">
        <v>2E-3</v>
      </c>
      <c r="E366" s="1">
        <f>AVERAGE(C366:C367)</f>
        <v>2.5000000000000001E-3</v>
      </c>
      <c r="F366" s="8">
        <f t="shared" si="10"/>
        <v>0</v>
      </c>
      <c r="G366" s="1">
        <f>AVERAGE(F366:F367)</f>
        <v>0</v>
      </c>
      <c r="H366" s="2">
        <f>STDEV(B366:B367)/AVERAGE(B366:B367)*100</f>
        <v>0.35113930785179304</v>
      </c>
      <c r="I366" t="str">
        <f>IF(OR(H366&gt;15,(AND(H366&gt;10,E366&gt;0.05))),"RERUN","")</f>
        <v/>
      </c>
      <c r="J366" t="str">
        <f>IF(E366&gt;0.4, "DILUTE","")</f>
        <v/>
      </c>
      <c r="K366" t="str">
        <f t="shared" si="11"/>
        <v>BDL</v>
      </c>
      <c r="M366" t="s">
        <v>68</v>
      </c>
      <c r="N366" s="31">
        <v>45204</v>
      </c>
      <c r="O366" s="32" t="s">
        <v>111</v>
      </c>
      <c r="P366">
        <v>365</v>
      </c>
    </row>
    <row r="367" spans="1:16" x14ac:dyDescent="0.25">
      <c r="A367">
        <v>179</v>
      </c>
      <c r="B367">
        <v>1.607</v>
      </c>
      <c r="C367">
        <v>3.0000000000000001E-3</v>
      </c>
      <c r="F367" s="8">
        <f t="shared" si="10"/>
        <v>0</v>
      </c>
      <c r="K367" t="str">
        <f t="shared" si="11"/>
        <v>BDL</v>
      </c>
      <c r="M367" t="s">
        <v>68</v>
      </c>
      <c r="N367" s="31">
        <v>45204</v>
      </c>
      <c r="O367" s="32" t="s">
        <v>111</v>
      </c>
      <c r="P367">
        <v>366</v>
      </c>
    </row>
    <row r="368" spans="1:16" x14ac:dyDescent="0.25">
      <c r="A368" t="s">
        <v>138</v>
      </c>
      <c r="B368">
        <v>1.57</v>
      </c>
      <c r="C368">
        <v>7.0000000000000001E-3</v>
      </c>
      <c r="E368" s="1">
        <f>AVERAGE(C368:C369)</f>
        <v>8.5000000000000006E-3</v>
      </c>
      <c r="F368" s="8">
        <f t="shared" si="10"/>
        <v>0</v>
      </c>
      <c r="G368" s="1">
        <f>AVERAGE(F368:F369)</f>
        <v>0</v>
      </c>
      <c r="H368" s="2">
        <f>STDEV(B368:B369)/AVERAGE(B368:B369)*100</f>
        <v>1.5941215678923841</v>
      </c>
      <c r="I368" t="str">
        <f>IF(OR(H368&gt;15,(AND(H368&gt;10,E368&gt;0.05))),"RERUN","")</f>
        <v/>
      </c>
      <c r="J368" t="str">
        <f>IF(E368&gt;0.4, "DILUTE","")</f>
        <v/>
      </c>
      <c r="K368" t="str">
        <f t="shared" si="11"/>
        <v>BDL</v>
      </c>
      <c r="M368" t="s">
        <v>68</v>
      </c>
      <c r="N368" s="31">
        <v>45204</v>
      </c>
      <c r="O368" s="32" t="s">
        <v>111</v>
      </c>
      <c r="P368">
        <v>367</v>
      </c>
    </row>
    <row r="369" spans="1:16" x14ac:dyDescent="0.25">
      <c r="A369" t="s">
        <v>138</v>
      </c>
      <c r="B369">
        <v>1.5349999999999999</v>
      </c>
      <c r="C369">
        <v>0.01</v>
      </c>
      <c r="F369" s="8">
        <f t="shared" si="10"/>
        <v>0</v>
      </c>
      <c r="K369" t="str">
        <f t="shared" si="11"/>
        <v>BDL</v>
      </c>
      <c r="M369" t="s">
        <v>68</v>
      </c>
      <c r="N369" s="31">
        <v>45204</v>
      </c>
      <c r="O369" s="32" t="s">
        <v>111</v>
      </c>
      <c r="P369">
        <v>368</v>
      </c>
    </row>
    <row r="370" spans="1:16" x14ac:dyDescent="0.25">
      <c r="A370">
        <v>180</v>
      </c>
      <c r="B370">
        <v>1.603</v>
      </c>
      <c r="C370">
        <v>3.0000000000000001E-3</v>
      </c>
      <c r="E370" s="1">
        <f>AVERAGE(C370:C371)</f>
        <v>2.5000000000000001E-3</v>
      </c>
      <c r="F370" s="8">
        <f t="shared" si="10"/>
        <v>0</v>
      </c>
      <c r="G370" s="1">
        <f>AVERAGE(F370:F371)</f>
        <v>0</v>
      </c>
      <c r="H370" s="2">
        <f>STDEV(B370:B371)/AVERAGE(B370:B371)*100</f>
        <v>0.26417438898625717</v>
      </c>
      <c r="I370" t="str">
        <f>IF(OR(H370&gt;15,(AND(H370&gt;10,E370&gt;0.05))),"RERUN","")</f>
        <v/>
      </c>
      <c r="J370" t="str">
        <f>IF(E370&gt;0.4, "DILUTE","")</f>
        <v/>
      </c>
      <c r="K370" t="str">
        <f t="shared" si="11"/>
        <v>BDL</v>
      </c>
      <c r="M370" t="s">
        <v>68</v>
      </c>
      <c r="N370" s="31">
        <v>45204</v>
      </c>
      <c r="O370" s="32" t="s">
        <v>111</v>
      </c>
      <c r="P370">
        <v>369</v>
      </c>
    </row>
    <row r="371" spans="1:16" x14ac:dyDescent="0.25">
      <c r="A371">
        <v>180</v>
      </c>
      <c r="B371">
        <v>1.609</v>
      </c>
      <c r="C371">
        <v>2E-3</v>
      </c>
      <c r="F371" s="8">
        <f t="shared" si="10"/>
        <v>0</v>
      </c>
      <c r="K371" t="str">
        <f>IF(C371&lt;0.015,"BDL","")</f>
        <v>BDL</v>
      </c>
      <c r="M371" t="s">
        <v>68</v>
      </c>
      <c r="N371" s="31">
        <v>45204</v>
      </c>
      <c r="O371" s="32" t="s">
        <v>111</v>
      </c>
      <c r="P371">
        <v>370</v>
      </c>
    </row>
    <row r="372" spans="1:16" x14ac:dyDescent="0.25">
      <c r="A372">
        <v>181</v>
      </c>
      <c r="B372">
        <v>1.57</v>
      </c>
      <c r="C372">
        <v>7.0000000000000001E-3</v>
      </c>
      <c r="E372" s="1">
        <f>AVERAGE(C372:C373)</f>
        <v>6.5000000000000006E-3</v>
      </c>
      <c r="F372" s="8">
        <f t="shared" si="10"/>
        <v>0</v>
      </c>
      <c r="G372" s="1">
        <f>AVERAGE(F372:F373)</f>
        <v>0</v>
      </c>
      <c r="H372" s="2">
        <f>STDEV(B372:B373)/AVERAGE(B372:B373)*100</f>
        <v>4.5024309531134649E-2</v>
      </c>
      <c r="I372" t="str">
        <f>IF(OR(H372&gt;15,(AND(H372&gt;10,E372&gt;0.05))),"RERUN","")</f>
        <v/>
      </c>
      <c r="J372" t="str">
        <f>IF(E372&gt;0.4, "DILUTE","")</f>
        <v/>
      </c>
      <c r="K372" t="str">
        <f t="shared" si="11"/>
        <v>BDL</v>
      </c>
      <c r="M372" t="s">
        <v>68</v>
      </c>
      <c r="N372" s="31">
        <v>45204</v>
      </c>
      <c r="O372" s="32" t="s">
        <v>111</v>
      </c>
      <c r="P372">
        <v>371</v>
      </c>
    </row>
    <row r="373" spans="1:16" x14ac:dyDescent="0.25">
      <c r="A373">
        <v>181</v>
      </c>
      <c r="B373">
        <v>1.571</v>
      </c>
      <c r="C373">
        <v>6.0000000000000001E-3</v>
      </c>
      <c r="F373" s="8">
        <f t="shared" si="10"/>
        <v>0</v>
      </c>
      <c r="K373" t="str">
        <f t="shared" si="11"/>
        <v>BDL</v>
      </c>
      <c r="M373" t="s">
        <v>68</v>
      </c>
      <c r="N373" s="31">
        <v>45204</v>
      </c>
      <c r="O373" s="32" t="s">
        <v>111</v>
      </c>
      <c r="P373">
        <v>372</v>
      </c>
    </row>
    <row r="374" spans="1:16" x14ac:dyDescent="0.25">
      <c r="A374">
        <v>182</v>
      </c>
      <c r="B374">
        <v>1.619</v>
      </c>
      <c r="C374">
        <v>1E-3</v>
      </c>
      <c r="E374" s="1">
        <f>AVERAGE(C374:C375)</f>
        <v>4.5000000000000005E-3</v>
      </c>
      <c r="F374" s="8">
        <f t="shared" si="10"/>
        <v>0</v>
      </c>
      <c r="G374" s="1">
        <f>AVERAGE(F374:F375)</f>
        <v>0</v>
      </c>
      <c r="H374" s="2">
        <f>STDEV(B374:B375)/AVERAGE(B374:B375)*100</f>
        <v>2.670006725688665</v>
      </c>
      <c r="I374" t="str">
        <f>IF(OR(H374&gt;15,(AND(H374&gt;10,E374&gt;0.05))),"RERUN","")</f>
        <v/>
      </c>
      <c r="J374" t="str">
        <f>IF(E374&gt;0.4, "DILUTE","")</f>
        <v/>
      </c>
      <c r="K374" t="str">
        <f t="shared" si="11"/>
        <v>BDL</v>
      </c>
      <c r="M374" t="s">
        <v>68</v>
      </c>
      <c r="N374" s="31">
        <v>45204</v>
      </c>
      <c r="O374" s="32" t="s">
        <v>111</v>
      </c>
      <c r="P374">
        <v>373</v>
      </c>
    </row>
    <row r="375" spans="1:16" x14ac:dyDescent="0.25">
      <c r="A375">
        <v>182</v>
      </c>
      <c r="B375">
        <v>1.5589999999999999</v>
      </c>
      <c r="C375">
        <v>8.0000000000000002E-3</v>
      </c>
      <c r="F375" s="8">
        <f t="shared" si="10"/>
        <v>0</v>
      </c>
      <c r="K375" t="str">
        <f t="shared" si="11"/>
        <v>BDL</v>
      </c>
      <c r="M375" t="s">
        <v>68</v>
      </c>
      <c r="N375" s="31">
        <v>45204</v>
      </c>
      <c r="O375" s="32" t="s">
        <v>111</v>
      </c>
      <c r="P375">
        <v>374</v>
      </c>
    </row>
    <row r="376" spans="1:16" x14ac:dyDescent="0.25">
      <c r="A376">
        <v>183</v>
      </c>
      <c r="B376">
        <v>0.35699999999999998</v>
      </c>
      <c r="C376">
        <v>0.27600000000000002</v>
      </c>
      <c r="E376" s="1">
        <f>AVERAGE(C376:C377)</f>
        <v>0.28749999999999998</v>
      </c>
      <c r="F376" s="8">
        <f t="shared" si="10"/>
        <v>0</v>
      </c>
      <c r="G376" s="1">
        <f>AVERAGE(F376:F377)</f>
        <v>0</v>
      </c>
      <c r="H376" s="2">
        <f>STDEV(B376:B377)/AVERAGE(B376:B377)*100</f>
        <v>3.866195350372482</v>
      </c>
      <c r="I376" t="str">
        <f>IF(OR(H376&gt;15,(AND(H376&gt;10,E376&gt;0.05))),"RERUN","")</f>
        <v/>
      </c>
      <c r="J376" t="str">
        <f>IF(E376&gt;0.4, "DILUTE","")</f>
        <v/>
      </c>
      <c r="K376" t="str">
        <f t="shared" si="11"/>
        <v/>
      </c>
      <c r="M376" t="s">
        <v>68</v>
      </c>
      <c r="N376" s="31">
        <v>45204</v>
      </c>
      <c r="O376" s="32" t="s">
        <v>111</v>
      </c>
      <c r="P376">
        <v>375</v>
      </c>
    </row>
    <row r="377" spans="1:16" x14ac:dyDescent="0.25">
      <c r="A377">
        <v>183</v>
      </c>
      <c r="B377">
        <v>0.33800000000000002</v>
      </c>
      <c r="C377">
        <v>0.29899999999999999</v>
      </c>
      <c r="F377" s="8">
        <f t="shared" si="10"/>
        <v>0</v>
      </c>
      <c r="K377" t="str">
        <f t="shared" si="11"/>
        <v/>
      </c>
      <c r="M377" t="s">
        <v>68</v>
      </c>
      <c r="N377" s="31">
        <v>45204</v>
      </c>
      <c r="O377" s="32" t="s">
        <v>111</v>
      </c>
      <c r="P377">
        <v>376</v>
      </c>
    </row>
    <row r="378" spans="1:16" x14ac:dyDescent="0.25">
      <c r="A378">
        <v>184</v>
      </c>
      <c r="B378">
        <v>1.4870000000000001</v>
      </c>
      <c r="C378">
        <v>1.4E-2</v>
      </c>
      <c r="E378" s="1">
        <f>AVERAGE(C378:C379)</f>
        <v>1.4999999999999999E-2</v>
      </c>
      <c r="F378" s="8">
        <f t="shared" si="10"/>
        <v>0</v>
      </c>
      <c r="G378" s="1">
        <f>AVERAGE(F378:F379)</f>
        <v>0</v>
      </c>
      <c r="H378" s="2">
        <f>STDEV(B378:B379)/AVERAGE(B378:B379)*100</f>
        <v>1.6354850721321521</v>
      </c>
      <c r="I378" t="str">
        <f>IF(OR(H378&gt;15,(AND(H378&gt;10,E378&gt;0.05))),"RERUN","")</f>
        <v/>
      </c>
      <c r="J378" t="str">
        <f>IF(E378&gt;0.4, "DILUTE","")</f>
        <v/>
      </c>
      <c r="K378" t="str">
        <f t="shared" si="11"/>
        <v>BDL</v>
      </c>
      <c r="M378" t="s">
        <v>68</v>
      </c>
      <c r="N378" s="31">
        <v>45204</v>
      </c>
      <c r="O378" s="32" t="s">
        <v>111</v>
      </c>
      <c r="P378">
        <v>377</v>
      </c>
    </row>
    <row r="379" spans="1:16" x14ac:dyDescent="0.25">
      <c r="A379">
        <v>184</v>
      </c>
      <c r="B379">
        <v>1.4530000000000001</v>
      </c>
      <c r="C379">
        <v>1.6E-2</v>
      </c>
      <c r="F379" s="8">
        <f t="shared" si="10"/>
        <v>0</v>
      </c>
      <c r="K379" t="str">
        <f t="shared" si="11"/>
        <v/>
      </c>
      <c r="M379" t="s">
        <v>68</v>
      </c>
      <c r="N379" s="31">
        <v>45204</v>
      </c>
      <c r="O379" s="32" t="s">
        <v>111</v>
      </c>
      <c r="P379">
        <v>378</v>
      </c>
    </row>
    <row r="380" spans="1:16" x14ac:dyDescent="0.25">
      <c r="A380">
        <v>185</v>
      </c>
      <c r="B380">
        <v>0.83399999999999996</v>
      </c>
      <c r="C380">
        <v>8.2000000000000003E-2</v>
      </c>
      <c r="E380" s="1">
        <f>AVERAGE(C380:C381)</f>
        <v>8.0500000000000002E-2</v>
      </c>
      <c r="F380" s="8">
        <f t="shared" si="10"/>
        <v>0</v>
      </c>
      <c r="G380" s="1">
        <f>AVERAGE(F380:F381)</f>
        <v>0</v>
      </c>
      <c r="H380" s="2">
        <f>STDEV(B380:B381)/AVERAGE(B380:B381)*100</f>
        <v>1.4268030006138064</v>
      </c>
      <c r="I380" t="str">
        <f>IF(OR(H380&gt;15,(AND(H380&gt;10,E380&gt;0.05))),"RERUN","")</f>
        <v/>
      </c>
      <c r="J380" t="str">
        <f>IF(E380&gt;0.4, "DILUTE","")</f>
        <v/>
      </c>
      <c r="K380" t="str">
        <f t="shared" si="11"/>
        <v/>
      </c>
      <c r="M380" t="s">
        <v>68</v>
      </c>
      <c r="N380" s="31">
        <v>45204</v>
      </c>
      <c r="O380" s="32" t="s">
        <v>111</v>
      </c>
      <c r="P380">
        <v>379</v>
      </c>
    </row>
    <row r="381" spans="1:16" x14ac:dyDescent="0.25">
      <c r="A381">
        <v>185</v>
      </c>
      <c r="B381">
        <v>0.85099999999999998</v>
      </c>
      <c r="C381">
        <v>7.9000000000000001E-2</v>
      </c>
      <c r="F381" s="8">
        <f t="shared" si="10"/>
        <v>0</v>
      </c>
      <c r="K381" t="str">
        <f t="shared" si="11"/>
        <v/>
      </c>
      <c r="M381" t="s">
        <v>68</v>
      </c>
      <c r="N381" s="31">
        <v>45204</v>
      </c>
      <c r="O381" s="32" t="s">
        <v>111</v>
      </c>
      <c r="P381">
        <v>380</v>
      </c>
    </row>
    <row r="382" spans="1:16" x14ac:dyDescent="0.25">
      <c r="A382">
        <v>186</v>
      </c>
      <c r="B382">
        <v>0.61599999999999999</v>
      </c>
      <c r="C382">
        <v>0.129</v>
      </c>
      <c r="E382" s="1">
        <f>AVERAGE(C382:C383)</f>
        <v>0.1255</v>
      </c>
      <c r="F382" s="8">
        <f t="shared" si="10"/>
        <v>0</v>
      </c>
      <c r="G382" s="1">
        <f>AVERAGE(F382:F383)</f>
        <v>0</v>
      </c>
      <c r="H382" s="2">
        <f>STDEV(B382:B383)/AVERAGE(B382:B383)*100</f>
        <v>2.8126761383713133</v>
      </c>
      <c r="I382" t="str">
        <f>IF(OR(H382&gt;15,(AND(H382&gt;10,E382&gt;0.05))),"RERUN","")</f>
        <v/>
      </c>
      <c r="J382" t="str">
        <f>IF(E382&gt;0.4, "DILUTE","")</f>
        <v/>
      </c>
      <c r="K382" t="str">
        <f t="shared" si="11"/>
        <v/>
      </c>
      <c r="M382" t="s">
        <v>68</v>
      </c>
      <c r="N382" s="31">
        <v>45204</v>
      </c>
      <c r="O382" s="32" t="s">
        <v>111</v>
      </c>
      <c r="P382">
        <v>381</v>
      </c>
    </row>
    <row r="383" spans="1:16" x14ac:dyDescent="0.25">
      <c r="A383">
        <v>186</v>
      </c>
      <c r="B383">
        <v>0.64100000000000001</v>
      </c>
      <c r="C383">
        <v>0.122</v>
      </c>
      <c r="F383" s="8">
        <f t="shared" si="10"/>
        <v>0</v>
      </c>
      <c r="K383" t="str">
        <f t="shared" si="11"/>
        <v/>
      </c>
      <c r="M383" t="s">
        <v>68</v>
      </c>
      <c r="N383" s="31">
        <v>45204</v>
      </c>
      <c r="O383" s="32" t="s">
        <v>111</v>
      </c>
      <c r="P383">
        <v>382</v>
      </c>
    </row>
    <row r="384" spans="1:16" x14ac:dyDescent="0.25">
      <c r="A384">
        <v>187</v>
      </c>
      <c r="B384">
        <v>0.496</v>
      </c>
      <c r="C384">
        <v>0.17399999999999999</v>
      </c>
      <c r="E384" s="1">
        <f>AVERAGE(C384:C385)</f>
        <v>0.1845</v>
      </c>
      <c r="F384" s="8">
        <f t="shared" si="10"/>
        <v>0</v>
      </c>
      <c r="G384" s="1">
        <f>AVERAGE(F384:F385)</f>
        <v>0</v>
      </c>
      <c r="H384" s="2">
        <f>STDEV(B384:B385)/AVERAGE(B384:B385)*100</f>
        <v>5.7874427001627149</v>
      </c>
      <c r="I384" t="str">
        <f>IF(OR(H384&gt;15,(AND(H384&gt;10,E384&gt;0.05))),"RERUN","")</f>
        <v/>
      </c>
      <c r="J384" t="str">
        <f>IF(E384&gt;0.4, "DILUTE","")</f>
        <v/>
      </c>
      <c r="K384" t="str">
        <f t="shared" si="11"/>
        <v/>
      </c>
      <c r="M384" t="s">
        <v>68</v>
      </c>
      <c r="N384" s="31">
        <v>45204</v>
      </c>
      <c r="O384" s="32" t="s">
        <v>111</v>
      </c>
      <c r="P384">
        <v>383</v>
      </c>
    </row>
    <row r="385" spans="1:16" x14ac:dyDescent="0.25">
      <c r="A385">
        <v>187</v>
      </c>
      <c r="B385">
        <v>0.45700000000000002</v>
      </c>
      <c r="C385">
        <v>0.19500000000000001</v>
      </c>
      <c r="F385" s="8">
        <f t="shared" si="10"/>
        <v>0</v>
      </c>
      <c r="K385" t="str">
        <f t="shared" si="11"/>
        <v/>
      </c>
      <c r="M385" t="s">
        <v>68</v>
      </c>
      <c r="N385" s="31">
        <v>45204</v>
      </c>
      <c r="O385" s="32" t="s">
        <v>111</v>
      </c>
      <c r="P385">
        <v>384</v>
      </c>
    </row>
    <row r="386" spans="1:16" x14ac:dyDescent="0.25">
      <c r="A386">
        <v>188</v>
      </c>
      <c r="B386">
        <v>1.641</v>
      </c>
      <c r="C386">
        <v>0</v>
      </c>
      <c r="E386" s="1">
        <f>AVERAGE(C386:C387)</f>
        <v>2.5000000000000001E-3</v>
      </c>
      <c r="F386" s="8">
        <f t="shared" si="10"/>
        <v>0</v>
      </c>
      <c r="G386" s="1">
        <f>AVERAGE(F386:F387)</f>
        <v>0</v>
      </c>
      <c r="H386" s="2">
        <f>STDEV(B386:B387)/AVERAGE(B386:B387)*100</f>
        <v>2.5888489041269787</v>
      </c>
      <c r="I386" t="str">
        <f>IF(OR(H386&gt;15,(AND(H386&gt;10,E386&gt;0.05))),"RERUN","")</f>
        <v/>
      </c>
      <c r="J386" t="str">
        <f>IF(E386&gt;0.4, "DILUTE","")</f>
        <v/>
      </c>
      <c r="K386" t="str">
        <f t="shared" si="11"/>
        <v>BDL</v>
      </c>
      <c r="M386" t="s">
        <v>68</v>
      </c>
      <c r="N386" s="31">
        <v>45204</v>
      </c>
      <c r="O386" s="32" t="s">
        <v>111</v>
      </c>
      <c r="P386">
        <v>385</v>
      </c>
    </row>
    <row r="387" spans="1:16" x14ac:dyDescent="0.25">
      <c r="A387">
        <v>188</v>
      </c>
      <c r="B387">
        <v>1.5820000000000001</v>
      </c>
      <c r="C387">
        <v>5.0000000000000001E-3</v>
      </c>
      <c r="F387" s="8">
        <f t="shared" ref="F387:F450" si="12">C387*D387*1.1</f>
        <v>0</v>
      </c>
      <c r="K387" t="str">
        <f t="shared" ref="K387:K450" si="13">IF(C387&lt;0.015,"BDL","")</f>
        <v>BDL</v>
      </c>
      <c r="M387" t="s">
        <v>68</v>
      </c>
      <c r="N387" s="31">
        <v>45204</v>
      </c>
      <c r="O387" s="32" t="s">
        <v>111</v>
      </c>
      <c r="P387">
        <v>386</v>
      </c>
    </row>
    <row r="388" spans="1:16" x14ac:dyDescent="0.25">
      <c r="A388">
        <v>189</v>
      </c>
      <c r="B388">
        <v>1.593</v>
      </c>
      <c r="C388">
        <v>4.0000000000000001E-3</v>
      </c>
      <c r="E388" s="1">
        <f>AVERAGE(C388:C389)</f>
        <v>4.0000000000000001E-3</v>
      </c>
      <c r="F388" s="8">
        <f t="shared" si="12"/>
        <v>0</v>
      </c>
      <c r="G388" s="1">
        <f>AVERAGE(F388:F389)</f>
        <v>0</v>
      </c>
      <c r="H388" s="2">
        <f>STDEV(B388:B389)/AVERAGE(B388:B389)*100</f>
        <v>4.4402309650641736E-2</v>
      </c>
      <c r="I388" t="str">
        <f>IF(OR(H388&gt;15,(AND(H388&gt;10,E388&gt;0.05))),"RERUN","")</f>
        <v/>
      </c>
      <c r="J388" t="str">
        <f>IF(E388&gt;0.4, "DILUTE","")</f>
        <v/>
      </c>
      <c r="K388" t="str">
        <f t="shared" si="13"/>
        <v>BDL</v>
      </c>
      <c r="M388" t="s">
        <v>68</v>
      </c>
      <c r="N388" s="31">
        <v>45204</v>
      </c>
      <c r="O388" s="32" t="s">
        <v>111</v>
      </c>
      <c r="P388">
        <v>387</v>
      </c>
    </row>
    <row r="389" spans="1:16" x14ac:dyDescent="0.25">
      <c r="A389">
        <v>189</v>
      </c>
      <c r="B389">
        <v>1.5920000000000001</v>
      </c>
      <c r="C389">
        <v>4.0000000000000001E-3</v>
      </c>
      <c r="F389" s="8">
        <f t="shared" si="12"/>
        <v>0</v>
      </c>
      <c r="K389" t="str">
        <f t="shared" si="13"/>
        <v>BDL</v>
      </c>
      <c r="M389" t="s">
        <v>68</v>
      </c>
      <c r="N389" s="31">
        <v>45204</v>
      </c>
      <c r="O389" s="32" t="s">
        <v>111</v>
      </c>
      <c r="P389">
        <v>388</v>
      </c>
    </row>
    <row r="390" spans="1:16" x14ac:dyDescent="0.25">
      <c r="A390">
        <v>190</v>
      </c>
      <c r="B390">
        <v>1.623</v>
      </c>
      <c r="C390">
        <v>0</v>
      </c>
      <c r="E390" s="1">
        <f>AVERAGE(C390:C391)</f>
        <v>0</v>
      </c>
      <c r="F390" s="8">
        <f t="shared" si="12"/>
        <v>0</v>
      </c>
      <c r="G390" s="1">
        <f>AVERAGE(F390:F391)</f>
        <v>0</v>
      </c>
      <c r="H390" s="2">
        <f>STDEV(B390:B391)/AVERAGE(B390:B391)*100</f>
        <v>8.7189492131510254E-2</v>
      </c>
      <c r="I390" t="str">
        <f>IF(OR(H390&gt;15,(AND(H390&gt;10,E390&gt;0.05))),"RERUN","")</f>
        <v/>
      </c>
      <c r="J390" t="str">
        <f>IF(E390&gt;0.4, "DILUTE","")</f>
        <v/>
      </c>
      <c r="K390" t="str">
        <f t="shared" si="13"/>
        <v>BDL</v>
      </c>
      <c r="M390" t="s">
        <v>68</v>
      </c>
      <c r="N390" s="31">
        <v>45204</v>
      </c>
      <c r="O390" s="32" t="s">
        <v>111</v>
      </c>
      <c r="P390">
        <v>389</v>
      </c>
    </row>
    <row r="391" spans="1:16" x14ac:dyDescent="0.25">
      <c r="A391">
        <v>190</v>
      </c>
      <c r="B391">
        <v>1.621</v>
      </c>
      <c r="C391">
        <v>0</v>
      </c>
      <c r="F391" s="8">
        <f t="shared" si="12"/>
        <v>0</v>
      </c>
      <c r="K391" t="str">
        <f t="shared" si="13"/>
        <v>BDL</v>
      </c>
      <c r="M391" t="s">
        <v>68</v>
      </c>
      <c r="N391" s="31">
        <v>45204</v>
      </c>
      <c r="O391" s="32" t="s">
        <v>111</v>
      </c>
      <c r="P391">
        <v>390</v>
      </c>
    </row>
    <row r="392" spans="1:16" x14ac:dyDescent="0.25">
      <c r="A392">
        <v>191</v>
      </c>
      <c r="B392">
        <v>1.5589999999999999</v>
      </c>
      <c r="C392">
        <v>8.0000000000000002E-3</v>
      </c>
      <c r="E392" s="1">
        <f>AVERAGE(C392:C393)</f>
        <v>8.5000000000000006E-3</v>
      </c>
      <c r="F392" s="8">
        <f t="shared" si="12"/>
        <v>0</v>
      </c>
      <c r="G392" s="1">
        <f>AVERAGE(F392:F393)</f>
        <v>0</v>
      </c>
      <c r="H392" s="2">
        <f>STDEV(B392:B393)/AVERAGE(B392:B393)*100</f>
        <v>0.54637999834118345</v>
      </c>
      <c r="I392" t="str">
        <f>IF(OR(H392&gt;15,(AND(H392&gt;10,E392&gt;0.05))),"RERUN","")</f>
        <v/>
      </c>
      <c r="J392" t="str">
        <f>IF(E392&gt;0.4, "DILUTE","")</f>
        <v/>
      </c>
      <c r="K392" t="str">
        <f t="shared" si="13"/>
        <v>BDL</v>
      </c>
      <c r="M392" t="s">
        <v>68</v>
      </c>
      <c r="N392" s="31">
        <v>45204</v>
      </c>
      <c r="O392" s="32" t="s">
        <v>111</v>
      </c>
      <c r="P392">
        <v>391</v>
      </c>
    </row>
    <row r="393" spans="1:16" x14ac:dyDescent="0.25">
      <c r="A393">
        <v>191</v>
      </c>
      <c r="B393">
        <v>1.5469999999999999</v>
      </c>
      <c r="C393">
        <v>8.9999999999999993E-3</v>
      </c>
      <c r="F393" s="8">
        <f t="shared" si="12"/>
        <v>0</v>
      </c>
      <c r="K393" t="str">
        <f t="shared" si="13"/>
        <v>BDL</v>
      </c>
      <c r="M393" t="s">
        <v>68</v>
      </c>
      <c r="N393" s="31">
        <v>45204</v>
      </c>
      <c r="O393" s="32" t="s">
        <v>111</v>
      </c>
      <c r="P393">
        <v>392</v>
      </c>
    </row>
    <row r="394" spans="1:16" x14ac:dyDescent="0.25">
      <c r="A394">
        <v>192</v>
      </c>
      <c r="B394">
        <v>1.573</v>
      </c>
      <c r="C394">
        <v>6.0000000000000001E-3</v>
      </c>
      <c r="E394" s="1">
        <f>AVERAGE(C394:C395)</f>
        <v>3.0000000000000001E-3</v>
      </c>
      <c r="F394" s="8">
        <f t="shared" si="12"/>
        <v>0</v>
      </c>
      <c r="G394" s="1">
        <f>AVERAGE(F394:F395)</f>
        <v>0</v>
      </c>
      <c r="H394" s="2">
        <f>STDEV(B394:B395)/AVERAGE(B394:B395)*100</f>
        <v>8.928328624868854</v>
      </c>
      <c r="I394" t="str">
        <f>IF(OR(H394&gt;15,(AND(H394&gt;10,E394&gt;0.05))),"RERUN","")</f>
        <v/>
      </c>
      <c r="J394" t="str">
        <f>IF(E394&gt;0.4, "DILUTE","")</f>
        <v/>
      </c>
      <c r="K394" t="str">
        <f t="shared" si="13"/>
        <v>BDL</v>
      </c>
      <c r="M394" t="s">
        <v>68</v>
      </c>
      <c r="N394" s="31">
        <v>45204</v>
      </c>
      <c r="O394" s="32" t="s">
        <v>111</v>
      </c>
      <c r="P394">
        <v>393</v>
      </c>
    </row>
    <row r="395" spans="1:16" x14ac:dyDescent="0.25">
      <c r="A395">
        <v>192</v>
      </c>
      <c r="B395">
        <v>1.7849999999999999</v>
      </c>
      <c r="C395">
        <v>0</v>
      </c>
      <c r="F395" s="8">
        <f t="shared" si="12"/>
        <v>0</v>
      </c>
      <c r="K395" t="str">
        <f t="shared" si="13"/>
        <v>BDL</v>
      </c>
      <c r="M395" t="s">
        <v>68</v>
      </c>
      <c r="N395" s="31">
        <v>45204</v>
      </c>
      <c r="O395" s="32" t="s">
        <v>111</v>
      </c>
      <c r="P395">
        <v>394</v>
      </c>
    </row>
    <row r="396" spans="1:16" x14ac:dyDescent="0.25">
      <c r="A396">
        <v>193</v>
      </c>
      <c r="B396">
        <v>1.4870000000000001</v>
      </c>
      <c r="C396">
        <v>1.4E-2</v>
      </c>
      <c r="E396" s="1">
        <f>AVERAGE(C396:C397)</f>
        <v>1.0999999999999999E-2</v>
      </c>
      <c r="F396" s="8">
        <f t="shared" si="12"/>
        <v>0</v>
      </c>
      <c r="G396" s="1">
        <f>AVERAGE(F396:F397)</f>
        <v>0</v>
      </c>
      <c r="H396" s="2">
        <f>STDEV(B396:B397)/AVERAGE(B396:B397)*100</f>
        <v>3.3428554330552402</v>
      </c>
      <c r="I396" t="str">
        <f>IF(OR(H396&gt;15,(AND(H396&gt;10,E396&gt;0.05))),"RERUN","")</f>
        <v/>
      </c>
      <c r="J396" t="str">
        <f>IF(E396&gt;0.4, "DILUTE","")</f>
        <v/>
      </c>
      <c r="K396" t="str">
        <f t="shared" si="13"/>
        <v>BDL</v>
      </c>
      <c r="M396" t="s">
        <v>68</v>
      </c>
      <c r="N396" s="31">
        <v>45204</v>
      </c>
      <c r="O396" s="32" t="s">
        <v>111</v>
      </c>
      <c r="P396">
        <v>395</v>
      </c>
    </row>
    <row r="397" spans="1:16" x14ac:dyDescent="0.25">
      <c r="A397">
        <v>193</v>
      </c>
      <c r="B397">
        <v>1.5589999999999999</v>
      </c>
      <c r="C397">
        <v>8.0000000000000002E-3</v>
      </c>
      <c r="F397" s="8">
        <f t="shared" si="12"/>
        <v>0</v>
      </c>
      <c r="K397" t="str">
        <f t="shared" si="13"/>
        <v>BDL</v>
      </c>
      <c r="M397" t="s">
        <v>68</v>
      </c>
      <c r="N397" s="31">
        <v>45204</v>
      </c>
      <c r="O397" s="32" t="s">
        <v>111</v>
      </c>
      <c r="P397">
        <v>396</v>
      </c>
    </row>
    <row r="398" spans="1:16" x14ac:dyDescent="0.25">
      <c r="A398">
        <v>194</v>
      </c>
      <c r="B398">
        <v>1.5589999999999999</v>
      </c>
      <c r="C398">
        <v>8.0000000000000002E-3</v>
      </c>
      <c r="E398" s="1">
        <f>AVERAGE(C398:C399)</f>
        <v>1.0499999999999999E-2</v>
      </c>
      <c r="F398" s="8">
        <f t="shared" si="12"/>
        <v>0</v>
      </c>
      <c r="G398" s="1">
        <f>AVERAGE(F398:F399)</f>
        <v>0</v>
      </c>
      <c r="H398" s="2">
        <f>STDEV(B398:B399)/AVERAGE(B398:B399)*100</f>
        <v>2.727643026479651</v>
      </c>
      <c r="I398" t="str">
        <f>IF(OR(H398&gt;15,(AND(H398&gt;10,E398&gt;0.05))),"RERUN","")</f>
        <v/>
      </c>
      <c r="J398" t="str">
        <f>IF(E398&gt;0.4, "DILUTE","")</f>
        <v/>
      </c>
      <c r="K398" t="str">
        <f t="shared" si="13"/>
        <v>BDL</v>
      </c>
      <c r="M398" t="s">
        <v>68</v>
      </c>
      <c r="N398" s="31">
        <v>45204</v>
      </c>
      <c r="O398" s="32" t="s">
        <v>111</v>
      </c>
      <c r="P398">
        <v>397</v>
      </c>
    </row>
    <row r="399" spans="1:16" x14ac:dyDescent="0.25">
      <c r="A399">
        <v>194</v>
      </c>
      <c r="B399">
        <v>1.5</v>
      </c>
      <c r="C399">
        <v>1.2999999999999999E-2</v>
      </c>
      <c r="F399" s="8">
        <f t="shared" si="12"/>
        <v>0</v>
      </c>
      <c r="K399" t="str">
        <f t="shared" si="13"/>
        <v>BDL</v>
      </c>
      <c r="M399" t="s">
        <v>68</v>
      </c>
      <c r="N399" s="31">
        <v>45204</v>
      </c>
      <c r="O399" s="32" t="s">
        <v>111</v>
      </c>
      <c r="P399">
        <v>398</v>
      </c>
    </row>
    <row r="400" spans="1:16" x14ac:dyDescent="0.25">
      <c r="A400">
        <v>195</v>
      </c>
      <c r="B400">
        <v>1.645</v>
      </c>
      <c r="C400">
        <v>0</v>
      </c>
      <c r="E400" s="1">
        <f>AVERAGE(C400:C401)</f>
        <v>0</v>
      </c>
      <c r="F400" s="8">
        <f t="shared" si="12"/>
        <v>0</v>
      </c>
      <c r="G400" s="1">
        <f>AVERAGE(F400:F401)</f>
        <v>0</v>
      </c>
      <c r="H400" s="2">
        <f>STDEV(B400:B401)/AVERAGE(B400:B401)*100</f>
        <v>8.6022722772086141E-2</v>
      </c>
      <c r="I400" t="str">
        <f>IF(OR(H400&gt;15,(AND(H400&gt;10,E400&gt;0.05))),"RERUN","")</f>
        <v/>
      </c>
      <c r="J400" t="str">
        <f>IF(E400&gt;0.4, "DILUTE","")</f>
        <v/>
      </c>
      <c r="K400" t="str">
        <f t="shared" si="13"/>
        <v>BDL</v>
      </c>
      <c r="M400" t="s">
        <v>68</v>
      </c>
      <c r="N400" s="31">
        <v>45204</v>
      </c>
      <c r="O400" s="32" t="s">
        <v>111</v>
      </c>
      <c r="P400">
        <v>399</v>
      </c>
    </row>
    <row r="401" spans="1:16" x14ac:dyDescent="0.25">
      <c r="A401">
        <v>195</v>
      </c>
      <c r="B401">
        <v>1.643</v>
      </c>
      <c r="C401">
        <v>0</v>
      </c>
      <c r="F401" s="8">
        <f t="shared" si="12"/>
        <v>0</v>
      </c>
      <c r="K401" t="str">
        <f t="shared" si="13"/>
        <v>BDL</v>
      </c>
      <c r="M401" t="s">
        <v>68</v>
      </c>
      <c r="N401" s="31">
        <v>45204</v>
      </c>
      <c r="O401" s="32" t="s">
        <v>111</v>
      </c>
      <c r="P401">
        <v>400</v>
      </c>
    </row>
    <row r="402" spans="1:16" x14ac:dyDescent="0.25">
      <c r="A402">
        <v>196</v>
      </c>
      <c r="B402">
        <v>1.6519999999999999</v>
      </c>
      <c r="C402">
        <v>0</v>
      </c>
      <c r="E402" s="1">
        <f>AVERAGE(C402:C403)</f>
        <v>2.5000000000000001E-3</v>
      </c>
      <c r="F402" s="8">
        <f t="shared" si="12"/>
        <v>0</v>
      </c>
      <c r="G402" s="1">
        <f>AVERAGE(F402:F403)</f>
        <v>0</v>
      </c>
      <c r="H402" s="2">
        <f>STDEV(B402:B403)/AVERAGE(B402:B403)*100</f>
        <v>3.061068316824874</v>
      </c>
      <c r="I402" t="str">
        <f>IF(OR(H402&gt;15,(AND(H402&gt;10,E402&gt;0.05))),"RERUN","")</f>
        <v/>
      </c>
      <c r="J402" t="str">
        <f>IF(E402&gt;0.4, "DILUTE","")</f>
        <v/>
      </c>
      <c r="K402" t="str">
        <f t="shared" si="13"/>
        <v>BDL</v>
      </c>
      <c r="M402" t="s">
        <v>68</v>
      </c>
      <c r="N402" s="31">
        <v>45204</v>
      </c>
      <c r="O402" s="32" t="s">
        <v>111</v>
      </c>
      <c r="P402">
        <v>401</v>
      </c>
    </row>
    <row r="403" spans="1:16" x14ac:dyDescent="0.25">
      <c r="A403">
        <v>196</v>
      </c>
      <c r="B403">
        <v>1.5820000000000001</v>
      </c>
      <c r="C403">
        <v>5.0000000000000001E-3</v>
      </c>
      <c r="F403" s="8">
        <f t="shared" si="12"/>
        <v>0</v>
      </c>
      <c r="K403" t="str">
        <f t="shared" si="13"/>
        <v>BDL</v>
      </c>
      <c r="M403" t="s">
        <v>68</v>
      </c>
      <c r="N403" s="31">
        <v>45204</v>
      </c>
      <c r="O403" s="32" t="s">
        <v>111</v>
      </c>
      <c r="P403">
        <v>402</v>
      </c>
    </row>
    <row r="404" spans="1:16" x14ac:dyDescent="0.25">
      <c r="A404">
        <v>197</v>
      </c>
      <c r="B404">
        <v>1.401</v>
      </c>
      <c r="C404">
        <v>2.1000000000000001E-2</v>
      </c>
      <c r="E404" s="1">
        <f>AVERAGE(C404:C405)</f>
        <v>2.1000000000000001E-2</v>
      </c>
      <c r="F404" s="8">
        <f t="shared" si="12"/>
        <v>0</v>
      </c>
      <c r="G404" s="1">
        <f>AVERAGE(F404:F405)</f>
        <v>0</v>
      </c>
      <c r="H404" s="2">
        <f>STDEV(B404:B405)/AVERAGE(B404:B405)*100</f>
        <v>0.35418586535283836</v>
      </c>
      <c r="I404" t="str">
        <f>IF(OR(H404&gt;15,(AND(H404&gt;10,E404&gt;0.05))),"RERUN","")</f>
        <v/>
      </c>
      <c r="J404" t="str">
        <f>IF(E404&gt;0.4, "DILUTE","")</f>
        <v/>
      </c>
      <c r="K404" t="str">
        <f t="shared" si="13"/>
        <v/>
      </c>
      <c r="M404" t="s">
        <v>68</v>
      </c>
      <c r="N404" s="31">
        <v>45204</v>
      </c>
      <c r="O404" s="32" t="s">
        <v>111</v>
      </c>
      <c r="P404">
        <v>403</v>
      </c>
    </row>
    <row r="405" spans="1:16" x14ac:dyDescent="0.25">
      <c r="A405">
        <v>197</v>
      </c>
      <c r="B405">
        <v>1.3939999999999999</v>
      </c>
      <c r="C405">
        <v>2.1000000000000001E-2</v>
      </c>
      <c r="F405" s="8">
        <f t="shared" si="12"/>
        <v>0</v>
      </c>
      <c r="K405" t="str">
        <f t="shared" si="13"/>
        <v/>
      </c>
      <c r="M405" t="s">
        <v>68</v>
      </c>
      <c r="N405" s="31">
        <v>45204</v>
      </c>
      <c r="O405" s="32" t="s">
        <v>111</v>
      </c>
      <c r="P405">
        <v>404</v>
      </c>
    </row>
    <row r="406" spans="1:16" x14ac:dyDescent="0.25">
      <c r="A406">
        <v>198</v>
      </c>
      <c r="B406">
        <v>0.64300000000000002</v>
      </c>
      <c r="C406">
        <v>0.122</v>
      </c>
      <c r="E406" s="1">
        <f>AVERAGE(C406:C407)</f>
        <v>0.1195</v>
      </c>
      <c r="F406" s="8">
        <f t="shared" si="12"/>
        <v>0</v>
      </c>
      <c r="G406" s="1">
        <f>AVERAGE(F406:F407)</f>
        <v>0</v>
      </c>
      <c r="H406" s="2">
        <f>STDEV(B406:B407)/AVERAGE(B406:B407)*100</f>
        <v>1.7378968508425148</v>
      </c>
      <c r="I406" t="str">
        <f>IF(OR(H406&gt;15,(AND(H406&gt;10,E406&gt;0.05))),"RERUN","")</f>
        <v/>
      </c>
      <c r="J406" t="str">
        <f>IF(E406&gt;0.4, "DILUTE","")</f>
        <v/>
      </c>
      <c r="K406" t="str">
        <f t="shared" si="13"/>
        <v/>
      </c>
      <c r="M406" t="s">
        <v>68</v>
      </c>
      <c r="N406" s="31">
        <v>45204</v>
      </c>
      <c r="O406" s="32" t="s">
        <v>111</v>
      </c>
      <c r="P406">
        <v>405</v>
      </c>
    </row>
    <row r="407" spans="1:16" x14ac:dyDescent="0.25">
      <c r="A407">
        <v>198</v>
      </c>
      <c r="B407">
        <v>0.65900000000000003</v>
      </c>
      <c r="C407">
        <v>0.11700000000000001</v>
      </c>
      <c r="F407" s="8">
        <f t="shared" si="12"/>
        <v>0</v>
      </c>
      <c r="K407" t="str">
        <f t="shared" si="13"/>
        <v/>
      </c>
      <c r="M407" t="s">
        <v>68</v>
      </c>
      <c r="N407" s="31">
        <v>45204</v>
      </c>
      <c r="O407" s="32" t="s">
        <v>111</v>
      </c>
      <c r="P407">
        <v>406</v>
      </c>
    </row>
    <row r="408" spans="1:16" x14ac:dyDescent="0.25">
      <c r="A408">
        <v>199</v>
      </c>
      <c r="B408">
        <v>1.2929999999999999</v>
      </c>
      <c r="C408">
        <v>0.03</v>
      </c>
      <c r="E408" s="1">
        <f>AVERAGE(C408:C409)</f>
        <v>0.03</v>
      </c>
      <c r="F408" s="8">
        <f t="shared" si="12"/>
        <v>0</v>
      </c>
      <c r="G408" s="1">
        <f>AVERAGE(F408:F409)</f>
        <v>0</v>
      </c>
      <c r="H408" s="2">
        <f>STDEV(B408:B409)/AVERAGE(B408:B409)*100</f>
        <v>0.60413006547976311</v>
      </c>
      <c r="I408" t="str">
        <f>IF(OR(H408&gt;15,(AND(H408&gt;10,E408&gt;0.05))),"RERUN","")</f>
        <v/>
      </c>
      <c r="J408" t="str">
        <f>IF(E408&gt;0.4, "DILUTE","")</f>
        <v/>
      </c>
      <c r="K408" t="str">
        <f t="shared" si="13"/>
        <v/>
      </c>
      <c r="M408" t="s">
        <v>68</v>
      </c>
      <c r="N408" s="31">
        <v>45204</v>
      </c>
      <c r="O408" s="32" t="s">
        <v>111</v>
      </c>
      <c r="P408">
        <v>407</v>
      </c>
    </row>
    <row r="409" spans="1:16" x14ac:dyDescent="0.25">
      <c r="A409">
        <v>199</v>
      </c>
      <c r="B409">
        <v>1.282</v>
      </c>
      <c r="C409">
        <v>0.03</v>
      </c>
      <c r="F409" s="8">
        <f t="shared" si="12"/>
        <v>0</v>
      </c>
      <c r="K409" t="str">
        <f t="shared" si="13"/>
        <v/>
      </c>
      <c r="M409" t="s">
        <v>68</v>
      </c>
      <c r="N409" s="31">
        <v>45204</v>
      </c>
      <c r="O409" s="32" t="s">
        <v>111</v>
      </c>
      <c r="P409">
        <v>408</v>
      </c>
    </row>
    <row r="410" spans="1:16" x14ac:dyDescent="0.25">
      <c r="A410">
        <v>200</v>
      </c>
      <c r="B410">
        <v>1.575</v>
      </c>
      <c r="C410">
        <v>6.0000000000000001E-3</v>
      </c>
      <c r="E410" s="1">
        <f>AVERAGE(C410:C411)</f>
        <v>7.0000000000000001E-3</v>
      </c>
      <c r="F410" s="8">
        <f t="shared" si="12"/>
        <v>0</v>
      </c>
      <c r="G410" s="1">
        <f>AVERAGE(F410:F411)</f>
        <v>0</v>
      </c>
      <c r="H410" s="2">
        <f>STDEV(B410:B411)/AVERAGE(B410:B411)*100</f>
        <v>0.99465148248747193</v>
      </c>
      <c r="I410" t="str">
        <f>IF(OR(H410&gt;15,(AND(H410&gt;10,E410&gt;0.05))),"RERUN","")</f>
        <v/>
      </c>
      <c r="J410" t="str">
        <f>IF(E410&gt;0.4, "DILUTE","")</f>
        <v/>
      </c>
      <c r="K410" t="str">
        <f t="shared" si="13"/>
        <v>BDL</v>
      </c>
      <c r="M410" t="s">
        <v>68</v>
      </c>
      <c r="N410" s="31">
        <v>45204</v>
      </c>
      <c r="O410" s="32" t="s">
        <v>111</v>
      </c>
      <c r="P410">
        <v>409</v>
      </c>
    </row>
    <row r="411" spans="1:16" x14ac:dyDescent="0.25">
      <c r="A411" s="3">
        <v>200</v>
      </c>
      <c r="B411" s="3">
        <v>1.5529999999999999</v>
      </c>
      <c r="C411" s="3">
        <v>8.0000000000000002E-3</v>
      </c>
      <c r="D411" s="6"/>
      <c r="E411" s="4"/>
      <c r="F411" s="13">
        <f t="shared" si="12"/>
        <v>0</v>
      </c>
      <c r="G411" s="4"/>
      <c r="H411" s="3"/>
      <c r="I411" s="3"/>
      <c r="J411" s="3"/>
      <c r="K411" s="3" t="str">
        <f t="shared" si="13"/>
        <v>BDL</v>
      </c>
      <c r="L411" s="3"/>
      <c r="M411" s="3" t="s">
        <v>68</v>
      </c>
      <c r="N411" s="33">
        <v>45204</v>
      </c>
      <c r="O411" s="41" t="s">
        <v>111</v>
      </c>
      <c r="P411" s="3">
        <v>410</v>
      </c>
    </row>
    <row r="412" spans="1:16" x14ac:dyDescent="0.25">
      <c r="A412">
        <v>201</v>
      </c>
      <c r="B412">
        <v>1.51</v>
      </c>
      <c r="C412">
        <v>6.0000000000000001E-3</v>
      </c>
      <c r="E412" s="1">
        <f>AVERAGE(C412:C413)</f>
        <v>1.15E-2</v>
      </c>
      <c r="F412" s="8">
        <f t="shared" si="12"/>
        <v>0</v>
      </c>
      <c r="G412" s="1">
        <f>AVERAGE(F412:F413)</f>
        <v>0</v>
      </c>
      <c r="H412" s="2">
        <f>STDEV(B412:B413)/AVERAGE(B412:B413)*100</f>
        <v>7.5990540336865493</v>
      </c>
      <c r="I412" t="str">
        <f>IF(OR(H412&gt;15,(AND(H412&gt;10,E412&gt;0.05))),"RERUN","")</f>
        <v/>
      </c>
      <c r="J412" t="str">
        <f>IF(E412&gt;0.4, "DILUTE","")</f>
        <v/>
      </c>
      <c r="K412" t="str">
        <f t="shared" si="13"/>
        <v>BDL</v>
      </c>
      <c r="M412" t="s">
        <v>68</v>
      </c>
      <c r="N412" s="31">
        <v>45205</v>
      </c>
      <c r="O412" s="32" t="s">
        <v>111</v>
      </c>
      <c r="P412">
        <v>411</v>
      </c>
    </row>
    <row r="413" spans="1:16" x14ac:dyDescent="0.25">
      <c r="A413">
        <v>201</v>
      </c>
      <c r="B413">
        <v>1.3560000000000001</v>
      </c>
      <c r="C413">
        <v>1.7000000000000001E-2</v>
      </c>
      <c r="F413" s="8">
        <f t="shared" si="12"/>
        <v>0</v>
      </c>
      <c r="K413" t="str">
        <f t="shared" si="13"/>
        <v/>
      </c>
      <c r="M413" t="s">
        <v>68</v>
      </c>
      <c r="N413" s="31">
        <v>45205</v>
      </c>
      <c r="O413" s="32" t="s">
        <v>111</v>
      </c>
      <c r="P413">
        <v>412</v>
      </c>
    </row>
    <row r="414" spans="1:16" x14ac:dyDescent="0.25">
      <c r="A414">
        <v>202</v>
      </c>
      <c r="B414">
        <v>1.1950000000000001</v>
      </c>
      <c r="C414">
        <v>0.03</v>
      </c>
      <c r="E414" s="1">
        <f>AVERAGE(C414:C415)</f>
        <v>2.6499999999999999E-2</v>
      </c>
      <c r="F414" s="8">
        <f t="shared" si="12"/>
        <v>0</v>
      </c>
      <c r="G414" s="1">
        <f>AVERAGE(F414:F415)</f>
        <v>0</v>
      </c>
      <c r="H414" s="2">
        <f>STDEV(B414:B415)/AVERAGE(B414:B415)*100</f>
        <v>4.4140431415779595</v>
      </c>
      <c r="I414" t="str">
        <f>IF(OR(H414&gt;15,(AND(H414&gt;10,E414&gt;0.05))),"RERUN","")</f>
        <v/>
      </c>
      <c r="J414" t="str">
        <f>IF(E414&gt;0.4, "DILUTE","")</f>
        <v/>
      </c>
      <c r="K414" t="str">
        <f t="shared" si="13"/>
        <v/>
      </c>
      <c r="M414" t="s">
        <v>68</v>
      </c>
      <c r="N414" s="31">
        <v>45205</v>
      </c>
      <c r="O414" s="32" t="s">
        <v>111</v>
      </c>
      <c r="P414">
        <v>413</v>
      </c>
    </row>
    <row r="415" spans="1:16" x14ac:dyDescent="0.25">
      <c r="A415">
        <v>202</v>
      </c>
      <c r="B415">
        <v>1.272</v>
      </c>
      <c r="C415">
        <v>2.3E-2</v>
      </c>
      <c r="F415" s="8">
        <f t="shared" si="12"/>
        <v>0</v>
      </c>
      <c r="K415" t="str">
        <f t="shared" si="13"/>
        <v/>
      </c>
      <c r="M415" t="s">
        <v>68</v>
      </c>
      <c r="N415" s="31">
        <v>45205</v>
      </c>
      <c r="O415" s="32" t="s">
        <v>111</v>
      </c>
      <c r="P415">
        <v>414</v>
      </c>
    </row>
    <row r="416" spans="1:16" x14ac:dyDescent="0.25">
      <c r="A416">
        <v>203</v>
      </c>
      <c r="B416">
        <v>1.4670000000000001</v>
      </c>
      <c r="C416">
        <v>8.9999999999999993E-3</v>
      </c>
      <c r="E416" s="1">
        <f>AVERAGE(C416:C417)</f>
        <v>8.0000000000000002E-3</v>
      </c>
      <c r="F416" s="8">
        <f t="shared" si="12"/>
        <v>0</v>
      </c>
      <c r="G416" s="1">
        <f>AVERAGE(F416:F417)</f>
        <v>0</v>
      </c>
      <c r="H416" s="2">
        <f>STDEV(B416:B417)/AVERAGE(B416:B417)*100</f>
        <v>1.0999970217984802</v>
      </c>
      <c r="I416" t="str">
        <f>IF(OR(H416&gt;15,(AND(H416&gt;10,E416&gt;0.05))),"RERUN","")</f>
        <v/>
      </c>
      <c r="J416" t="str">
        <f>IF(E416&gt;0.4, "DILUTE","")</f>
        <v/>
      </c>
      <c r="K416" t="str">
        <f t="shared" si="13"/>
        <v>BDL</v>
      </c>
      <c r="M416" t="s">
        <v>68</v>
      </c>
      <c r="N416" s="31">
        <v>45205</v>
      </c>
      <c r="O416" s="32" t="s">
        <v>111</v>
      </c>
      <c r="P416">
        <v>415</v>
      </c>
    </row>
    <row r="417" spans="1:16" x14ac:dyDescent="0.25">
      <c r="A417">
        <v>203</v>
      </c>
      <c r="B417">
        <v>1.49</v>
      </c>
      <c r="C417">
        <v>7.0000000000000001E-3</v>
      </c>
      <c r="F417" s="8">
        <f t="shared" si="12"/>
        <v>0</v>
      </c>
      <c r="K417" t="str">
        <f t="shared" si="13"/>
        <v>BDL</v>
      </c>
      <c r="M417" t="s">
        <v>68</v>
      </c>
      <c r="N417" s="31">
        <v>45205</v>
      </c>
      <c r="O417" s="32" t="s">
        <v>111</v>
      </c>
      <c r="P417">
        <v>416</v>
      </c>
    </row>
    <row r="418" spans="1:16" x14ac:dyDescent="0.25">
      <c r="A418">
        <v>204</v>
      </c>
      <c r="B418">
        <v>1.452</v>
      </c>
      <c r="C418">
        <v>0.01</v>
      </c>
      <c r="E418" s="1">
        <f>AVERAGE(C418:C419)</f>
        <v>0.01</v>
      </c>
      <c r="F418" s="8">
        <f t="shared" si="12"/>
        <v>0</v>
      </c>
      <c r="G418" s="1">
        <f>AVERAGE(F418:F419)</f>
        <v>0</v>
      </c>
      <c r="H418" s="2">
        <f>STDEV(B418:B419)/AVERAGE(B418:B419)*100</f>
        <v>0.19506393963766847</v>
      </c>
      <c r="I418" t="str">
        <f>IF(OR(H418&gt;15,(AND(H418&gt;10,E418&gt;0.05))),"RERUN","")</f>
        <v/>
      </c>
      <c r="J418" t="str">
        <f>IF(E418&gt;0.4, "DILUTE","")</f>
        <v/>
      </c>
      <c r="K418" t="str">
        <f t="shared" si="13"/>
        <v>BDL</v>
      </c>
      <c r="M418" t="s">
        <v>68</v>
      </c>
      <c r="N418" s="31">
        <v>45205</v>
      </c>
      <c r="O418" s="32" t="s">
        <v>111</v>
      </c>
      <c r="P418">
        <v>417</v>
      </c>
    </row>
    <row r="419" spans="1:16" x14ac:dyDescent="0.25">
      <c r="A419">
        <v>204</v>
      </c>
      <c r="B419">
        <v>1.448</v>
      </c>
      <c r="C419">
        <v>0.01</v>
      </c>
      <c r="F419" s="8">
        <f t="shared" si="12"/>
        <v>0</v>
      </c>
      <c r="K419" t="str">
        <f t="shared" si="13"/>
        <v>BDL</v>
      </c>
      <c r="M419" t="s">
        <v>68</v>
      </c>
      <c r="N419" s="31">
        <v>45205</v>
      </c>
      <c r="O419" s="32" t="s">
        <v>111</v>
      </c>
      <c r="P419">
        <v>418</v>
      </c>
    </row>
    <row r="420" spans="1:16" x14ac:dyDescent="0.25">
      <c r="A420">
        <v>205</v>
      </c>
      <c r="B420">
        <v>1.306</v>
      </c>
      <c r="C420">
        <v>2.1000000000000001E-2</v>
      </c>
      <c r="E420" s="1">
        <f>AVERAGE(C420:C421)</f>
        <v>2.2499999999999999E-2</v>
      </c>
      <c r="F420" s="8">
        <f t="shared" si="12"/>
        <v>0</v>
      </c>
      <c r="G420" s="1">
        <f>AVERAGE(F420:F421)</f>
        <v>0</v>
      </c>
      <c r="H420" s="2">
        <f>STDEV(B420:B421)/AVERAGE(B420:B421)*100</f>
        <v>2.1435806036747342</v>
      </c>
      <c r="I420" t="str">
        <f>IF(OR(H420&gt;15,(AND(H420&gt;10,E420&gt;0.05))),"RERUN","")</f>
        <v/>
      </c>
      <c r="J420" t="str">
        <f>IF(E420&gt;0.4, "DILUTE","")</f>
        <v/>
      </c>
      <c r="K420" t="str">
        <f t="shared" si="13"/>
        <v/>
      </c>
      <c r="M420" t="s">
        <v>68</v>
      </c>
      <c r="N420" s="31">
        <v>45205</v>
      </c>
      <c r="O420" s="32" t="s">
        <v>111</v>
      </c>
      <c r="P420">
        <v>419</v>
      </c>
    </row>
    <row r="421" spans="1:16" x14ac:dyDescent="0.25">
      <c r="A421">
        <v>205</v>
      </c>
      <c r="B421">
        <v>1.2669999999999999</v>
      </c>
      <c r="C421">
        <v>2.4E-2</v>
      </c>
      <c r="F421" s="8">
        <f t="shared" si="12"/>
        <v>0</v>
      </c>
      <c r="K421" t="str">
        <f t="shared" si="13"/>
        <v/>
      </c>
      <c r="M421" t="s">
        <v>68</v>
      </c>
      <c r="N421" s="31">
        <v>45205</v>
      </c>
      <c r="O421" s="32" t="s">
        <v>111</v>
      </c>
      <c r="P421">
        <v>420</v>
      </c>
    </row>
    <row r="422" spans="1:16" x14ac:dyDescent="0.25">
      <c r="A422">
        <v>206</v>
      </c>
      <c r="B422">
        <v>1.2949999999999999</v>
      </c>
      <c r="C422">
        <v>2.1000000000000001E-2</v>
      </c>
      <c r="E422" s="1">
        <f>AVERAGE(C422:C423)</f>
        <v>2.4E-2</v>
      </c>
      <c r="F422" s="8">
        <f t="shared" si="12"/>
        <v>0</v>
      </c>
      <c r="G422" s="1">
        <f>AVERAGE(F422:F423)</f>
        <v>0</v>
      </c>
      <c r="H422" s="2">
        <f>STDEV(B422:B423)/AVERAGE(B422:B423)*100</f>
        <v>3.5831222482928684</v>
      </c>
      <c r="I422" t="str">
        <f>IF(OR(H422&gt;15,(AND(H422&gt;10,E422&gt;0.05))),"RERUN","")</f>
        <v/>
      </c>
      <c r="J422" t="str">
        <f>IF(E422&gt;0.4, "DILUTE","")</f>
        <v/>
      </c>
      <c r="K422" t="str">
        <f t="shared" si="13"/>
        <v/>
      </c>
      <c r="M422" t="s">
        <v>68</v>
      </c>
      <c r="N422" s="31">
        <v>45205</v>
      </c>
      <c r="O422" s="32" t="s">
        <v>111</v>
      </c>
      <c r="P422">
        <v>421</v>
      </c>
    </row>
    <row r="423" spans="1:16" x14ac:dyDescent="0.25">
      <c r="A423">
        <v>206</v>
      </c>
      <c r="B423">
        <v>1.2310000000000001</v>
      </c>
      <c r="C423">
        <v>2.7E-2</v>
      </c>
      <c r="F423" s="8">
        <f t="shared" si="12"/>
        <v>0</v>
      </c>
      <c r="K423" t="str">
        <f t="shared" si="13"/>
        <v/>
      </c>
      <c r="M423" t="s">
        <v>68</v>
      </c>
      <c r="N423" s="31">
        <v>45205</v>
      </c>
      <c r="O423" s="32" t="s">
        <v>111</v>
      </c>
      <c r="P423">
        <v>422</v>
      </c>
    </row>
    <row r="424" spans="1:16" x14ac:dyDescent="0.25">
      <c r="A424">
        <v>207</v>
      </c>
      <c r="B424">
        <v>1.0680000000000001</v>
      </c>
      <c r="C424">
        <v>4.2000000000000003E-2</v>
      </c>
      <c r="E424" s="1">
        <f>AVERAGE(C424:C425)</f>
        <v>4.1000000000000002E-2</v>
      </c>
      <c r="F424" s="8">
        <f t="shared" si="12"/>
        <v>0</v>
      </c>
      <c r="G424" s="1">
        <f>AVERAGE(F424:F425)</f>
        <v>0</v>
      </c>
      <c r="H424" s="2">
        <f>STDEV(B424:B425)/AVERAGE(B424:B425)*100</f>
        <v>1.1166572485063855</v>
      </c>
      <c r="I424" t="str">
        <f>IF(OR(H424&gt;15,(AND(H424&gt;10,E424&gt;0.05))),"RERUN","")</f>
        <v/>
      </c>
      <c r="J424" t="str">
        <f>IF(E424&gt;0.4, "DILUTE","")</f>
        <v/>
      </c>
      <c r="K424" t="str">
        <f t="shared" si="13"/>
        <v/>
      </c>
      <c r="M424" t="s">
        <v>68</v>
      </c>
      <c r="N424" s="31">
        <v>45205</v>
      </c>
      <c r="O424" s="32" t="s">
        <v>111</v>
      </c>
      <c r="P424">
        <v>423</v>
      </c>
    </row>
    <row r="425" spans="1:16" x14ac:dyDescent="0.25">
      <c r="A425">
        <v>207</v>
      </c>
      <c r="B425">
        <v>1.085</v>
      </c>
      <c r="C425">
        <v>0.04</v>
      </c>
      <c r="F425" s="8">
        <f t="shared" si="12"/>
        <v>0</v>
      </c>
      <c r="K425" t="str">
        <f t="shared" si="13"/>
        <v/>
      </c>
      <c r="M425" t="s">
        <v>68</v>
      </c>
      <c r="N425" s="31">
        <v>45205</v>
      </c>
      <c r="O425" s="32" t="s">
        <v>111</v>
      </c>
      <c r="P425">
        <v>424</v>
      </c>
    </row>
    <row r="426" spans="1:16" x14ac:dyDescent="0.25">
      <c r="A426">
        <v>208</v>
      </c>
      <c r="B426">
        <v>1.56</v>
      </c>
      <c r="C426">
        <v>3.0000000000000001E-3</v>
      </c>
      <c r="E426" s="1">
        <f>AVERAGE(C426:C427)</f>
        <v>1.5E-3</v>
      </c>
      <c r="F426" s="8">
        <f t="shared" si="12"/>
        <v>0</v>
      </c>
      <c r="G426" s="1">
        <f>AVERAGE(F426:F427)</f>
        <v>0</v>
      </c>
      <c r="H426" s="2">
        <f>STDEV(B426:B427)/AVERAGE(B426:B427)*100</f>
        <v>1.8343168635652256</v>
      </c>
      <c r="I426" t="str">
        <f>IF(OR(H426&gt;15,(AND(H426&gt;10,E426&gt;0.05))),"RERUN","")</f>
        <v/>
      </c>
      <c r="J426" t="str">
        <f>IF(E426&gt;0.4, "DILUTE","")</f>
        <v/>
      </c>
      <c r="K426" t="str">
        <f t="shared" si="13"/>
        <v>BDL</v>
      </c>
      <c r="M426" t="s">
        <v>68</v>
      </c>
      <c r="N426" s="31">
        <v>45205</v>
      </c>
      <c r="O426" s="32" t="s">
        <v>111</v>
      </c>
      <c r="P426">
        <v>425</v>
      </c>
    </row>
    <row r="427" spans="1:16" x14ac:dyDescent="0.25">
      <c r="A427">
        <v>208</v>
      </c>
      <c r="B427">
        <v>1.601</v>
      </c>
      <c r="C427">
        <v>0</v>
      </c>
      <c r="F427" s="8">
        <f t="shared" si="12"/>
        <v>0</v>
      </c>
      <c r="K427" t="str">
        <f t="shared" si="13"/>
        <v>BDL</v>
      </c>
      <c r="M427" t="s">
        <v>68</v>
      </c>
      <c r="N427" s="31">
        <v>45205</v>
      </c>
      <c r="O427" s="32" t="s">
        <v>111</v>
      </c>
      <c r="P427">
        <v>426</v>
      </c>
    </row>
    <row r="428" spans="1:16" x14ac:dyDescent="0.25">
      <c r="A428">
        <v>209</v>
      </c>
      <c r="B428">
        <v>1.4359999999999999</v>
      </c>
      <c r="C428">
        <v>1.0999999999999999E-2</v>
      </c>
      <c r="E428" s="1">
        <f>AVERAGE(C428:C429)</f>
        <v>1.2999999999999999E-2</v>
      </c>
      <c r="F428" s="8">
        <f t="shared" si="12"/>
        <v>0</v>
      </c>
      <c r="G428" s="1">
        <f>AVERAGE(F428:F429)</f>
        <v>0</v>
      </c>
      <c r="H428" s="2">
        <f>STDEV(B428:B429)/AVERAGE(B428:B429)*100</f>
        <v>2.4547100445016494</v>
      </c>
      <c r="I428" t="str">
        <f>IF(OR(H428&gt;15,(AND(H428&gt;10,E428&gt;0.05))),"RERUN","")</f>
        <v/>
      </c>
      <c r="J428" t="str">
        <f>IF(E428&gt;0.4, "DILUTE","")</f>
        <v/>
      </c>
      <c r="K428" t="str">
        <f t="shared" si="13"/>
        <v>BDL</v>
      </c>
      <c r="M428" t="s">
        <v>68</v>
      </c>
      <c r="N428" s="31">
        <v>45205</v>
      </c>
      <c r="O428" s="32" t="s">
        <v>111</v>
      </c>
      <c r="P428">
        <v>427</v>
      </c>
    </row>
    <row r="429" spans="1:16" x14ac:dyDescent="0.25">
      <c r="A429">
        <v>209</v>
      </c>
      <c r="B429">
        <v>1.387</v>
      </c>
      <c r="C429">
        <v>1.4999999999999999E-2</v>
      </c>
      <c r="F429" s="8">
        <f t="shared" si="12"/>
        <v>0</v>
      </c>
      <c r="K429" t="str">
        <f t="shared" si="13"/>
        <v/>
      </c>
      <c r="M429" t="s">
        <v>68</v>
      </c>
      <c r="N429" s="31">
        <v>45205</v>
      </c>
      <c r="O429" s="32" t="s">
        <v>111</v>
      </c>
      <c r="P429">
        <v>428</v>
      </c>
    </row>
    <row r="430" spans="1:16" x14ac:dyDescent="0.25">
      <c r="A430">
        <v>210</v>
      </c>
      <c r="B430">
        <v>1.47</v>
      </c>
      <c r="C430">
        <v>8.9999999999999993E-3</v>
      </c>
      <c r="E430" s="1">
        <f>AVERAGE(C430:C431)</f>
        <v>8.0000000000000002E-3</v>
      </c>
      <c r="F430" s="8">
        <f t="shared" si="12"/>
        <v>0</v>
      </c>
      <c r="G430" s="1">
        <f>AVERAGE(F430:F431)</f>
        <v>0</v>
      </c>
      <c r="H430" s="2">
        <f>STDEV(B430:B431)/AVERAGE(B430:B431)*100</f>
        <v>1.0503949484202608</v>
      </c>
      <c r="I430" t="str">
        <f>IF(OR(H430&gt;15,(AND(H430&gt;10,E430&gt;0.05))),"RERUN","")</f>
        <v/>
      </c>
      <c r="J430" t="str">
        <f>IF(E430&gt;0.4, "DILUTE","")</f>
        <v/>
      </c>
      <c r="K430" t="str">
        <f t="shared" si="13"/>
        <v>BDL</v>
      </c>
      <c r="M430" t="s">
        <v>68</v>
      </c>
      <c r="N430" s="31">
        <v>45205</v>
      </c>
      <c r="O430" s="32" t="s">
        <v>111</v>
      </c>
      <c r="P430">
        <v>429</v>
      </c>
    </row>
    <row r="431" spans="1:16" x14ac:dyDescent="0.25">
      <c r="A431">
        <v>210</v>
      </c>
      <c r="B431">
        <v>1.492</v>
      </c>
      <c r="C431">
        <v>7.0000000000000001E-3</v>
      </c>
      <c r="F431" s="8">
        <f t="shared" si="12"/>
        <v>0</v>
      </c>
      <c r="K431" t="str">
        <f t="shared" si="13"/>
        <v>BDL</v>
      </c>
      <c r="M431" t="s">
        <v>68</v>
      </c>
      <c r="N431" s="31">
        <v>45205</v>
      </c>
      <c r="O431" s="32" t="s">
        <v>111</v>
      </c>
      <c r="P431">
        <v>430</v>
      </c>
    </row>
    <row r="432" spans="1:16" x14ac:dyDescent="0.25">
      <c r="A432">
        <v>211</v>
      </c>
      <c r="B432">
        <v>1.53</v>
      </c>
      <c r="C432">
        <v>5.0000000000000001E-3</v>
      </c>
      <c r="E432" s="1">
        <f>AVERAGE(C432:C433)</f>
        <v>4.5000000000000005E-3</v>
      </c>
      <c r="F432" s="8">
        <f t="shared" si="12"/>
        <v>0</v>
      </c>
      <c r="G432" s="1">
        <f>AVERAGE(F432:F433)</f>
        <v>0</v>
      </c>
      <c r="H432" s="2">
        <f>STDEV(B432:B433)/AVERAGE(B432:B433)*100</f>
        <v>0.55242717280199083</v>
      </c>
      <c r="I432" t="str">
        <f>IF(OR(H432&gt;15,(AND(H432&gt;10,E432&gt;0.05))),"RERUN","")</f>
        <v/>
      </c>
      <c r="J432" t="str">
        <f>IF(E432&gt;0.4, "DILUTE","")</f>
        <v/>
      </c>
      <c r="K432" t="str">
        <f t="shared" si="13"/>
        <v>BDL</v>
      </c>
      <c r="M432" t="s">
        <v>68</v>
      </c>
      <c r="N432" s="31">
        <v>45205</v>
      </c>
      <c r="O432" s="32" t="s">
        <v>111</v>
      </c>
      <c r="P432">
        <v>431</v>
      </c>
    </row>
    <row r="433" spans="1:16" x14ac:dyDescent="0.25">
      <c r="A433">
        <v>211</v>
      </c>
      <c r="B433">
        <v>1.542</v>
      </c>
      <c r="C433">
        <v>4.0000000000000001E-3</v>
      </c>
      <c r="F433" s="8">
        <f t="shared" si="12"/>
        <v>0</v>
      </c>
      <c r="K433" t="str">
        <f t="shared" si="13"/>
        <v>BDL</v>
      </c>
      <c r="M433" t="s">
        <v>68</v>
      </c>
      <c r="N433" s="31">
        <v>45205</v>
      </c>
      <c r="O433" s="32" t="s">
        <v>111</v>
      </c>
      <c r="P433">
        <v>432</v>
      </c>
    </row>
    <row r="434" spans="1:16" x14ac:dyDescent="0.25">
      <c r="A434">
        <v>212</v>
      </c>
      <c r="B434">
        <v>1.4970000000000001</v>
      </c>
      <c r="C434">
        <v>7.0000000000000001E-3</v>
      </c>
      <c r="E434" s="1">
        <f>AVERAGE(C434:C435)</f>
        <v>6.5000000000000006E-3</v>
      </c>
      <c r="F434" s="8">
        <f t="shared" si="12"/>
        <v>0</v>
      </c>
      <c r="G434" s="1">
        <f>AVERAGE(F434:F435)</f>
        <v>0</v>
      </c>
      <c r="H434" s="2">
        <f>STDEV(B434:B435)/AVERAGE(B434:B435)*100</f>
        <v>0.70499180576923515</v>
      </c>
      <c r="I434" t="str">
        <f>IF(OR(H434&gt;15,(AND(H434&gt;10,E434&gt;0.05))),"RERUN","")</f>
        <v/>
      </c>
      <c r="J434" t="str">
        <f>IF(E434&gt;0.4, "DILUTE","")</f>
        <v/>
      </c>
      <c r="K434" t="str">
        <f t="shared" si="13"/>
        <v>BDL</v>
      </c>
      <c r="M434" t="s">
        <v>68</v>
      </c>
      <c r="N434" s="31">
        <v>45205</v>
      </c>
      <c r="O434" s="32" t="s">
        <v>111</v>
      </c>
      <c r="P434">
        <v>433</v>
      </c>
    </row>
    <row r="435" spans="1:16" x14ac:dyDescent="0.25">
      <c r="A435">
        <v>212</v>
      </c>
      <c r="B435">
        <v>1.512</v>
      </c>
      <c r="C435">
        <v>6.0000000000000001E-3</v>
      </c>
      <c r="F435" s="8">
        <f t="shared" si="12"/>
        <v>0</v>
      </c>
      <c r="K435" t="str">
        <f t="shared" si="13"/>
        <v>BDL</v>
      </c>
      <c r="M435" t="s">
        <v>68</v>
      </c>
      <c r="N435" s="31">
        <v>45205</v>
      </c>
      <c r="O435" s="32" t="s">
        <v>111</v>
      </c>
      <c r="P435">
        <v>434</v>
      </c>
    </row>
    <row r="436" spans="1:16" x14ac:dyDescent="0.25">
      <c r="A436">
        <v>213</v>
      </c>
      <c r="B436">
        <v>1.502</v>
      </c>
      <c r="C436">
        <v>7.0000000000000001E-3</v>
      </c>
      <c r="E436" s="1">
        <f>AVERAGE(C436:C437)</f>
        <v>6.0000000000000001E-3</v>
      </c>
      <c r="F436" s="8">
        <f t="shared" si="12"/>
        <v>0</v>
      </c>
      <c r="G436" s="1">
        <f>AVERAGE(F436:F437)</f>
        <v>0</v>
      </c>
      <c r="H436" s="2">
        <f>STDEV(B436:B437)/AVERAGE(B436:B437)*100</f>
        <v>1.0281790605488474</v>
      </c>
      <c r="I436" t="str">
        <f>IF(OR(H436&gt;15,(AND(H436&gt;10,E436&gt;0.05))),"RERUN","")</f>
        <v/>
      </c>
      <c r="J436" t="str">
        <f>IF(E436&gt;0.4, "DILUTE","")</f>
        <v/>
      </c>
      <c r="K436" t="str">
        <f t="shared" si="13"/>
        <v>BDL</v>
      </c>
      <c r="M436" t="s">
        <v>68</v>
      </c>
      <c r="N436" s="31">
        <v>45205</v>
      </c>
      <c r="O436" s="32" t="s">
        <v>111</v>
      </c>
      <c r="P436">
        <v>435</v>
      </c>
    </row>
    <row r="437" spans="1:16" x14ac:dyDescent="0.25">
      <c r="A437">
        <v>213</v>
      </c>
      <c r="B437">
        <v>1.524</v>
      </c>
      <c r="C437">
        <v>5.0000000000000001E-3</v>
      </c>
      <c r="F437" s="8">
        <f t="shared" si="12"/>
        <v>0</v>
      </c>
      <c r="K437" t="str">
        <f t="shared" si="13"/>
        <v>BDL</v>
      </c>
      <c r="M437" t="s">
        <v>68</v>
      </c>
      <c r="N437" s="31">
        <v>45205</v>
      </c>
      <c r="O437" s="32" t="s">
        <v>111</v>
      </c>
      <c r="P437">
        <v>436</v>
      </c>
    </row>
    <row r="438" spans="1:16" x14ac:dyDescent="0.25">
      <c r="A438">
        <v>214</v>
      </c>
      <c r="B438">
        <v>1.4339999999999999</v>
      </c>
      <c r="C438">
        <v>1.0999999999999999E-2</v>
      </c>
      <c r="E438" s="1">
        <f>AVERAGE(C438:C439)</f>
        <v>1.35E-2</v>
      </c>
      <c r="F438" s="8">
        <f t="shared" si="12"/>
        <v>0</v>
      </c>
      <c r="G438" s="1">
        <f>AVERAGE(F438:F439)</f>
        <v>0</v>
      </c>
      <c r="H438" s="2">
        <f>STDEV(B438:B439)/AVERAGE(B438:B439)*100</f>
        <v>3.2278768898672552</v>
      </c>
      <c r="I438" t="str">
        <f>IF(OR(H438&gt;15,(AND(H438&gt;10,E438&gt;0.05))),"RERUN","")</f>
        <v/>
      </c>
      <c r="J438" t="str">
        <f>IF(E438&gt;0.4, "DILUTE","")</f>
        <v/>
      </c>
      <c r="K438" t="str">
        <f t="shared" si="13"/>
        <v>BDL</v>
      </c>
      <c r="M438" t="s">
        <v>68</v>
      </c>
      <c r="N438" s="31">
        <v>45205</v>
      </c>
      <c r="O438" s="32" t="s">
        <v>111</v>
      </c>
      <c r="P438">
        <v>437</v>
      </c>
    </row>
    <row r="439" spans="1:16" x14ac:dyDescent="0.25">
      <c r="A439">
        <v>214</v>
      </c>
      <c r="B439">
        <v>1.37</v>
      </c>
      <c r="C439">
        <v>1.6E-2</v>
      </c>
      <c r="F439" s="8">
        <f t="shared" si="12"/>
        <v>0</v>
      </c>
      <c r="K439" t="str">
        <f t="shared" si="13"/>
        <v/>
      </c>
      <c r="M439" t="s">
        <v>68</v>
      </c>
      <c r="N439" s="31">
        <v>45205</v>
      </c>
      <c r="O439" s="32" t="s">
        <v>111</v>
      </c>
      <c r="P439">
        <v>438</v>
      </c>
    </row>
    <row r="440" spans="1:16" x14ac:dyDescent="0.25">
      <c r="A440">
        <v>215</v>
      </c>
      <c r="B440">
        <v>1.238</v>
      </c>
      <c r="C440">
        <v>2.5999999999999999E-2</v>
      </c>
      <c r="E440" s="1">
        <f>AVERAGE(C440:C441)</f>
        <v>2.35E-2</v>
      </c>
      <c r="F440" s="8">
        <f t="shared" si="12"/>
        <v>0</v>
      </c>
      <c r="G440" s="1">
        <f>AVERAGE(F440:F441)</f>
        <v>0</v>
      </c>
      <c r="H440" s="2">
        <f>STDEV(B440:B441)/AVERAGE(B440:B441)*100</f>
        <v>3.3459311412612687</v>
      </c>
      <c r="I440" t="str">
        <f>IF(OR(H440&gt;15,(AND(H440&gt;10,E440&gt;0.05))),"RERUN","")</f>
        <v/>
      </c>
      <c r="J440" t="str">
        <f>IF(E440&gt;0.4, "DILUTE","")</f>
        <v/>
      </c>
      <c r="K440" t="str">
        <f t="shared" si="13"/>
        <v/>
      </c>
      <c r="M440" t="s">
        <v>68</v>
      </c>
      <c r="N440" s="31">
        <v>45205</v>
      </c>
      <c r="O440" s="32" t="s">
        <v>111</v>
      </c>
      <c r="P440">
        <v>439</v>
      </c>
    </row>
    <row r="441" spans="1:16" x14ac:dyDescent="0.25">
      <c r="A441">
        <v>215</v>
      </c>
      <c r="B441">
        <v>1.298</v>
      </c>
      <c r="C441">
        <v>2.1000000000000001E-2</v>
      </c>
      <c r="F441" s="8">
        <f t="shared" si="12"/>
        <v>0</v>
      </c>
      <c r="K441" t="str">
        <f t="shared" si="13"/>
        <v/>
      </c>
      <c r="M441" t="s">
        <v>68</v>
      </c>
      <c r="N441" s="31">
        <v>45205</v>
      </c>
      <c r="O441" s="32" t="s">
        <v>111</v>
      </c>
      <c r="P441">
        <v>440</v>
      </c>
    </row>
    <row r="442" spans="1:16" x14ac:dyDescent="0.25">
      <c r="A442">
        <v>216</v>
      </c>
      <c r="B442">
        <v>1.373</v>
      </c>
      <c r="C442">
        <v>1.6E-2</v>
      </c>
      <c r="E442" s="1">
        <f>AVERAGE(C442:C443)</f>
        <v>1.6E-2</v>
      </c>
      <c r="F442" s="8">
        <f t="shared" si="12"/>
        <v>0</v>
      </c>
      <c r="G442" s="1">
        <f>AVERAGE(F442:F443)</f>
        <v>0</v>
      </c>
      <c r="H442" s="2">
        <f>STDEV(B442:B443)/AVERAGE(B442:B443)*100</f>
        <v>0</v>
      </c>
      <c r="I442" t="str">
        <f>IF(OR(H442&gt;15,(AND(H442&gt;10,E442&gt;0.05))),"RERUN","")</f>
        <v/>
      </c>
      <c r="J442" t="str">
        <f>IF(E442&gt;0.4, "DILUTE","")</f>
        <v/>
      </c>
      <c r="K442" t="str">
        <f t="shared" si="13"/>
        <v/>
      </c>
      <c r="M442" t="s">
        <v>68</v>
      </c>
      <c r="N442" s="31">
        <v>45205</v>
      </c>
      <c r="O442" s="32" t="s">
        <v>111</v>
      </c>
      <c r="P442">
        <v>441</v>
      </c>
    </row>
    <row r="443" spans="1:16" x14ac:dyDescent="0.25">
      <c r="A443">
        <v>216</v>
      </c>
      <c r="B443">
        <v>1.373</v>
      </c>
      <c r="C443">
        <v>1.6E-2</v>
      </c>
      <c r="F443" s="8">
        <f t="shared" si="12"/>
        <v>0</v>
      </c>
      <c r="K443" t="str">
        <f t="shared" si="13"/>
        <v/>
      </c>
      <c r="M443" t="s">
        <v>68</v>
      </c>
      <c r="N443" s="31">
        <v>45205</v>
      </c>
      <c r="O443" s="32" t="s">
        <v>111</v>
      </c>
      <c r="P443">
        <v>442</v>
      </c>
    </row>
    <row r="444" spans="1:16" x14ac:dyDescent="0.25">
      <c r="A444">
        <v>217</v>
      </c>
      <c r="B444">
        <v>1.5229999999999999</v>
      </c>
      <c r="C444">
        <v>5.0000000000000001E-3</v>
      </c>
      <c r="E444" s="1">
        <f>AVERAGE(C444:C445)</f>
        <v>3.5000000000000001E-3</v>
      </c>
      <c r="F444" s="8">
        <f t="shared" si="12"/>
        <v>0</v>
      </c>
      <c r="G444" s="1">
        <f>AVERAGE(F444:F445)</f>
        <v>0</v>
      </c>
      <c r="H444" s="2">
        <f>STDEV(B444:B445)/AVERAGE(B444:B445)*100</f>
        <v>1.9686365549382745</v>
      </c>
      <c r="I444" t="str">
        <f>IF(OR(H444&gt;15,(AND(H444&gt;10,E444&gt;0.05))),"RERUN","")</f>
        <v/>
      </c>
      <c r="J444" t="str">
        <f>IF(E444&gt;0.4, "DILUTE","")</f>
        <v/>
      </c>
      <c r="K444" t="str">
        <f t="shared" si="13"/>
        <v>BDL</v>
      </c>
      <c r="M444" t="s">
        <v>68</v>
      </c>
      <c r="N444" s="31">
        <v>45205</v>
      </c>
      <c r="O444" s="32" t="s">
        <v>111</v>
      </c>
      <c r="P444">
        <v>443</v>
      </c>
    </row>
    <row r="445" spans="1:16" x14ac:dyDescent="0.25">
      <c r="A445">
        <v>217</v>
      </c>
      <c r="B445">
        <v>1.5660000000000001</v>
      </c>
      <c r="C445">
        <v>2E-3</v>
      </c>
      <c r="F445" s="8">
        <f t="shared" si="12"/>
        <v>0</v>
      </c>
      <c r="K445" t="str">
        <f t="shared" si="13"/>
        <v>BDL</v>
      </c>
      <c r="M445" t="s">
        <v>68</v>
      </c>
      <c r="N445" s="31">
        <v>45205</v>
      </c>
      <c r="O445" s="32" t="s">
        <v>111</v>
      </c>
      <c r="P445">
        <v>444</v>
      </c>
    </row>
    <row r="446" spans="1:16" x14ac:dyDescent="0.25">
      <c r="A446">
        <v>218</v>
      </c>
      <c r="B446">
        <v>1.423</v>
      </c>
      <c r="C446">
        <v>1.2E-2</v>
      </c>
      <c r="E446" s="1">
        <f>AVERAGE(C446:C447)</f>
        <v>1.35E-2</v>
      </c>
      <c r="F446" s="8">
        <f t="shared" si="12"/>
        <v>0</v>
      </c>
      <c r="G446" s="1">
        <f>AVERAGE(F446:F447)</f>
        <v>0</v>
      </c>
      <c r="H446" s="2">
        <f>STDEV(B446:B447)/AVERAGE(B446:B447)*100</f>
        <v>2.3747065891938437</v>
      </c>
      <c r="I446" t="str">
        <f>IF(OR(H446&gt;15,(AND(H446&gt;10,E446&gt;0.05))),"RERUN","")</f>
        <v/>
      </c>
      <c r="J446" t="str">
        <f>IF(E446&gt;0.4, "DILUTE","")</f>
        <v/>
      </c>
      <c r="K446" t="str">
        <f t="shared" si="13"/>
        <v>BDL</v>
      </c>
      <c r="M446" t="s">
        <v>68</v>
      </c>
      <c r="N446" s="31">
        <v>45205</v>
      </c>
      <c r="O446" s="32" t="s">
        <v>111</v>
      </c>
      <c r="P446">
        <v>445</v>
      </c>
    </row>
    <row r="447" spans="1:16" x14ac:dyDescent="0.25">
      <c r="A447">
        <v>218</v>
      </c>
      <c r="B447">
        <v>1.3759999999999999</v>
      </c>
      <c r="C447">
        <v>1.4999999999999999E-2</v>
      </c>
      <c r="F447" s="8">
        <f t="shared" si="12"/>
        <v>0</v>
      </c>
      <c r="K447" t="str">
        <f t="shared" si="13"/>
        <v/>
      </c>
      <c r="M447" t="s">
        <v>68</v>
      </c>
      <c r="N447" s="31">
        <v>45205</v>
      </c>
      <c r="O447" s="32" t="s">
        <v>111</v>
      </c>
      <c r="P447">
        <v>446</v>
      </c>
    </row>
    <row r="448" spans="1:16" x14ac:dyDescent="0.25">
      <c r="A448">
        <v>219</v>
      </c>
      <c r="B448">
        <v>1.113</v>
      </c>
      <c r="C448">
        <v>3.6999999999999998E-2</v>
      </c>
      <c r="E448" s="1">
        <f>AVERAGE(C448:C449)</f>
        <v>3.7999999999999999E-2</v>
      </c>
      <c r="F448" s="8">
        <f t="shared" si="12"/>
        <v>0</v>
      </c>
      <c r="G448" s="1">
        <f>AVERAGE(F448:F449)</f>
        <v>0</v>
      </c>
      <c r="H448" s="2">
        <f>STDEV(B448:B449)/AVERAGE(B448:B449)*100</f>
        <v>0.83076259877316283</v>
      </c>
      <c r="I448" t="str">
        <f>IF(OR(H448&gt;15,(AND(H448&gt;10,E448&gt;0.05))),"RERUN","")</f>
        <v/>
      </c>
      <c r="J448" t="str">
        <f>IF(E448&gt;0.4, "DILUTE","")</f>
        <v/>
      </c>
      <c r="K448" t="str">
        <f t="shared" si="13"/>
        <v/>
      </c>
      <c r="M448" t="s">
        <v>68</v>
      </c>
      <c r="N448" s="31">
        <v>45205</v>
      </c>
      <c r="O448" s="32" t="s">
        <v>111</v>
      </c>
      <c r="P448">
        <v>447</v>
      </c>
    </row>
    <row r="449" spans="1:16" x14ac:dyDescent="0.25">
      <c r="A449">
        <v>219</v>
      </c>
      <c r="B449">
        <v>1.1000000000000001</v>
      </c>
      <c r="C449">
        <v>3.9E-2</v>
      </c>
      <c r="F449" s="8">
        <f t="shared" si="12"/>
        <v>0</v>
      </c>
      <c r="K449" t="str">
        <f t="shared" si="13"/>
        <v/>
      </c>
      <c r="M449" t="s">
        <v>68</v>
      </c>
      <c r="N449" s="31">
        <v>45205</v>
      </c>
      <c r="O449" s="32" t="s">
        <v>111</v>
      </c>
      <c r="P449">
        <v>448</v>
      </c>
    </row>
    <row r="450" spans="1:16" x14ac:dyDescent="0.25">
      <c r="A450">
        <v>220</v>
      </c>
      <c r="B450">
        <v>1.448</v>
      </c>
      <c r="C450">
        <v>0.01</v>
      </c>
      <c r="E450" s="1">
        <f>AVERAGE(C450:C451)</f>
        <v>8.0000000000000002E-3</v>
      </c>
      <c r="F450" s="8">
        <f t="shared" si="12"/>
        <v>0</v>
      </c>
      <c r="G450" s="1">
        <f>AVERAGE(F450:F451)</f>
        <v>0</v>
      </c>
      <c r="H450" s="2">
        <f>STDEV(B450:B451)/AVERAGE(B450:B451)*100</f>
        <v>2.9173834056394563</v>
      </c>
      <c r="I450" t="str">
        <f>IF(OR(H450&gt;15,(AND(H450&gt;10,E450&gt;0.05))),"RERUN","")</f>
        <v/>
      </c>
      <c r="J450" t="str">
        <f>IF(E450&gt;0.4, "DILUTE","")</f>
        <v/>
      </c>
      <c r="K450" t="str">
        <f t="shared" si="13"/>
        <v>BDL</v>
      </c>
      <c r="M450" t="s">
        <v>68</v>
      </c>
      <c r="N450" s="31">
        <v>45205</v>
      </c>
      <c r="O450" s="32" t="s">
        <v>111</v>
      </c>
      <c r="P450">
        <v>449</v>
      </c>
    </row>
    <row r="451" spans="1:16" x14ac:dyDescent="0.25">
      <c r="A451">
        <v>220</v>
      </c>
      <c r="B451">
        <v>1.5089999999999999</v>
      </c>
      <c r="C451">
        <v>6.0000000000000001E-3</v>
      </c>
      <c r="F451" s="8">
        <f t="shared" ref="F451:F514" si="14">C451*D451*1.1</f>
        <v>0</v>
      </c>
      <c r="K451" t="str">
        <f t="shared" ref="K451:K514" si="15">IF(C451&lt;0.015,"BDL","")</f>
        <v>BDL</v>
      </c>
      <c r="M451" t="s">
        <v>68</v>
      </c>
      <c r="N451" s="31">
        <v>45205</v>
      </c>
      <c r="O451" s="32" t="s">
        <v>111</v>
      </c>
      <c r="P451">
        <v>450</v>
      </c>
    </row>
    <row r="452" spans="1:16" x14ac:dyDescent="0.25">
      <c r="A452">
        <v>221</v>
      </c>
      <c r="B452">
        <v>1.5609999999999999</v>
      </c>
      <c r="C452">
        <v>3.0000000000000001E-3</v>
      </c>
      <c r="E452" s="1">
        <f>AVERAGE(C452:C453)</f>
        <v>2.5000000000000001E-3</v>
      </c>
      <c r="F452" s="8">
        <f t="shared" si="14"/>
        <v>0</v>
      </c>
      <c r="G452" s="1">
        <f>AVERAGE(F452:F453)</f>
        <v>0</v>
      </c>
      <c r="H452" s="2">
        <f>STDEV(B452:B453)/AVERAGE(B452:B453)*100</f>
        <v>0.45153689730941776</v>
      </c>
      <c r="I452" t="str">
        <f>IF(OR(H452&gt;15,(AND(H452&gt;10,E452&gt;0.05))),"RERUN","")</f>
        <v/>
      </c>
      <c r="J452" t="str">
        <f>IF(E452&gt;0.4, "DILUTE","")</f>
        <v/>
      </c>
      <c r="K452" t="str">
        <f t="shared" si="15"/>
        <v>BDL</v>
      </c>
      <c r="M452" t="s">
        <v>68</v>
      </c>
      <c r="N452" s="31">
        <v>45205</v>
      </c>
      <c r="O452" s="32" t="s">
        <v>111</v>
      </c>
      <c r="P452">
        <v>451</v>
      </c>
    </row>
    <row r="453" spans="1:16" x14ac:dyDescent="0.25">
      <c r="A453">
        <v>221</v>
      </c>
      <c r="B453">
        <v>1.571</v>
      </c>
      <c r="C453">
        <v>2E-3</v>
      </c>
      <c r="F453" s="8">
        <f t="shared" si="14"/>
        <v>0</v>
      </c>
      <c r="K453" t="str">
        <f t="shared" si="15"/>
        <v>BDL</v>
      </c>
      <c r="M453" t="s">
        <v>68</v>
      </c>
      <c r="N453" s="31">
        <v>45205</v>
      </c>
      <c r="O453" s="32" t="s">
        <v>111</v>
      </c>
      <c r="P453">
        <v>452</v>
      </c>
    </row>
    <row r="454" spans="1:16" x14ac:dyDescent="0.25">
      <c r="A454">
        <v>222</v>
      </c>
      <c r="B454">
        <v>0.57599999999999996</v>
      </c>
      <c r="C454">
        <v>0.13600000000000001</v>
      </c>
      <c r="E454" s="1">
        <f>AVERAGE(C454:C455)</f>
        <v>0.13650000000000001</v>
      </c>
      <c r="F454" s="8">
        <f t="shared" si="14"/>
        <v>0</v>
      </c>
      <c r="G454" s="1">
        <f>AVERAGE(F454:F455)</f>
        <v>0</v>
      </c>
      <c r="H454" s="2">
        <f>STDEV(B454:B455)/AVERAGE(B454:B455)*100</f>
        <v>0.36924636093292335</v>
      </c>
      <c r="I454" t="str">
        <f>IF(OR(H454&gt;15,(AND(H454&gt;10,E454&gt;0.05))),"RERUN","")</f>
        <v/>
      </c>
      <c r="J454" t="str">
        <f>IF(E454&gt;0.4, "DILUTE","")</f>
        <v/>
      </c>
      <c r="K454" t="str">
        <f t="shared" si="15"/>
        <v/>
      </c>
      <c r="M454" t="s">
        <v>68</v>
      </c>
      <c r="N454" s="31">
        <v>45205</v>
      </c>
      <c r="O454" s="32" t="s">
        <v>111</v>
      </c>
      <c r="P454">
        <v>453</v>
      </c>
    </row>
    <row r="455" spans="1:16" x14ac:dyDescent="0.25">
      <c r="A455">
        <v>222</v>
      </c>
      <c r="B455">
        <v>0.57299999999999995</v>
      </c>
      <c r="C455">
        <v>0.13700000000000001</v>
      </c>
      <c r="F455" s="8">
        <f t="shared" si="14"/>
        <v>0</v>
      </c>
      <c r="K455" t="str">
        <f t="shared" si="15"/>
        <v/>
      </c>
      <c r="M455" t="s">
        <v>68</v>
      </c>
      <c r="N455" s="31">
        <v>45205</v>
      </c>
      <c r="O455" s="32" t="s">
        <v>111</v>
      </c>
      <c r="P455">
        <v>454</v>
      </c>
    </row>
    <row r="456" spans="1:16" x14ac:dyDescent="0.25">
      <c r="A456" s="34">
        <v>223</v>
      </c>
      <c r="B456" s="34">
        <v>0.23</v>
      </c>
      <c r="C456" s="34" t="s">
        <v>58</v>
      </c>
      <c r="D456" s="36"/>
      <c r="E456" s="37" t="e">
        <f>AVERAGE(C456:C457)</f>
        <v>#DIV/0!</v>
      </c>
      <c r="F456" s="38" t="e">
        <f t="shared" si="14"/>
        <v>#VALUE!</v>
      </c>
      <c r="G456" s="37" t="e">
        <f>AVERAGE(F456:F457)</f>
        <v>#VALUE!</v>
      </c>
      <c r="H456" s="35">
        <f>STDEV(B456:B457)/AVERAGE(B456:B457)*100</f>
        <v>3.1426968052735473</v>
      </c>
      <c r="I456" s="34" t="e">
        <f>IF(OR(H456&gt;15,(AND(H456&gt;10,E456&gt;0.05))),"RERUN","")</f>
        <v>#DIV/0!</v>
      </c>
      <c r="J456" s="34" t="s">
        <v>89</v>
      </c>
      <c r="K456" s="34" t="str">
        <f t="shared" si="15"/>
        <v/>
      </c>
      <c r="L456" s="34"/>
      <c r="M456" s="34" t="s">
        <v>68</v>
      </c>
      <c r="N456" s="42">
        <v>45205</v>
      </c>
      <c r="O456" s="44" t="s">
        <v>111</v>
      </c>
      <c r="P456" s="34">
        <v>455</v>
      </c>
    </row>
    <row r="457" spans="1:16" x14ac:dyDescent="0.25">
      <c r="A457" s="34">
        <v>223</v>
      </c>
      <c r="B457" s="34">
        <v>0.22</v>
      </c>
      <c r="C457" s="34" t="s">
        <v>58</v>
      </c>
      <c r="D457" s="36"/>
      <c r="E457" s="37"/>
      <c r="F457" s="38" t="e">
        <f t="shared" si="14"/>
        <v>#VALUE!</v>
      </c>
      <c r="G457" s="37"/>
      <c r="H457" s="34"/>
      <c r="I457" s="34"/>
      <c r="J457" s="34" t="s">
        <v>89</v>
      </c>
      <c r="K457" s="34" t="str">
        <f t="shared" si="15"/>
        <v/>
      </c>
      <c r="L457" s="34"/>
      <c r="M457" s="34" t="s">
        <v>68</v>
      </c>
      <c r="N457" s="42">
        <v>45205</v>
      </c>
      <c r="O457" s="44" t="s">
        <v>111</v>
      </c>
      <c r="P457" s="34">
        <v>456</v>
      </c>
    </row>
    <row r="458" spans="1:16" x14ac:dyDescent="0.25">
      <c r="A458">
        <v>226</v>
      </c>
      <c r="B458">
        <v>1.508</v>
      </c>
      <c r="C458">
        <v>6.0000000000000001E-3</v>
      </c>
      <c r="E458" s="1">
        <f>AVERAGE(C458:C459)</f>
        <v>5.0000000000000001E-3</v>
      </c>
      <c r="F458" s="8">
        <f t="shared" si="14"/>
        <v>0</v>
      </c>
      <c r="G458" s="1">
        <f>AVERAGE(F458:F459)</f>
        <v>0</v>
      </c>
      <c r="H458" s="2">
        <f>STDEV(B458:B459)/AVERAGE(B458:B459)*100</f>
        <v>1.5765003646126323</v>
      </c>
      <c r="I458" t="str">
        <f>IF(OR(H458&gt;15,(AND(H458&gt;10,E458&gt;0.05))),"RERUN","")</f>
        <v/>
      </c>
      <c r="J458" t="str">
        <f>IF(E458&gt;0.4, "DILUTE","")</f>
        <v/>
      </c>
      <c r="K458" t="str">
        <f t="shared" si="15"/>
        <v>BDL</v>
      </c>
      <c r="M458" t="s">
        <v>68</v>
      </c>
      <c r="N458" s="31">
        <v>45205</v>
      </c>
      <c r="O458" s="32" t="s">
        <v>111</v>
      </c>
      <c r="P458">
        <v>457</v>
      </c>
    </row>
    <row r="459" spans="1:16" x14ac:dyDescent="0.25">
      <c r="A459">
        <v>226</v>
      </c>
      <c r="B459">
        <v>1.542</v>
      </c>
      <c r="C459">
        <v>4.0000000000000001E-3</v>
      </c>
      <c r="F459" s="8">
        <f t="shared" si="14"/>
        <v>0</v>
      </c>
      <c r="K459" t="str">
        <f t="shared" si="15"/>
        <v>BDL</v>
      </c>
      <c r="M459" t="s">
        <v>68</v>
      </c>
      <c r="N459" s="31">
        <v>45205</v>
      </c>
      <c r="O459" s="32" t="s">
        <v>111</v>
      </c>
      <c r="P459">
        <v>458</v>
      </c>
    </row>
    <row r="460" spans="1:16" x14ac:dyDescent="0.25">
      <c r="A460">
        <v>227</v>
      </c>
      <c r="B460">
        <v>1.45</v>
      </c>
      <c r="C460">
        <v>0.01</v>
      </c>
      <c r="E460" s="1">
        <f>AVERAGE(C460:C461)</f>
        <v>1.0499999999999999E-2</v>
      </c>
      <c r="F460" s="8">
        <f t="shared" si="14"/>
        <v>0</v>
      </c>
      <c r="G460" s="1">
        <f>AVERAGE(F460:F461)</f>
        <v>0</v>
      </c>
      <c r="H460" s="2">
        <f>STDEV(B460:B461)/AVERAGE(B460:B461)*100</f>
        <v>0.44026018890894875</v>
      </c>
      <c r="I460" t="str">
        <f>IF(OR(H460&gt;15,(AND(H460&gt;10,E460&gt;0.05))),"RERUN","")</f>
        <v/>
      </c>
      <c r="J460" t="str">
        <f>IF(E460&gt;0.4, "DILUTE","")</f>
        <v/>
      </c>
      <c r="K460" t="str">
        <f t="shared" si="15"/>
        <v>BDL</v>
      </c>
      <c r="M460" t="s">
        <v>68</v>
      </c>
      <c r="N460" s="31">
        <v>45205</v>
      </c>
      <c r="O460" s="32" t="s">
        <v>111</v>
      </c>
      <c r="P460">
        <v>459</v>
      </c>
    </row>
    <row r="461" spans="1:16" x14ac:dyDescent="0.25">
      <c r="A461">
        <v>227</v>
      </c>
      <c r="B461">
        <v>1.4410000000000001</v>
      </c>
      <c r="C461">
        <v>1.0999999999999999E-2</v>
      </c>
      <c r="F461" s="8">
        <f t="shared" si="14"/>
        <v>0</v>
      </c>
      <c r="K461" t="str">
        <f t="shared" si="15"/>
        <v>BDL</v>
      </c>
      <c r="M461" t="s">
        <v>68</v>
      </c>
      <c r="N461" s="31">
        <v>45205</v>
      </c>
      <c r="O461" s="32" t="s">
        <v>111</v>
      </c>
      <c r="P461">
        <v>460</v>
      </c>
    </row>
    <row r="462" spans="1:16" x14ac:dyDescent="0.25">
      <c r="A462">
        <v>228</v>
      </c>
      <c r="B462">
        <v>1.42</v>
      </c>
      <c r="C462">
        <v>1.2E-2</v>
      </c>
      <c r="E462" s="1">
        <f>AVERAGE(C462:C463)</f>
        <v>1.0999999999999999E-2</v>
      </c>
      <c r="F462" s="8">
        <f t="shared" si="14"/>
        <v>0</v>
      </c>
      <c r="G462" s="1">
        <f>AVERAGE(F462:F463)</f>
        <v>0</v>
      </c>
      <c r="H462" s="2">
        <f>STDEV(B462:B463)/AVERAGE(B462:B463)*100</f>
        <v>1.7702255996325265</v>
      </c>
      <c r="I462" t="str">
        <f>IF(OR(H462&gt;15,(AND(H462&gt;10,E462&gt;0.05))),"RERUN","")</f>
        <v/>
      </c>
      <c r="J462" t="str">
        <f>IF(E462&gt;0.4, "DILUTE","")</f>
        <v/>
      </c>
      <c r="K462" t="str">
        <f t="shared" si="15"/>
        <v>BDL</v>
      </c>
      <c r="M462" t="s">
        <v>68</v>
      </c>
      <c r="N462" s="31">
        <v>45205</v>
      </c>
      <c r="O462" s="32" t="s">
        <v>111</v>
      </c>
      <c r="P462">
        <v>461</v>
      </c>
    </row>
    <row r="463" spans="1:16" x14ac:dyDescent="0.25">
      <c r="A463">
        <v>228</v>
      </c>
      <c r="B463">
        <v>1.456</v>
      </c>
      <c r="C463">
        <v>0.01</v>
      </c>
      <c r="F463" s="8">
        <f t="shared" si="14"/>
        <v>0</v>
      </c>
      <c r="K463" t="str">
        <f t="shared" si="15"/>
        <v>BDL</v>
      </c>
      <c r="M463" t="s">
        <v>68</v>
      </c>
      <c r="N463" s="31">
        <v>45205</v>
      </c>
      <c r="O463" s="32" t="s">
        <v>111</v>
      </c>
      <c r="P463">
        <v>462</v>
      </c>
    </row>
    <row r="464" spans="1:16" x14ac:dyDescent="0.25">
      <c r="A464">
        <v>229</v>
      </c>
      <c r="B464">
        <v>1.2969999999999999</v>
      </c>
      <c r="C464">
        <v>2.1000000000000001E-2</v>
      </c>
      <c r="E464" s="1">
        <f>AVERAGE(C464:C465)</f>
        <v>0.02</v>
      </c>
      <c r="F464" s="8">
        <f t="shared" si="14"/>
        <v>0</v>
      </c>
      <c r="G464" s="1">
        <f>AVERAGE(F464:F465)</f>
        <v>0</v>
      </c>
      <c r="H464" s="2">
        <f>STDEV(B464:B465)/AVERAGE(B464:B465)*100</f>
        <v>1.4568396102279189</v>
      </c>
      <c r="I464" t="str">
        <f>IF(OR(H464&gt;15,(AND(H464&gt;10,E464&gt;0.05))),"RERUN","")</f>
        <v/>
      </c>
      <c r="J464" t="str">
        <f>IF(E464&gt;0.4, "DILUTE","")</f>
        <v/>
      </c>
      <c r="K464" t="str">
        <f t="shared" si="15"/>
        <v/>
      </c>
      <c r="M464" t="s">
        <v>68</v>
      </c>
      <c r="N464" s="31">
        <v>45205</v>
      </c>
      <c r="O464" s="32" t="s">
        <v>111</v>
      </c>
      <c r="P464">
        <v>463</v>
      </c>
    </row>
    <row r="465" spans="1:16" x14ac:dyDescent="0.25">
      <c r="A465">
        <v>229</v>
      </c>
      <c r="B465">
        <v>1.3240000000000001</v>
      </c>
      <c r="C465">
        <v>1.9E-2</v>
      </c>
      <c r="F465" s="8">
        <f t="shared" si="14"/>
        <v>0</v>
      </c>
      <c r="K465" t="str">
        <f t="shared" si="15"/>
        <v/>
      </c>
      <c r="M465" t="s">
        <v>68</v>
      </c>
      <c r="N465" s="31">
        <v>45205</v>
      </c>
      <c r="O465" s="32" t="s">
        <v>111</v>
      </c>
      <c r="P465">
        <v>464</v>
      </c>
    </row>
    <row r="466" spans="1:16" x14ac:dyDescent="0.25">
      <c r="A466">
        <v>230</v>
      </c>
      <c r="B466">
        <v>0.71899999999999997</v>
      </c>
      <c r="C466">
        <v>9.5000000000000001E-2</v>
      </c>
      <c r="E466" s="1">
        <f>AVERAGE(C466:C467)</f>
        <v>9.7000000000000003E-2</v>
      </c>
      <c r="F466" s="8">
        <f t="shared" si="14"/>
        <v>0</v>
      </c>
      <c r="G466" s="1">
        <f>AVERAGE(F466:F467)</f>
        <v>0</v>
      </c>
      <c r="H466" s="2">
        <f>STDEV(B466:B467)/AVERAGE(B466:B467)*100</f>
        <v>1.5912388887461</v>
      </c>
      <c r="I466" t="str">
        <f>IF(OR(H466&gt;15,(AND(H466&gt;10,E466&gt;0.05))),"RERUN","")</f>
        <v/>
      </c>
      <c r="J466" t="str">
        <f>IF(E466&gt;0.4, "DILUTE","")</f>
        <v/>
      </c>
      <c r="K466" t="str">
        <f t="shared" si="15"/>
        <v/>
      </c>
      <c r="M466" t="s">
        <v>68</v>
      </c>
      <c r="N466" s="31">
        <v>45205</v>
      </c>
      <c r="O466" s="32" t="s">
        <v>111</v>
      </c>
      <c r="P466">
        <v>465</v>
      </c>
    </row>
    <row r="467" spans="1:16" x14ac:dyDescent="0.25">
      <c r="A467">
        <v>230</v>
      </c>
      <c r="B467">
        <v>0.70299999999999996</v>
      </c>
      <c r="C467">
        <v>9.9000000000000005E-2</v>
      </c>
      <c r="F467" s="8">
        <f t="shared" si="14"/>
        <v>0</v>
      </c>
      <c r="K467" t="str">
        <f t="shared" si="15"/>
        <v/>
      </c>
      <c r="M467" t="s">
        <v>68</v>
      </c>
      <c r="N467" s="31">
        <v>45205</v>
      </c>
      <c r="O467" s="32" t="s">
        <v>111</v>
      </c>
      <c r="P467">
        <v>466</v>
      </c>
    </row>
    <row r="468" spans="1:16" x14ac:dyDescent="0.25">
      <c r="A468">
        <v>231</v>
      </c>
      <c r="B468">
        <v>1.4410000000000001</v>
      </c>
      <c r="C468">
        <v>1.0999999999999999E-2</v>
      </c>
      <c r="E468" s="1">
        <f>AVERAGE(C468:C469)</f>
        <v>1.2E-2</v>
      </c>
      <c r="F468" s="8">
        <f t="shared" si="14"/>
        <v>0</v>
      </c>
      <c r="G468" s="1">
        <f>AVERAGE(F468:F469)</f>
        <v>0</v>
      </c>
      <c r="H468" s="2">
        <f>STDEV(B468:B469)/AVERAGE(B468:B469)*100</f>
        <v>1.5878889121382134</v>
      </c>
      <c r="I468" t="str">
        <f>IF(OR(H468&gt;15,(AND(H468&gt;10,E468&gt;0.05))),"RERUN","")</f>
        <v/>
      </c>
      <c r="J468" t="str">
        <f>IF(E468&gt;0.4, "DILUTE","")</f>
        <v/>
      </c>
      <c r="K468" t="str">
        <f t="shared" si="15"/>
        <v>BDL</v>
      </c>
      <c r="M468" t="s">
        <v>68</v>
      </c>
      <c r="N468" s="31">
        <v>45205</v>
      </c>
      <c r="O468" s="32" t="s">
        <v>111</v>
      </c>
      <c r="P468">
        <v>467</v>
      </c>
    </row>
    <row r="469" spans="1:16" x14ac:dyDescent="0.25">
      <c r="A469">
        <v>231</v>
      </c>
      <c r="B469">
        <v>1.409</v>
      </c>
      <c r="C469">
        <v>1.2999999999999999E-2</v>
      </c>
      <c r="F469" s="8">
        <f t="shared" si="14"/>
        <v>0</v>
      </c>
      <c r="K469" t="str">
        <f t="shared" si="15"/>
        <v>BDL</v>
      </c>
      <c r="M469" t="s">
        <v>68</v>
      </c>
      <c r="N469" s="31">
        <v>45205</v>
      </c>
      <c r="O469" s="32" t="s">
        <v>111</v>
      </c>
      <c r="P469">
        <v>468</v>
      </c>
    </row>
    <row r="470" spans="1:16" x14ac:dyDescent="0.25">
      <c r="A470">
        <v>232</v>
      </c>
      <c r="B470">
        <v>0.79100000000000004</v>
      </c>
      <c r="C470">
        <v>8.1000000000000003E-2</v>
      </c>
      <c r="E470" s="1">
        <f>AVERAGE(C470:C471)</f>
        <v>8.2500000000000004E-2</v>
      </c>
      <c r="F470" s="8">
        <f t="shared" si="14"/>
        <v>0</v>
      </c>
      <c r="G470" s="1">
        <f>AVERAGE(F470:F471)</f>
        <v>0</v>
      </c>
      <c r="H470" s="2">
        <f>STDEV(B470:B471)/AVERAGE(B470:B471)*100</f>
        <v>1.4449180713901368</v>
      </c>
      <c r="I470" t="str">
        <f>IF(OR(H470&gt;15,(AND(H470&gt;10,E470&gt;0.05))),"RERUN","")</f>
        <v/>
      </c>
      <c r="J470" t="str">
        <f>IF(E470&gt;0.4, "DILUTE","")</f>
        <v/>
      </c>
      <c r="K470" t="str">
        <f t="shared" si="15"/>
        <v/>
      </c>
      <c r="M470" t="s">
        <v>68</v>
      </c>
      <c r="N470" s="31">
        <v>45205</v>
      </c>
      <c r="O470" s="32" t="s">
        <v>111</v>
      </c>
      <c r="P470">
        <v>469</v>
      </c>
    </row>
    <row r="471" spans="1:16" x14ac:dyDescent="0.25">
      <c r="A471">
        <v>232</v>
      </c>
      <c r="B471">
        <v>0.77500000000000002</v>
      </c>
      <c r="C471">
        <v>8.4000000000000005E-2</v>
      </c>
      <c r="F471" s="8">
        <f t="shared" si="14"/>
        <v>0</v>
      </c>
      <c r="K471" t="str">
        <f t="shared" si="15"/>
        <v/>
      </c>
      <c r="M471" t="s">
        <v>68</v>
      </c>
      <c r="N471" s="31">
        <v>45205</v>
      </c>
      <c r="O471" s="32" t="s">
        <v>111</v>
      </c>
      <c r="P471">
        <v>470</v>
      </c>
    </row>
    <row r="472" spans="1:16" x14ac:dyDescent="0.25">
      <c r="A472">
        <v>233</v>
      </c>
      <c r="B472">
        <v>1.4810000000000001</v>
      </c>
      <c r="C472">
        <v>8.0000000000000002E-3</v>
      </c>
      <c r="E472" s="1">
        <f>AVERAGE(C472:C473)</f>
        <v>6.5000000000000006E-3</v>
      </c>
      <c r="F472" s="8">
        <f t="shared" si="14"/>
        <v>0</v>
      </c>
      <c r="G472" s="1">
        <f>AVERAGE(F472:F473)</f>
        <v>0</v>
      </c>
      <c r="H472" s="2">
        <f>STDEV(B472:B473)/AVERAGE(B472:B473)*100</f>
        <v>1.7913371790059116</v>
      </c>
      <c r="I472" t="str">
        <f>IF(OR(H472&gt;15,(AND(H472&gt;10,E472&gt;0.05))),"RERUN","")</f>
        <v/>
      </c>
      <c r="J472" t="str">
        <f>IF(E472&gt;0.4, "DILUTE","")</f>
        <v/>
      </c>
      <c r="K472" t="str">
        <f t="shared" si="15"/>
        <v>BDL</v>
      </c>
      <c r="M472" t="s">
        <v>68</v>
      </c>
      <c r="N472" s="31">
        <v>45205</v>
      </c>
      <c r="O472" s="32" t="s">
        <v>111</v>
      </c>
      <c r="P472">
        <v>471</v>
      </c>
    </row>
    <row r="473" spans="1:16" x14ac:dyDescent="0.25">
      <c r="A473">
        <v>233</v>
      </c>
      <c r="B473">
        <v>1.5189999999999999</v>
      </c>
      <c r="C473">
        <v>5.0000000000000001E-3</v>
      </c>
      <c r="F473" s="8">
        <f t="shared" si="14"/>
        <v>0</v>
      </c>
      <c r="K473" t="str">
        <f t="shared" si="15"/>
        <v>BDL</v>
      </c>
      <c r="M473" t="s">
        <v>68</v>
      </c>
      <c r="N473" s="31">
        <v>45205</v>
      </c>
      <c r="O473" s="32" t="s">
        <v>111</v>
      </c>
      <c r="P473">
        <v>472</v>
      </c>
    </row>
    <row r="474" spans="1:16" x14ac:dyDescent="0.25">
      <c r="A474">
        <v>236</v>
      </c>
      <c r="B474">
        <v>1.194</v>
      </c>
      <c r="C474">
        <v>0.03</v>
      </c>
      <c r="E474" s="1">
        <f>AVERAGE(C474:C475)</f>
        <v>2.75E-2</v>
      </c>
      <c r="F474" s="8">
        <f t="shared" si="14"/>
        <v>0</v>
      </c>
      <c r="G474" s="1">
        <f>AVERAGE(F474:F475)</f>
        <v>0</v>
      </c>
      <c r="H474" s="2">
        <f>STDEV(B474:B475)/AVERAGE(B474:B475)*100</f>
        <v>3.5225409271032548</v>
      </c>
      <c r="I474" t="str">
        <f>IF(OR(H474&gt;15,(AND(H474&gt;10,E474&gt;0.05))),"RERUN","")</f>
        <v/>
      </c>
      <c r="J474" t="str">
        <f>IF(E474&gt;0.4, "DILUTE","")</f>
        <v/>
      </c>
      <c r="K474" t="str">
        <f t="shared" si="15"/>
        <v/>
      </c>
      <c r="M474" t="s">
        <v>68</v>
      </c>
      <c r="N474" s="31">
        <v>45205</v>
      </c>
      <c r="O474" s="32" t="s">
        <v>111</v>
      </c>
      <c r="P474">
        <v>473</v>
      </c>
    </row>
    <row r="475" spans="1:16" x14ac:dyDescent="0.25">
      <c r="A475">
        <v>236</v>
      </c>
      <c r="B475">
        <v>1.2549999999999999</v>
      </c>
      <c r="C475">
        <v>2.5000000000000001E-2</v>
      </c>
      <c r="F475" s="8">
        <f t="shared" si="14"/>
        <v>0</v>
      </c>
      <c r="K475" t="str">
        <f t="shared" si="15"/>
        <v/>
      </c>
      <c r="M475" t="s">
        <v>68</v>
      </c>
      <c r="N475" s="31">
        <v>45205</v>
      </c>
      <c r="O475" s="32" t="s">
        <v>111</v>
      </c>
      <c r="P475">
        <v>474</v>
      </c>
    </row>
    <row r="476" spans="1:16" x14ac:dyDescent="0.25">
      <c r="A476">
        <v>237</v>
      </c>
      <c r="B476">
        <v>1.5</v>
      </c>
      <c r="C476">
        <v>7.0000000000000001E-3</v>
      </c>
      <c r="E476" s="1">
        <f>AVERAGE(C476:C477)</f>
        <v>7.0000000000000001E-3</v>
      </c>
      <c r="F476" s="8">
        <f t="shared" si="14"/>
        <v>0</v>
      </c>
      <c r="G476" s="1">
        <f>AVERAGE(F476:F477)</f>
        <v>0</v>
      </c>
      <c r="H476" s="2">
        <f>STDEV(B476:B477)/AVERAGE(B476:B477)*100</f>
        <v>0.42554069078427653</v>
      </c>
      <c r="I476" t="str">
        <f>IF(OR(H476&gt;15,(AND(H476&gt;10,E476&gt;0.05))),"RERUN","")</f>
        <v/>
      </c>
      <c r="J476" t="str">
        <f>IF(E476&gt;0.4, "DILUTE","")</f>
        <v/>
      </c>
      <c r="K476" t="str">
        <f t="shared" si="15"/>
        <v>BDL</v>
      </c>
      <c r="M476" t="s">
        <v>68</v>
      </c>
      <c r="N476" s="31">
        <v>45205</v>
      </c>
      <c r="O476" s="32" t="s">
        <v>111</v>
      </c>
      <c r="P476">
        <v>475</v>
      </c>
    </row>
    <row r="477" spans="1:16" x14ac:dyDescent="0.25">
      <c r="A477">
        <v>237</v>
      </c>
      <c r="B477">
        <v>1.4910000000000001</v>
      </c>
      <c r="C477">
        <v>7.0000000000000001E-3</v>
      </c>
      <c r="F477" s="8">
        <f t="shared" si="14"/>
        <v>0</v>
      </c>
      <c r="K477" t="str">
        <f t="shared" si="15"/>
        <v>BDL</v>
      </c>
      <c r="M477" t="s">
        <v>68</v>
      </c>
      <c r="N477" s="31">
        <v>45205</v>
      </c>
      <c r="O477" s="32" t="s">
        <v>111</v>
      </c>
      <c r="P477">
        <v>476</v>
      </c>
    </row>
    <row r="478" spans="1:16" x14ac:dyDescent="0.25">
      <c r="A478">
        <v>238</v>
      </c>
      <c r="B478">
        <v>1.4950000000000001</v>
      </c>
      <c r="C478">
        <v>7.0000000000000001E-3</v>
      </c>
      <c r="E478" s="1">
        <f>AVERAGE(C478:C479)</f>
        <v>7.0000000000000001E-3</v>
      </c>
      <c r="F478" s="8">
        <f t="shared" si="14"/>
        <v>0</v>
      </c>
      <c r="G478" s="1">
        <f>AVERAGE(F478:F479)</f>
        <v>0</v>
      </c>
      <c r="H478" s="2">
        <f>STDEV(B478:B479)/AVERAGE(B478:B479)*100</f>
        <v>0.18944588913236388</v>
      </c>
      <c r="I478" t="str">
        <f>IF(OR(H478&gt;15,(AND(H478&gt;10,E478&gt;0.05))),"RERUN","")</f>
        <v/>
      </c>
      <c r="J478" t="str">
        <f>IF(E478&gt;0.4, "DILUTE","")</f>
        <v/>
      </c>
      <c r="K478" t="str">
        <f t="shared" si="15"/>
        <v>BDL</v>
      </c>
      <c r="M478" t="s">
        <v>68</v>
      </c>
      <c r="N478" s="31">
        <v>45205</v>
      </c>
      <c r="O478" s="32" t="s">
        <v>111</v>
      </c>
      <c r="P478">
        <v>477</v>
      </c>
    </row>
    <row r="479" spans="1:16" x14ac:dyDescent="0.25">
      <c r="A479">
        <v>238</v>
      </c>
      <c r="B479">
        <v>1.4910000000000001</v>
      </c>
      <c r="C479">
        <v>7.0000000000000001E-3</v>
      </c>
      <c r="F479" s="8">
        <f t="shared" si="14"/>
        <v>0</v>
      </c>
      <c r="K479" t="str">
        <f t="shared" si="15"/>
        <v>BDL</v>
      </c>
      <c r="M479" t="s">
        <v>68</v>
      </c>
      <c r="N479" s="31">
        <v>45205</v>
      </c>
      <c r="O479" s="32" t="s">
        <v>111</v>
      </c>
      <c r="P479">
        <v>478</v>
      </c>
    </row>
    <row r="480" spans="1:16" x14ac:dyDescent="0.25">
      <c r="A480">
        <v>239</v>
      </c>
      <c r="B480">
        <v>1.506</v>
      </c>
      <c r="C480">
        <v>6.0000000000000001E-3</v>
      </c>
      <c r="E480" s="1">
        <f>AVERAGE(C480:C481)</f>
        <v>6.0000000000000001E-3</v>
      </c>
      <c r="F480" s="8">
        <f t="shared" si="14"/>
        <v>0</v>
      </c>
      <c r="G480" s="1">
        <f>AVERAGE(F480:F481)</f>
        <v>0</v>
      </c>
      <c r="H480" s="2">
        <f>STDEV(B480:B481)/AVERAGE(B480:B481)*100</f>
        <v>0.18756148042083506</v>
      </c>
      <c r="I480" t="str">
        <f>IF(OR(H480&gt;15,(AND(H480&gt;10,E480&gt;0.05))),"RERUN","")</f>
        <v/>
      </c>
      <c r="J480" t="str">
        <f>IF(E480&gt;0.4, "DILUTE","")</f>
        <v/>
      </c>
      <c r="K480" t="str">
        <f t="shared" si="15"/>
        <v>BDL</v>
      </c>
      <c r="M480" t="s">
        <v>68</v>
      </c>
      <c r="N480" s="31">
        <v>45205</v>
      </c>
      <c r="O480" s="32" t="s">
        <v>111</v>
      </c>
      <c r="P480">
        <v>479</v>
      </c>
    </row>
    <row r="481" spans="1:17" x14ac:dyDescent="0.25">
      <c r="A481">
        <v>239</v>
      </c>
      <c r="B481">
        <v>1.51</v>
      </c>
      <c r="C481">
        <v>6.0000000000000001E-3</v>
      </c>
      <c r="F481" s="8">
        <f t="shared" si="14"/>
        <v>0</v>
      </c>
      <c r="K481" t="str">
        <f t="shared" si="15"/>
        <v>BDL</v>
      </c>
      <c r="M481" t="s">
        <v>68</v>
      </c>
      <c r="N481" s="31">
        <v>45205</v>
      </c>
      <c r="O481" s="32" t="s">
        <v>111</v>
      </c>
      <c r="P481">
        <v>480</v>
      </c>
    </row>
    <row r="482" spans="1:17" x14ac:dyDescent="0.25">
      <c r="A482">
        <v>240</v>
      </c>
      <c r="B482">
        <v>1.167</v>
      </c>
      <c r="C482">
        <v>3.2000000000000001E-2</v>
      </c>
      <c r="E482" s="1">
        <f>AVERAGE(C482:C483)</f>
        <v>3.1E-2</v>
      </c>
      <c r="F482" s="8">
        <f t="shared" si="14"/>
        <v>0</v>
      </c>
      <c r="G482" s="1">
        <f>AVERAGE(F482:F483)</f>
        <v>0</v>
      </c>
      <c r="H482" s="2">
        <f>STDEV(B482:B483)/AVERAGE(B482:B483)*100</f>
        <v>1.3800132343903715</v>
      </c>
      <c r="I482" t="str">
        <f>IF(OR(H482&gt;15,(AND(H482&gt;10,E482&gt;0.05))),"RERUN","")</f>
        <v/>
      </c>
      <c r="J482" t="str">
        <f>IF(E482&gt;0.4, "DILUTE","")</f>
        <v/>
      </c>
      <c r="K482" t="str">
        <f t="shared" si="15"/>
        <v/>
      </c>
      <c r="M482" t="s">
        <v>68</v>
      </c>
      <c r="N482" s="31">
        <v>45205</v>
      </c>
      <c r="O482" s="32" t="s">
        <v>111</v>
      </c>
      <c r="P482">
        <v>481</v>
      </c>
    </row>
    <row r="483" spans="1:17" x14ac:dyDescent="0.25">
      <c r="A483">
        <v>240</v>
      </c>
      <c r="B483">
        <v>1.19</v>
      </c>
      <c r="C483">
        <v>0.03</v>
      </c>
      <c r="F483" s="8">
        <f t="shared" si="14"/>
        <v>0</v>
      </c>
      <c r="K483" t="str">
        <f t="shared" si="15"/>
        <v/>
      </c>
      <c r="M483" t="s">
        <v>68</v>
      </c>
      <c r="N483" s="31">
        <v>45205</v>
      </c>
      <c r="O483" s="32" t="s">
        <v>111</v>
      </c>
      <c r="P483">
        <v>482</v>
      </c>
    </row>
    <row r="484" spans="1:17" x14ac:dyDescent="0.25">
      <c r="A484">
        <v>241</v>
      </c>
      <c r="B484">
        <v>1.288</v>
      </c>
      <c r="C484">
        <v>2.1999999999999999E-2</v>
      </c>
      <c r="E484" s="1">
        <f>AVERAGE(C484:C485)</f>
        <v>2.1999999999999999E-2</v>
      </c>
      <c r="F484" s="8">
        <f t="shared" si="14"/>
        <v>0</v>
      </c>
      <c r="G484" s="1">
        <f>AVERAGE(F484:F485)</f>
        <v>0</v>
      </c>
      <c r="H484" s="2">
        <f>STDEV(B484:B485)/AVERAGE(B484:B485)*100</f>
        <v>0.21993990083562931</v>
      </c>
      <c r="I484" t="str">
        <f>IF(OR(H484&gt;15,(AND(H484&gt;10,E484&gt;0.05))),"RERUN","")</f>
        <v/>
      </c>
      <c r="J484" t="str">
        <f>IF(E484&gt;0.4, "DILUTE","")</f>
        <v/>
      </c>
      <c r="K484" t="str">
        <f t="shared" si="15"/>
        <v/>
      </c>
      <c r="M484" t="s">
        <v>68</v>
      </c>
      <c r="N484" s="31">
        <v>45205</v>
      </c>
      <c r="O484" s="32" t="s">
        <v>111</v>
      </c>
      <c r="P484">
        <v>483</v>
      </c>
    </row>
    <row r="485" spans="1:17" x14ac:dyDescent="0.25">
      <c r="A485">
        <v>241</v>
      </c>
      <c r="B485">
        <v>1.284</v>
      </c>
      <c r="C485">
        <v>2.1999999999999999E-2</v>
      </c>
      <c r="F485" s="8">
        <f t="shared" si="14"/>
        <v>0</v>
      </c>
      <c r="K485" t="str">
        <f t="shared" si="15"/>
        <v/>
      </c>
      <c r="M485" t="s">
        <v>68</v>
      </c>
      <c r="N485" s="31">
        <v>45205</v>
      </c>
      <c r="O485" s="32" t="s">
        <v>111</v>
      </c>
      <c r="P485">
        <v>484</v>
      </c>
    </row>
    <row r="486" spans="1:17" x14ac:dyDescent="0.25">
      <c r="A486">
        <v>242</v>
      </c>
      <c r="B486">
        <v>1.3620000000000001</v>
      </c>
      <c r="C486">
        <v>1.6E-2</v>
      </c>
      <c r="E486" s="1">
        <f>AVERAGE(C486:C487)</f>
        <v>1.6500000000000001E-2</v>
      </c>
      <c r="F486" s="8">
        <f t="shared" si="14"/>
        <v>0</v>
      </c>
      <c r="G486" s="1">
        <f>AVERAGE(F486:F487)</f>
        <v>0</v>
      </c>
      <c r="H486" s="2">
        <f>STDEV(B486:B487)/AVERAGE(B486:B487)*100</f>
        <v>0.78306398802497601</v>
      </c>
      <c r="I486" t="str">
        <f>IF(OR(H486&gt;15,(AND(H486&gt;10,E486&gt;0.05))),"RERUN","")</f>
        <v/>
      </c>
      <c r="J486" t="str">
        <f>IF(E486&gt;0.4, "DILUTE","")</f>
        <v/>
      </c>
      <c r="K486" t="str">
        <f t="shared" si="15"/>
        <v/>
      </c>
      <c r="M486" t="s">
        <v>68</v>
      </c>
      <c r="N486" s="31">
        <v>45205</v>
      </c>
      <c r="O486" s="32" t="s">
        <v>111</v>
      </c>
      <c r="P486">
        <v>485</v>
      </c>
    </row>
    <row r="487" spans="1:17" x14ac:dyDescent="0.25">
      <c r="A487">
        <v>242</v>
      </c>
      <c r="B487">
        <v>1.347</v>
      </c>
      <c r="C487">
        <v>1.7000000000000001E-2</v>
      </c>
      <c r="F487" s="8">
        <f t="shared" si="14"/>
        <v>0</v>
      </c>
      <c r="K487" t="str">
        <f t="shared" si="15"/>
        <v/>
      </c>
      <c r="M487" t="s">
        <v>68</v>
      </c>
      <c r="N487" s="31">
        <v>45205</v>
      </c>
      <c r="O487" s="32" t="s">
        <v>111</v>
      </c>
      <c r="P487">
        <v>486</v>
      </c>
    </row>
    <row r="488" spans="1:17" x14ac:dyDescent="0.25">
      <c r="A488">
        <v>243</v>
      </c>
      <c r="B488">
        <v>1.397</v>
      </c>
      <c r="C488">
        <v>1.4E-2</v>
      </c>
      <c r="E488" s="1">
        <f>AVERAGE(C488:C489)</f>
        <v>1.4499999999999999E-2</v>
      </c>
      <c r="F488" s="8">
        <f t="shared" si="14"/>
        <v>0</v>
      </c>
      <c r="G488" s="1">
        <f>AVERAGE(F488:F489)</f>
        <v>0</v>
      </c>
      <c r="H488" s="2">
        <f>STDEV(B488:B489)/AVERAGE(B488:B489)*100</f>
        <v>1.1223917161691239</v>
      </c>
      <c r="I488" t="str">
        <f>IF(OR(H488&gt;15,(AND(H488&gt;10,E488&gt;0.05))),"RERUN","")</f>
        <v/>
      </c>
      <c r="J488" t="str">
        <f>IF(E488&gt;0.4, "DILUTE","")</f>
        <v/>
      </c>
      <c r="K488" t="str">
        <f t="shared" si="15"/>
        <v>BDL</v>
      </c>
      <c r="M488" t="s">
        <v>68</v>
      </c>
      <c r="N488" s="31">
        <v>45205</v>
      </c>
      <c r="O488" s="32" t="s">
        <v>111</v>
      </c>
      <c r="P488">
        <v>487</v>
      </c>
    </row>
    <row r="489" spans="1:17" x14ac:dyDescent="0.25">
      <c r="A489">
        <v>243</v>
      </c>
      <c r="B489">
        <v>1.375</v>
      </c>
      <c r="C489">
        <v>1.4999999999999999E-2</v>
      </c>
      <c r="F489" s="8">
        <f t="shared" si="14"/>
        <v>0</v>
      </c>
      <c r="K489" t="str">
        <f t="shared" si="15"/>
        <v/>
      </c>
      <c r="M489" t="s">
        <v>68</v>
      </c>
      <c r="N489" s="31">
        <v>45205</v>
      </c>
      <c r="O489" s="32" t="s">
        <v>111</v>
      </c>
      <c r="P489">
        <v>488</v>
      </c>
    </row>
    <row r="490" spans="1:17" x14ac:dyDescent="0.25">
      <c r="A490">
        <v>244</v>
      </c>
      <c r="B490">
        <v>1.268</v>
      </c>
      <c r="C490">
        <v>2.4E-2</v>
      </c>
      <c r="E490" s="1">
        <f>AVERAGE(C490:C491)</f>
        <v>2.1499999999999998E-2</v>
      </c>
      <c r="F490" s="8">
        <f t="shared" si="14"/>
        <v>0</v>
      </c>
      <c r="G490" s="1">
        <f>AVERAGE(F490:F491)</f>
        <v>0</v>
      </c>
      <c r="H490" s="2">
        <f>STDEV(B490:B491)/AVERAGE(B490:B491)*100</f>
        <v>3.2685983722028418</v>
      </c>
      <c r="I490" t="str">
        <f>IF(OR(H490&gt;15,(AND(H490&gt;10,E490&gt;0.05))),"RERUN","")</f>
        <v/>
      </c>
      <c r="J490" t="str">
        <f>IF(E490&gt;0.4, "DILUTE","")</f>
        <v/>
      </c>
      <c r="K490" t="str">
        <f t="shared" si="15"/>
        <v/>
      </c>
      <c r="M490" t="s">
        <v>68</v>
      </c>
      <c r="N490" s="31">
        <v>45205</v>
      </c>
      <c r="O490" s="32" t="s">
        <v>111</v>
      </c>
      <c r="P490">
        <v>489</v>
      </c>
    </row>
    <row r="491" spans="1:17" x14ac:dyDescent="0.25">
      <c r="A491">
        <v>244</v>
      </c>
      <c r="B491">
        <v>1.3280000000000001</v>
      </c>
      <c r="C491">
        <v>1.9E-2</v>
      </c>
      <c r="F491" s="8">
        <f t="shared" si="14"/>
        <v>0</v>
      </c>
      <c r="K491" t="str">
        <f t="shared" si="15"/>
        <v/>
      </c>
      <c r="M491" t="s">
        <v>68</v>
      </c>
      <c r="N491" s="31">
        <v>45205</v>
      </c>
      <c r="O491" s="32" t="s">
        <v>111</v>
      </c>
      <c r="P491">
        <v>490</v>
      </c>
    </row>
    <row r="492" spans="1:17" x14ac:dyDescent="0.25">
      <c r="A492">
        <v>245</v>
      </c>
      <c r="B492">
        <v>1.3069999999999999</v>
      </c>
      <c r="C492">
        <v>0.02</v>
      </c>
      <c r="E492" s="1">
        <f>AVERAGE(C492:C493)</f>
        <v>2.0999999999999998E-2</v>
      </c>
      <c r="F492" s="8">
        <f t="shared" si="14"/>
        <v>0</v>
      </c>
      <c r="G492" s="1">
        <f>AVERAGE(F492:F493)</f>
        <v>0</v>
      </c>
      <c r="H492" s="2">
        <f>STDEV(B492:B493)/AVERAGE(B492:B493)*100</f>
        <v>1.1453330046214758</v>
      </c>
      <c r="I492" t="str">
        <f>IF(OR(H492&gt;15,(AND(H492&gt;10,E492&gt;0.05))),"RERUN","")</f>
        <v/>
      </c>
      <c r="J492" t="str">
        <f>IF(E492&gt;0.4, "DILUTE","")</f>
        <v/>
      </c>
      <c r="K492" t="str">
        <f t="shared" si="15"/>
        <v/>
      </c>
      <c r="M492" t="s">
        <v>68</v>
      </c>
      <c r="N492" s="31">
        <v>45205</v>
      </c>
      <c r="O492" s="32" t="s">
        <v>111</v>
      </c>
      <c r="P492">
        <v>491</v>
      </c>
    </row>
    <row r="493" spans="1:17" x14ac:dyDescent="0.25">
      <c r="A493" s="3">
        <v>245</v>
      </c>
      <c r="B493" s="3">
        <v>1.286</v>
      </c>
      <c r="C493" s="3">
        <v>2.1999999999999999E-2</v>
      </c>
      <c r="D493" s="6"/>
      <c r="E493" s="4"/>
      <c r="F493" s="13">
        <f t="shared" si="14"/>
        <v>0</v>
      </c>
      <c r="G493" s="4"/>
      <c r="H493" s="3"/>
      <c r="I493" s="3"/>
      <c r="J493" s="3"/>
      <c r="K493" s="3" t="str">
        <f t="shared" si="15"/>
        <v/>
      </c>
      <c r="L493" s="3"/>
      <c r="M493" s="3" t="s">
        <v>68</v>
      </c>
      <c r="N493" s="33">
        <v>45205</v>
      </c>
      <c r="O493" s="41" t="s">
        <v>111</v>
      </c>
      <c r="P493" s="3">
        <v>492</v>
      </c>
    </row>
    <row r="494" spans="1:17" x14ac:dyDescent="0.25">
      <c r="A494">
        <v>246</v>
      </c>
      <c r="B494">
        <v>1.2290000000000001</v>
      </c>
      <c r="C494" s="1">
        <v>4.0466707578035326E-2</v>
      </c>
      <c r="E494" s="1">
        <f>AVERAGE(C494:C495)</f>
        <v>3.8324661323752479E-2</v>
      </c>
      <c r="F494" s="8">
        <f t="shared" si="14"/>
        <v>0</v>
      </c>
      <c r="G494" s="1">
        <f>AVERAGE(F494:F495)</f>
        <v>0</v>
      </c>
      <c r="H494" s="2">
        <f>STDEV(B494:B495)/AVERAGE(B494:B495)*100</f>
        <v>2.8194050286544856</v>
      </c>
      <c r="I494" t="str">
        <f>IF(OR(H494&gt;15,(AND(H494&gt;10,E494&gt;0.05))),"RERUN","")</f>
        <v/>
      </c>
      <c r="J494" t="str">
        <f>IF(E494&gt;0.4, "DILUTE","")</f>
        <v/>
      </c>
      <c r="K494" t="str">
        <f t="shared" si="15"/>
        <v/>
      </c>
      <c r="M494" t="s">
        <v>68</v>
      </c>
      <c r="N494" s="31">
        <v>45210</v>
      </c>
      <c r="O494" s="32" t="s">
        <v>111</v>
      </c>
      <c r="P494">
        <v>493</v>
      </c>
      <c r="Q494" t="s">
        <v>191</v>
      </c>
    </row>
    <row r="495" spans="1:17" x14ac:dyDescent="0.25">
      <c r="A495">
        <v>246</v>
      </c>
      <c r="B495">
        <v>1.2789999999999999</v>
      </c>
      <c r="C495" s="1">
        <v>3.618261506946964E-2</v>
      </c>
      <c r="F495" s="8">
        <f t="shared" si="14"/>
        <v>0</v>
      </c>
      <c r="H495" s="2"/>
      <c r="K495" t="str">
        <f t="shared" si="15"/>
        <v/>
      </c>
      <c r="M495" t="s">
        <v>68</v>
      </c>
      <c r="N495" s="31">
        <v>45210</v>
      </c>
      <c r="O495" s="32" t="s">
        <v>111</v>
      </c>
      <c r="P495">
        <v>494</v>
      </c>
    </row>
    <row r="496" spans="1:17" x14ac:dyDescent="0.25">
      <c r="A496">
        <v>247</v>
      </c>
      <c r="B496">
        <v>0.93</v>
      </c>
      <c r="C496" s="1">
        <v>7.1636024289062919E-2</v>
      </c>
      <c r="E496" s="1">
        <f>AVERAGE(C496:C497)</f>
        <v>7.0492275352164319E-2</v>
      </c>
      <c r="F496" s="8">
        <f t="shared" si="14"/>
        <v>0</v>
      </c>
      <c r="H496" s="2">
        <f t="shared" ref="H496:H510" si="16">STDEV(B496:B497)/AVERAGE(B496:B497)*100</f>
        <v>1.355476257865579</v>
      </c>
      <c r="I496" t="str">
        <f>IF(OR(H496&gt;15,(AND(H496&gt;10,E496&gt;0.05))),"RERUN","")</f>
        <v/>
      </c>
      <c r="J496" t="str">
        <f>IF(E496&gt;0.4, "DILUTE","")</f>
        <v/>
      </c>
      <c r="K496" t="str">
        <f t="shared" si="15"/>
        <v/>
      </c>
      <c r="M496" t="s">
        <v>68</v>
      </c>
      <c r="N496" s="31">
        <v>45210</v>
      </c>
      <c r="O496" s="32" t="s">
        <v>111</v>
      </c>
      <c r="P496">
        <v>495</v>
      </c>
    </row>
    <row r="497" spans="1:16" x14ac:dyDescent="0.25">
      <c r="A497">
        <v>247</v>
      </c>
      <c r="B497">
        <v>0.94799999999999995</v>
      </c>
      <c r="C497" s="1">
        <v>6.9348526415265732E-2</v>
      </c>
      <c r="F497" s="8">
        <f t="shared" si="14"/>
        <v>0</v>
      </c>
      <c r="H497" s="2"/>
      <c r="K497" t="str">
        <f t="shared" si="15"/>
        <v/>
      </c>
      <c r="M497" t="s">
        <v>68</v>
      </c>
      <c r="N497" s="31">
        <v>45210</v>
      </c>
      <c r="O497" s="32" t="s">
        <v>111</v>
      </c>
      <c r="P497">
        <v>496</v>
      </c>
    </row>
    <row r="498" spans="1:16" x14ac:dyDescent="0.25">
      <c r="A498">
        <v>248</v>
      </c>
      <c r="B498">
        <v>1.5609999999999999</v>
      </c>
      <c r="C498" s="1">
        <v>1.2777993965850472E-2</v>
      </c>
      <c r="E498" s="1">
        <f>AVERAGE(C498:C499)</f>
        <v>1.3458334495955088E-2</v>
      </c>
      <c r="F498" s="8">
        <f t="shared" si="14"/>
        <v>0</v>
      </c>
      <c r="H498" s="2">
        <f t="shared" si="16"/>
        <v>0.68275517977458278</v>
      </c>
      <c r="I498" t="str">
        <f>IF(OR(H498&gt;15,(AND(H498&gt;10,E498&gt;0.05))),"RERUN","")</f>
        <v/>
      </c>
      <c r="J498" t="str">
        <f>IF(E498&gt;0.4, "DILUTE","")</f>
        <v/>
      </c>
      <c r="K498" t="str">
        <f t="shared" si="15"/>
        <v>BDL</v>
      </c>
      <c r="M498" t="s">
        <v>68</v>
      </c>
      <c r="N498" s="31">
        <v>45210</v>
      </c>
      <c r="O498" s="32" t="s">
        <v>111</v>
      </c>
      <c r="P498">
        <v>497</v>
      </c>
    </row>
    <row r="499" spans="1:16" x14ac:dyDescent="0.25">
      <c r="A499">
        <v>248</v>
      </c>
      <c r="B499">
        <v>1.546</v>
      </c>
      <c r="C499" s="1">
        <v>1.4138675026059703E-2</v>
      </c>
      <c r="F499" s="8">
        <f t="shared" si="14"/>
        <v>0</v>
      </c>
      <c r="H499" s="2"/>
      <c r="K499" t="str">
        <f t="shared" si="15"/>
        <v>BDL</v>
      </c>
      <c r="M499" t="s">
        <v>68</v>
      </c>
      <c r="N499" s="31">
        <v>45210</v>
      </c>
      <c r="O499" s="32" t="s">
        <v>111</v>
      </c>
      <c r="P499">
        <v>498</v>
      </c>
    </row>
    <row r="500" spans="1:16" x14ac:dyDescent="0.25">
      <c r="A500">
        <v>249</v>
      </c>
      <c r="B500">
        <v>1.6220000000000001</v>
      </c>
      <c r="C500" s="1">
        <v>6.4790304387135908E-3</v>
      </c>
      <c r="E500" s="1">
        <f>AVERAGE(C500:C501)</f>
        <v>3.2395152193567954E-3</v>
      </c>
      <c r="F500" s="8">
        <f t="shared" si="14"/>
        <v>0</v>
      </c>
      <c r="G500" s="1">
        <f>AVERAGE(F500:F501)</f>
        <v>0</v>
      </c>
      <c r="H500" s="2">
        <f t="shared" si="16"/>
        <v>4.6381482367632749</v>
      </c>
      <c r="I500" t="str">
        <f>IF(OR(H500&gt;15,(AND(H500&gt;10,E500&gt;0.05))),"RERUN","")</f>
        <v/>
      </c>
      <c r="J500" t="str">
        <f>IF(E500&gt;0.4, "DILUTE","")</f>
        <v/>
      </c>
      <c r="K500" t="str">
        <f t="shared" si="15"/>
        <v>BDL</v>
      </c>
      <c r="M500" t="s">
        <v>68</v>
      </c>
      <c r="N500" s="31">
        <v>45210</v>
      </c>
      <c r="O500" s="32" t="s">
        <v>111</v>
      </c>
      <c r="P500">
        <v>499</v>
      </c>
    </row>
    <row r="501" spans="1:16" x14ac:dyDescent="0.25">
      <c r="A501">
        <v>249</v>
      </c>
      <c r="B501">
        <v>1.732</v>
      </c>
      <c r="C501" s="1">
        <v>0</v>
      </c>
      <c r="F501" s="8">
        <f t="shared" si="14"/>
        <v>0</v>
      </c>
      <c r="H501" s="2"/>
      <c r="K501" t="str">
        <f t="shared" si="15"/>
        <v>BDL</v>
      </c>
      <c r="M501" t="s">
        <v>68</v>
      </c>
      <c r="N501" s="31">
        <v>45210</v>
      </c>
      <c r="O501" s="32" t="s">
        <v>111</v>
      </c>
      <c r="P501">
        <v>500</v>
      </c>
    </row>
    <row r="502" spans="1:16" x14ac:dyDescent="0.25">
      <c r="A502">
        <v>250</v>
      </c>
      <c r="B502">
        <v>1.552</v>
      </c>
      <c r="C502" s="1">
        <v>1.3599604012611876E-2</v>
      </c>
      <c r="E502" s="1">
        <f>AVERAGE(C502:C503)</f>
        <v>6.7998020063059382E-3</v>
      </c>
      <c r="F502" s="8">
        <f t="shared" si="14"/>
        <v>0</v>
      </c>
      <c r="H502" s="2">
        <f t="shared" si="16"/>
        <v>4.79767439460527</v>
      </c>
      <c r="I502" t="str">
        <f>IF(OR(H502&gt;15,(AND(H502&gt;10,E502&gt;0.05))),"RERUN","")</f>
        <v/>
      </c>
      <c r="J502" t="str">
        <f>IF(E502&gt;0.4, "DILUTE","")</f>
        <v/>
      </c>
      <c r="K502" t="str">
        <f t="shared" si="15"/>
        <v>BDL</v>
      </c>
      <c r="M502" t="s">
        <v>68</v>
      </c>
      <c r="N502" s="31">
        <v>45210</v>
      </c>
      <c r="O502" s="32" t="s">
        <v>111</v>
      </c>
      <c r="P502">
        <v>501</v>
      </c>
    </row>
    <row r="503" spans="1:16" x14ac:dyDescent="0.25">
      <c r="A503">
        <v>250</v>
      </c>
      <c r="B503">
        <v>1.661</v>
      </c>
      <c r="C503" s="1">
        <v>0</v>
      </c>
      <c r="F503" s="8">
        <f t="shared" si="14"/>
        <v>0</v>
      </c>
      <c r="H503" s="2"/>
      <c r="K503" t="str">
        <f t="shared" si="15"/>
        <v>BDL</v>
      </c>
      <c r="M503" t="s">
        <v>68</v>
      </c>
      <c r="N503" s="31">
        <v>45210</v>
      </c>
      <c r="O503" s="32" t="s">
        <v>111</v>
      </c>
      <c r="P503">
        <v>502</v>
      </c>
    </row>
    <row r="504" spans="1:16" x14ac:dyDescent="0.25">
      <c r="A504">
        <v>251</v>
      </c>
      <c r="B504">
        <v>1.62</v>
      </c>
      <c r="C504" s="1">
        <v>6.72051561574464E-3</v>
      </c>
      <c r="E504" s="1">
        <f>AVERAGE(C504:C505)</f>
        <v>7.7863694309932511E-3</v>
      </c>
      <c r="F504" s="8">
        <f t="shared" si="14"/>
        <v>0</v>
      </c>
      <c r="H504" s="2">
        <f t="shared" si="16"/>
        <v>0.83421476824243979</v>
      </c>
      <c r="I504" t="str">
        <f>IF(OR(H504&gt;15,(AND(H504&gt;10,E504&gt;0.05))),"RERUN","")</f>
        <v/>
      </c>
      <c r="J504" t="str">
        <f>IF(E504&gt;0.4, "DILUTE","")</f>
        <v/>
      </c>
      <c r="K504" t="str">
        <f t="shared" si="15"/>
        <v>BDL</v>
      </c>
      <c r="M504" t="s">
        <v>68</v>
      </c>
      <c r="N504" s="31">
        <v>45210</v>
      </c>
      <c r="O504" s="32" t="s">
        <v>111</v>
      </c>
      <c r="P504">
        <v>503</v>
      </c>
    </row>
    <row r="505" spans="1:16" x14ac:dyDescent="0.25">
      <c r="A505">
        <v>251</v>
      </c>
      <c r="B505">
        <v>1.601</v>
      </c>
      <c r="C505" s="1">
        <v>8.852223246241863E-3</v>
      </c>
      <c r="F505" s="8">
        <f t="shared" si="14"/>
        <v>0</v>
      </c>
      <c r="H505" s="2"/>
      <c r="K505" t="str">
        <f t="shared" si="15"/>
        <v>BDL</v>
      </c>
      <c r="M505" t="s">
        <v>68</v>
      </c>
      <c r="N505" s="31">
        <v>45210</v>
      </c>
      <c r="O505" s="32" t="s">
        <v>111</v>
      </c>
      <c r="P505">
        <v>504</v>
      </c>
    </row>
    <row r="506" spans="1:16" x14ac:dyDescent="0.25">
      <c r="A506">
        <v>252</v>
      </c>
      <c r="B506">
        <v>1.627</v>
      </c>
      <c r="C506" s="1">
        <v>5.8558836385720504E-3</v>
      </c>
      <c r="E506" s="1">
        <f>AVERAGE(C506:C507)</f>
        <v>2.9279418192860252E-3</v>
      </c>
      <c r="F506" s="8">
        <f t="shared" si="14"/>
        <v>0</v>
      </c>
      <c r="G506" s="1">
        <f>AVERAGE(F506:F507)</f>
        <v>0</v>
      </c>
      <c r="H506" s="2">
        <f t="shared" si="16"/>
        <v>2.2244133467453424</v>
      </c>
      <c r="I506" t="str">
        <f>IF(OR(H506&gt;15,(AND(H506&gt;10,E506&gt;0.05))),"RERUN","")</f>
        <v/>
      </c>
      <c r="J506" t="str">
        <f>IF(E506&gt;0.4, "DILUTE","")</f>
        <v/>
      </c>
      <c r="K506" t="str">
        <f t="shared" si="15"/>
        <v>BDL</v>
      </c>
      <c r="M506" t="s">
        <v>68</v>
      </c>
      <c r="N506" s="31">
        <v>45210</v>
      </c>
      <c r="O506" s="32" t="s">
        <v>111</v>
      </c>
      <c r="P506">
        <v>505</v>
      </c>
    </row>
    <row r="507" spans="1:16" x14ac:dyDescent="0.25">
      <c r="A507">
        <v>252</v>
      </c>
      <c r="B507">
        <v>1.679</v>
      </c>
      <c r="C507" s="1">
        <v>0</v>
      </c>
      <c r="F507" s="8">
        <f t="shared" si="14"/>
        <v>0</v>
      </c>
      <c r="H507" s="2"/>
      <c r="K507" t="str">
        <f t="shared" si="15"/>
        <v>BDL</v>
      </c>
      <c r="M507" t="s">
        <v>68</v>
      </c>
      <c r="N507" s="31">
        <v>45210</v>
      </c>
      <c r="O507" s="32" t="s">
        <v>111</v>
      </c>
      <c r="P507">
        <v>506</v>
      </c>
    </row>
    <row r="508" spans="1:16" x14ac:dyDescent="0.25">
      <c r="A508">
        <v>253</v>
      </c>
      <c r="B508">
        <v>1.66</v>
      </c>
      <c r="C508" s="1">
        <v>0</v>
      </c>
      <c r="E508" s="1">
        <f>AVERAGE(C508:C509)</f>
        <v>9.4464656699109377E-4</v>
      </c>
      <c r="F508" s="8">
        <f t="shared" si="14"/>
        <v>0</v>
      </c>
      <c r="H508" s="2">
        <f t="shared" si="16"/>
        <v>0.34159747883408126</v>
      </c>
      <c r="I508" t="str">
        <f>IF(OR(H508&gt;15,(AND(H508&gt;10,E508&gt;0.05))),"RERUN","")</f>
        <v/>
      </c>
      <c r="J508" t="str">
        <f>IF(E508&gt;0.4, "DILUTE","")</f>
        <v/>
      </c>
      <c r="K508" t="str">
        <f t="shared" si="15"/>
        <v>BDL</v>
      </c>
      <c r="M508" t="s">
        <v>68</v>
      </c>
      <c r="N508" s="31">
        <v>45210</v>
      </c>
      <c r="O508" s="32" t="s">
        <v>111</v>
      </c>
      <c r="P508">
        <v>507</v>
      </c>
    </row>
    <row r="509" spans="1:16" x14ac:dyDescent="0.25">
      <c r="A509">
        <v>253</v>
      </c>
      <c r="B509">
        <v>1.6519999999999999</v>
      </c>
      <c r="C509" s="1">
        <v>1.8892931339821875E-3</v>
      </c>
      <c r="F509" s="8">
        <f t="shared" si="14"/>
        <v>0</v>
      </c>
      <c r="H509" s="2"/>
      <c r="K509" t="str">
        <f t="shared" si="15"/>
        <v>BDL</v>
      </c>
      <c r="M509" t="s">
        <v>68</v>
      </c>
      <c r="N509" s="31">
        <v>45210</v>
      </c>
      <c r="O509" s="32" t="s">
        <v>111</v>
      </c>
      <c r="P509">
        <v>508</v>
      </c>
    </row>
    <row r="510" spans="1:16" x14ac:dyDescent="0.25">
      <c r="A510">
        <v>254</v>
      </c>
      <c r="B510">
        <v>1.708</v>
      </c>
      <c r="C510" s="1">
        <v>0</v>
      </c>
      <c r="E510" s="1">
        <f>AVERAGE(C510:C511)</f>
        <v>0</v>
      </c>
      <c r="F510" s="8">
        <f t="shared" si="14"/>
        <v>0</v>
      </c>
      <c r="H510" s="2">
        <f t="shared" si="16"/>
        <v>0.70731481495564807</v>
      </c>
      <c r="I510" t="str">
        <f>IF(OR(H510&gt;15,(AND(H510&gt;10,E510&gt;0.05))),"RERUN","")</f>
        <v/>
      </c>
      <c r="J510" t="str">
        <f>IF(E510&gt;0.4, "DILUTE","")</f>
        <v/>
      </c>
      <c r="K510" t="str">
        <f t="shared" si="15"/>
        <v>BDL</v>
      </c>
      <c r="M510" t="s">
        <v>68</v>
      </c>
      <c r="N510" s="31">
        <v>45210</v>
      </c>
      <c r="O510" s="32" t="s">
        <v>111</v>
      </c>
      <c r="P510">
        <v>509</v>
      </c>
    </row>
    <row r="511" spans="1:16" x14ac:dyDescent="0.25">
      <c r="A511">
        <v>254</v>
      </c>
      <c r="B511">
        <v>1.6910000000000001</v>
      </c>
      <c r="C511" s="1">
        <v>0</v>
      </c>
      <c r="F511" s="8">
        <f t="shared" si="14"/>
        <v>0</v>
      </c>
      <c r="H511" s="2"/>
      <c r="K511" t="str">
        <f t="shared" si="15"/>
        <v>BDL</v>
      </c>
      <c r="M511" t="s">
        <v>68</v>
      </c>
      <c r="N511" s="31">
        <v>45210</v>
      </c>
      <c r="O511" s="32" t="s">
        <v>111</v>
      </c>
      <c r="P511">
        <v>510</v>
      </c>
    </row>
    <row r="512" spans="1:16" x14ac:dyDescent="0.25">
      <c r="A512">
        <v>255</v>
      </c>
      <c r="B512">
        <v>1.643</v>
      </c>
      <c r="C512" s="1">
        <v>3.5802279937648374E-3</v>
      </c>
      <c r="E512" s="1">
        <f>AVERAGE(C512:C513)</f>
        <v>8.6350653380830051E-3</v>
      </c>
      <c r="F512" s="8">
        <f t="shared" si="14"/>
        <v>0</v>
      </c>
      <c r="G512" s="1">
        <f>AVERAGE(F512:F513)</f>
        <v>0</v>
      </c>
      <c r="H512" s="2">
        <f>STDEV(B512:B513)/AVERAGE(B512:B513)*100</f>
        <v>4.0735018077121126</v>
      </c>
      <c r="I512" t="str">
        <f>IF(OR(H512&gt;15,(AND(H512&gt;10,E512&gt;0.05))),"RERUN","")</f>
        <v/>
      </c>
      <c r="J512" t="str">
        <f>IF(E512&gt;0.4, "DILUTE","")</f>
        <v/>
      </c>
      <c r="K512" t="str">
        <f t="shared" si="15"/>
        <v>BDL</v>
      </c>
      <c r="M512" t="s">
        <v>68</v>
      </c>
      <c r="N512" s="31">
        <v>45210</v>
      </c>
      <c r="O512" s="32" t="s">
        <v>111</v>
      </c>
      <c r="P512">
        <v>511</v>
      </c>
    </row>
    <row r="513" spans="1:16" x14ac:dyDescent="0.25">
      <c r="A513">
        <v>255</v>
      </c>
      <c r="B513">
        <v>1.5509999999999999</v>
      </c>
      <c r="C513" s="1">
        <v>1.3689902682401174E-2</v>
      </c>
      <c r="F513" s="8">
        <f t="shared" si="14"/>
        <v>0</v>
      </c>
      <c r="K513" t="str">
        <f t="shared" si="15"/>
        <v>BDL</v>
      </c>
      <c r="M513" t="s">
        <v>68</v>
      </c>
      <c r="N513" s="31">
        <v>45210</v>
      </c>
      <c r="O513" s="32" t="s">
        <v>111</v>
      </c>
      <c r="P513">
        <v>512</v>
      </c>
    </row>
    <row r="514" spans="1:16" x14ac:dyDescent="0.25">
      <c r="A514">
        <v>256</v>
      </c>
      <c r="B514">
        <v>1.444</v>
      </c>
      <c r="C514" s="1">
        <v>2.2711276454914123E-2</v>
      </c>
      <c r="E514" s="1">
        <f>AVERAGE(C514:C515)</f>
        <v>2.1363742534644275E-2</v>
      </c>
      <c r="F514" s="8">
        <f t="shared" si="14"/>
        <v>0</v>
      </c>
      <c r="G514" s="1">
        <f>AVERAGE(F514:F515)</f>
        <v>0</v>
      </c>
      <c r="H514" s="2">
        <f>STDEV(B514:B515)/AVERAGE(B514:B515)*100</f>
        <v>1.5977078931294872</v>
      </c>
      <c r="I514" t="str">
        <f>IF(OR(H514&gt;15,(AND(H514&gt;10,E514&gt;0.05))),"RERUN","")</f>
        <v/>
      </c>
      <c r="J514" t="str">
        <f>IF(E514&gt;0.4, "DILUTE","")</f>
        <v/>
      </c>
      <c r="K514" t="str">
        <f t="shared" si="15"/>
        <v/>
      </c>
      <c r="M514" t="s">
        <v>68</v>
      </c>
      <c r="N514" s="31">
        <v>45210</v>
      </c>
      <c r="O514" s="32" t="s">
        <v>111</v>
      </c>
      <c r="P514">
        <v>513</v>
      </c>
    </row>
    <row r="515" spans="1:16" x14ac:dyDescent="0.25">
      <c r="A515">
        <v>256</v>
      </c>
      <c r="B515">
        <v>1.4770000000000001</v>
      </c>
      <c r="C515" s="1">
        <v>2.0016208614374427E-2</v>
      </c>
      <c r="F515" s="8">
        <f t="shared" ref="F515:F573" si="17">C515*D515*1.1</f>
        <v>0</v>
      </c>
      <c r="K515" t="str">
        <f t="shared" ref="K515:K573" si="18">IF(C515&lt;0.015,"BDL","")</f>
        <v/>
      </c>
      <c r="M515" t="s">
        <v>68</v>
      </c>
      <c r="N515" s="31">
        <v>45210</v>
      </c>
      <c r="O515" s="32" t="s">
        <v>111</v>
      </c>
      <c r="P515">
        <v>514</v>
      </c>
    </row>
    <row r="516" spans="1:16" x14ac:dyDescent="0.25">
      <c r="A516">
        <v>257</v>
      </c>
      <c r="B516">
        <v>0.83799999999999997</v>
      </c>
      <c r="C516" s="1">
        <v>8.4655801035239134E-2</v>
      </c>
      <c r="E516" s="1">
        <f>AVERAGE(C516:C517)</f>
        <v>8.457811007169419E-2</v>
      </c>
      <c r="F516" s="8">
        <f t="shared" si="17"/>
        <v>0</v>
      </c>
      <c r="G516" s="1">
        <f>AVERAGE(F516:F517)</f>
        <v>0</v>
      </c>
      <c r="H516" s="2">
        <f>STDEV(B516:B517)/AVERAGE(B516:B517)*100</f>
        <v>8.4329967941150649E-2</v>
      </c>
      <c r="I516" t="str">
        <f>IF(OR(H516&gt;15,(AND(H516&gt;10,E516&gt;0.05))),"RERUN","")</f>
        <v/>
      </c>
      <c r="J516" t="str">
        <f>IF(E516&gt;0.4, "DILUTE","")</f>
        <v/>
      </c>
      <c r="K516" t="str">
        <f t="shared" si="18"/>
        <v/>
      </c>
      <c r="M516" t="s">
        <v>68</v>
      </c>
      <c r="N516" s="31">
        <v>45210</v>
      </c>
      <c r="O516" s="32" t="s">
        <v>111</v>
      </c>
      <c r="P516">
        <v>515</v>
      </c>
    </row>
    <row r="517" spans="1:16" x14ac:dyDescent="0.25">
      <c r="A517">
        <v>257</v>
      </c>
      <c r="B517">
        <v>0.83899999999999997</v>
      </c>
      <c r="C517" s="1">
        <v>8.4500419108149233E-2</v>
      </c>
      <c r="F517" s="8">
        <f t="shared" si="17"/>
        <v>0</v>
      </c>
      <c r="K517" t="str">
        <f t="shared" si="18"/>
        <v/>
      </c>
      <c r="M517" t="s">
        <v>68</v>
      </c>
      <c r="N517" s="31">
        <v>45210</v>
      </c>
      <c r="O517" s="32" t="s">
        <v>111</v>
      </c>
      <c r="P517">
        <v>516</v>
      </c>
    </row>
    <row r="518" spans="1:16" x14ac:dyDescent="0.25">
      <c r="A518">
        <v>258</v>
      </c>
      <c r="B518">
        <v>0.879</v>
      </c>
      <c r="C518" s="1">
        <v>7.8552633725812296E-2</v>
      </c>
      <c r="E518" s="1">
        <f>AVERAGE(C518:C519)</f>
        <v>7.9272703494216445E-2</v>
      </c>
      <c r="F518" s="8">
        <f t="shared" si="17"/>
        <v>0</v>
      </c>
      <c r="G518" s="1">
        <f>AVERAGE(F518:F519)</f>
        <v>0</v>
      </c>
      <c r="H518" s="2">
        <f>STDEV(B518:B519)/AVERAGE(B518:B519)*100</f>
        <v>0.80904666039650819</v>
      </c>
      <c r="I518" t="str">
        <f>IF(OR(H518&gt;15,(AND(H518&gt;10,E518&gt;0.05))),"RERUN","")</f>
        <v/>
      </c>
      <c r="J518" t="str">
        <f>IF(E518&gt;0.4, "DILUTE","")</f>
        <v/>
      </c>
      <c r="K518" t="str">
        <f t="shared" si="18"/>
        <v/>
      </c>
      <c r="M518" t="s">
        <v>68</v>
      </c>
      <c r="N518" s="31">
        <v>45210</v>
      </c>
      <c r="O518" s="32" t="s">
        <v>111</v>
      </c>
      <c r="P518">
        <v>517</v>
      </c>
    </row>
    <row r="519" spans="1:16" x14ac:dyDescent="0.25">
      <c r="A519">
        <v>258</v>
      </c>
      <c r="B519">
        <v>0.86899999999999999</v>
      </c>
      <c r="C519" s="1">
        <v>7.9992773262620595E-2</v>
      </c>
      <c r="F519" s="8">
        <f t="shared" si="17"/>
        <v>0</v>
      </c>
      <c r="K519" t="str">
        <f t="shared" si="18"/>
        <v/>
      </c>
      <c r="M519" t="s">
        <v>68</v>
      </c>
      <c r="N519" s="31">
        <v>45210</v>
      </c>
      <c r="O519" s="32" t="s">
        <v>111</v>
      </c>
      <c r="P519">
        <v>518</v>
      </c>
    </row>
    <row r="520" spans="1:16" x14ac:dyDescent="0.25">
      <c r="A520">
        <v>259</v>
      </c>
      <c r="B520">
        <v>1.4870000000000001</v>
      </c>
      <c r="C520" s="1">
        <v>1.918978771594395E-2</v>
      </c>
      <c r="E520" s="1">
        <f>AVERAGE(C520:C521)</f>
        <v>2.0422044352359975E-2</v>
      </c>
      <c r="F520" s="8">
        <f t="shared" si="17"/>
        <v>0</v>
      </c>
      <c r="G520" s="1">
        <f>AVERAGE(F520:F521)</f>
        <v>0</v>
      </c>
      <c r="H520" s="2">
        <f>STDEV(B520:B521)/AVERAGE(B520:B521)*100</f>
        <v>1.4411143638312802</v>
      </c>
      <c r="I520" t="str">
        <f>IF(OR(H520&gt;15,(AND(H520&gt;10,E520&gt;0.05))),"RERUN","")</f>
        <v/>
      </c>
      <c r="J520" t="str">
        <f>IF(E520&gt;0.4, "DILUTE","")</f>
        <v/>
      </c>
      <c r="K520" t="str">
        <f t="shared" si="18"/>
        <v/>
      </c>
      <c r="M520" t="s">
        <v>68</v>
      </c>
      <c r="N520" s="31">
        <v>45210</v>
      </c>
      <c r="O520" s="32" t="s">
        <v>111</v>
      </c>
      <c r="P520">
        <v>519</v>
      </c>
    </row>
    <row r="521" spans="1:16" x14ac:dyDescent="0.25">
      <c r="A521">
        <v>259</v>
      </c>
      <c r="B521">
        <v>1.4570000000000001</v>
      </c>
      <c r="C521" s="1">
        <v>2.1654300988775996E-2</v>
      </c>
      <c r="F521" s="8">
        <f t="shared" si="17"/>
        <v>0</v>
      </c>
      <c r="K521" t="str">
        <f t="shared" si="18"/>
        <v/>
      </c>
      <c r="M521" t="s">
        <v>68</v>
      </c>
      <c r="N521" s="31">
        <v>45210</v>
      </c>
      <c r="O521" s="32" t="s">
        <v>111</v>
      </c>
      <c r="P521">
        <v>520</v>
      </c>
    </row>
    <row r="522" spans="1:16" x14ac:dyDescent="0.25">
      <c r="A522">
        <v>260</v>
      </c>
      <c r="B522">
        <v>1.633</v>
      </c>
      <c r="C522" s="1">
        <v>5.0633633246354483E-3</v>
      </c>
      <c r="E522" s="1">
        <f>AVERAGE(C522:C523)</f>
        <v>4.1549403179916566E-3</v>
      </c>
      <c r="F522" s="8">
        <f t="shared" si="17"/>
        <v>0</v>
      </c>
      <c r="G522" s="1">
        <f>AVERAGE(F522:F523)</f>
        <v>0</v>
      </c>
      <c r="H522" s="2">
        <f>STDEV(B522:B523)/AVERAGE(B522:B523)*100</f>
        <v>0.51771088311400726</v>
      </c>
      <c r="I522" t="str">
        <f>IF(OR(H522&gt;15,(AND(H522&gt;10,E522&gt;0.05))),"RERUN","")</f>
        <v/>
      </c>
      <c r="J522" t="str">
        <f>IF(E522&gt;0.4, "DILUTE","")</f>
        <v/>
      </c>
      <c r="K522" t="str">
        <f t="shared" si="18"/>
        <v>BDL</v>
      </c>
      <c r="M522" t="s">
        <v>68</v>
      </c>
      <c r="N522" s="31">
        <v>45210</v>
      </c>
      <c r="O522" s="32" t="s">
        <v>111</v>
      </c>
      <c r="P522">
        <v>521</v>
      </c>
    </row>
    <row r="523" spans="1:16" x14ac:dyDescent="0.25">
      <c r="A523">
        <v>260</v>
      </c>
      <c r="B523">
        <v>1.645</v>
      </c>
      <c r="C523" s="1">
        <v>3.2465173113478659E-3</v>
      </c>
      <c r="F523" s="8">
        <f t="shared" si="17"/>
        <v>0</v>
      </c>
      <c r="K523" t="str">
        <f t="shared" si="18"/>
        <v>BDL</v>
      </c>
      <c r="M523" t="s">
        <v>68</v>
      </c>
      <c r="N523" s="31">
        <v>45210</v>
      </c>
      <c r="O523" s="32" t="s">
        <v>111</v>
      </c>
      <c r="P523">
        <v>522</v>
      </c>
    </row>
    <row r="524" spans="1:16" x14ac:dyDescent="0.25">
      <c r="A524">
        <v>261</v>
      </c>
      <c r="B524">
        <v>1.528</v>
      </c>
      <c r="C524" s="1">
        <v>1.5721411185923687E-2</v>
      </c>
      <c r="E524" s="1">
        <f>AVERAGE(C524:C525)</f>
        <v>1.6066188893867329E-2</v>
      </c>
      <c r="F524" s="8">
        <f t="shared" si="17"/>
        <v>0</v>
      </c>
      <c r="G524" s="1">
        <f>AVERAGE(F524:F525)</f>
        <v>0</v>
      </c>
      <c r="H524" s="2">
        <f>STDEV(B524:B525)/AVERAGE(B524:B525)*100</f>
        <v>0.37118466204018274</v>
      </c>
      <c r="I524" t="str">
        <f>IF(OR(H524&gt;15,(AND(H524&gt;10,E524&gt;0.05))),"RERUN","")</f>
        <v/>
      </c>
      <c r="J524" t="str">
        <f>IF(E524&gt;0.4, "DILUTE","")</f>
        <v/>
      </c>
      <c r="K524" t="str">
        <f t="shared" si="18"/>
        <v/>
      </c>
      <c r="M524" t="s">
        <v>68</v>
      </c>
      <c r="N524" s="31">
        <v>45210</v>
      </c>
      <c r="O524" s="32" t="s">
        <v>111</v>
      </c>
      <c r="P524">
        <v>523</v>
      </c>
    </row>
    <row r="525" spans="1:16" x14ac:dyDescent="0.25">
      <c r="A525">
        <v>261</v>
      </c>
      <c r="B525">
        <v>1.52</v>
      </c>
      <c r="C525" s="1">
        <v>1.6410966601810968E-2</v>
      </c>
      <c r="F525" s="8">
        <f t="shared" si="17"/>
        <v>0</v>
      </c>
      <c r="K525" t="str">
        <f t="shared" si="18"/>
        <v/>
      </c>
      <c r="M525" t="s">
        <v>68</v>
      </c>
      <c r="N525" s="31">
        <v>45210</v>
      </c>
      <c r="O525" s="32" t="s">
        <v>111</v>
      </c>
      <c r="P525">
        <v>524</v>
      </c>
    </row>
    <row r="526" spans="1:16" x14ac:dyDescent="0.25">
      <c r="A526">
        <v>262</v>
      </c>
      <c r="B526">
        <v>1.6319999999999999</v>
      </c>
      <c r="C526" s="1">
        <v>5.199433894915003E-3</v>
      </c>
      <c r="E526" s="1">
        <f>AVERAGE(C526:C527)</f>
        <v>6.5368824876330823E-3</v>
      </c>
      <c r="F526" s="8">
        <f t="shared" si="17"/>
        <v>0</v>
      </c>
      <c r="G526" s="1">
        <f>AVERAGE(F526:F527)</f>
        <v>0</v>
      </c>
      <c r="H526" s="2">
        <f>STDEV(B526:B527)/AVERAGE(B526:B527)*100</f>
        <v>0.95967607563873547</v>
      </c>
      <c r="I526" t="str">
        <f>IF(OR(H526&gt;15,(AND(H526&gt;10,E526&gt;0.05))),"RERUN","")</f>
        <v/>
      </c>
      <c r="J526" t="str">
        <f>IF(E526&gt;0.4, "DILUTE","")</f>
        <v/>
      </c>
      <c r="K526" t="str">
        <f t="shared" si="18"/>
        <v>BDL</v>
      </c>
      <c r="M526" t="s">
        <v>68</v>
      </c>
      <c r="N526" s="31">
        <v>45210</v>
      </c>
      <c r="O526" s="32" t="s">
        <v>111</v>
      </c>
      <c r="P526">
        <v>525</v>
      </c>
    </row>
    <row r="527" spans="1:16" x14ac:dyDescent="0.25">
      <c r="A527">
        <v>262</v>
      </c>
      <c r="B527">
        <v>1.61</v>
      </c>
      <c r="C527" s="1">
        <v>7.8743310803511615E-3</v>
      </c>
      <c r="F527" s="8">
        <f t="shared" si="17"/>
        <v>0</v>
      </c>
      <c r="K527" t="str">
        <f t="shared" si="18"/>
        <v>BDL</v>
      </c>
      <c r="M527" t="s">
        <v>68</v>
      </c>
      <c r="N527" s="31">
        <v>45210</v>
      </c>
      <c r="O527" s="32" t="s">
        <v>111</v>
      </c>
      <c r="P527">
        <v>526</v>
      </c>
    </row>
    <row r="528" spans="1:16" x14ac:dyDescent="0.25">
      <c r="A528">
        <v>263</v>
      </c>
      <c r="B528">
        <v>1.7509999999999999</v>
      </c>
      <c r="C528" s="1">
        <v>0</v>
      </c>
      <c r="E528" s="1">
        <f>AVERAGE(C528:C529)</f>
        <v>0</v>
      </c>
      <c r="F528" s="8">
        <f t="shared" si="17"/>
        <v>0</v>
      </c>
      <c r="G528" s="1">
        <f>AVERAGE(F528:F529)</f>
        <v>0</v>
      </c>
      <c r="H528" s="2">
        <f>STDEV(B528:B529)/AVERAGE(B528:B529)*100</f>
        <v>0.64909400453153254</v>
      </c>
      <c r="I528" t="str">
        <f>IF(OR(H528&gt;15,(AND(H528&gt;10,E528&gt;0.05))),"RERUN","")</f>
        <v/>
      </c>
      <c r="J528" t="str">
        <f>IF(E528&gt;0.4, "DILUTE","")</f>
        <v/>
      </c>
      <c r="K528" t="str">
        <f t="shared" si="18"/>
        <v>BDL</v>
      </c>
      <c r="M528" t="s">
        <v>68</v>
      </c>
      <c r="N528" s="31">
        <v>45210</v>
      </c>
      <c r="O528" s="32" t="s">
        <v>111</v>
      </c>
      <c r="P528">
        <v>527</v>
      </c>
    </row>
    <row r="529" spans="1:17" x14ac:dyDescent="0.25">
      <c r="A529">
        <v>263</v>
      </c>
      <c r="B529">
        <v>1.7350000000000001</v>
      </c>
      <c r="C529" s="1">
        <v>0</v>
      </c>
      <c r="F529" s="8">
        <f t="shared" si="17"/>
        <v>0</v>
      </c>
      <c r="K529" t="str">
        <f t="shared" si="18"/>
        <v>BDL</v>
      </c>
      <c r="M529" t="s">
        <v>68</v>
      </c>
      <c r="N529" s="31">
        <v>45210</v>
      </c>
      <c r="O529" s="32" t="s">
        <v>111</v>
      </c>
      <c r="P529">
        <v>528</v>
      </c>
    </row>
    <row r="530" spans="1:17" x14ac:dyDescent="0.25">
      <c r="A530">
        <v>268</v>
      </c>
      <c r="B530">
        <v>1.1930000000000001</v>
      </c>
      <c r="C530" s="1">
        <v>4.3658258541138369E-2</v>
      </c>
      <c r="E530" s="1">
        <f>AVERAGE(C530:C531)</f>
        <v>4.4751878598514663E-2</v>
      </c>
      <c r="F530" s="8">
        <f t="shared" si="17"/>
        <v>0</v>
      </c>
      <c r="G530" s="1">
        <f>AVERAGE(F530:F531)</f>
        <v>0</v>
      </c>
      <c r="H530" s="2">
        <f>STDEV(B530:B531)/AVERAGE(B530:B531)*100</f>
        <v>1.4369655163824857</v>
      </c>
      <c r="I530" t="str">
        <f>IF(OR(H530&gt;15,(AND(H530&gt;10,E530&gt;0.05))),"RERUN","")</f>
        <v/>
      </c>
      <c r="J530" t="str">
        <f>IF(E530&gt;0.4, "DILUTE","")</f>
        <v/>
      </c>
      <c r="K530" t="str">
        <f t="shared" si="18"/>
        <v/>
      </c>
      <c r="M530" t="s">
        <v>68</v>
      </c>
      <c r="N530" s="31">
        <v>45210</v>
      </c>
      <c r="O530" s="32" t="s">
        <v>111</v>
      </c>
      <c r="P530">
        <v>529</v>
      </c>
    </row>
    <row r="531" spans="1:17" x14ac:dyDescent="0.25">
      <c r="A531">
        <v>268</v>
      </c>
      <c r="B531">
        <v>1.169</v>
      </c>
      <c r="C531" s="1">
        <v>4.5845498655890965E-2</v>
      </c>
      <c r="F531" s="8">
        <f t="shared" si="17"/>
        <v>0</v>
      </c>
      <c r="K531" t="str">
        <f t="shared" si="18"/>
        <v/>
      </c>
      <c r="M531" t="s">
        <v>68</v>
      </c>
      <c r="N531" s="31">
        <v>45210</v>
      </c>
      <c r="O531" s="32" t="s">
        <v>111</v>
      </c>
      <c r="P531">
        <v>530</v>
      </c>
    </row>
    <row r="532" spans="1:17" x14ac:dyDescent="0.25">
      <c r="A532">
        <v>269</v>
      </c>
      <c r="B532">
        <v>1.657</v>
      </c>
      <c r="C532" s="1">
        <v>3.6057561827241061E-4</v>
      </c>
      <c r="E532" s="1">
        <f>AVERAGE(C532:C533)</f>
        <v>1.8028780913620531E-4</v>
      </c>
      <c r="F532" s="8">
        <f t="shared" si="17"/>
        <v>0</v>
      </c>
      <c r="G532" s="1">
        <f>AVERAGE(F532:F533)</f>
        <v>0</v>
      </c>
      <c r="H532" s="2">
        <f>STDEV(B532:B533)/AVERAGE(B532:B533)*100</f>
        <v>8.5296354787279635E-2</v>
      </c>
      <c r="I532" t="str">
        <f>IF(OR(H532&gt;15,(AND(H532&gt;10,E532&gt;0.05))),"RERUN","")</f>
        <v/>
      </c>
      <c r="J532" t="str">
        <f>IF(E532&gt;0.4, "DILUTE","")</f>
        <v/>
      </c>
      <c r="K532" t="str">
        <f t="shared" si="18"/>
        <v>BDL</v>
      </c>
      <c r="M532" t="s">
        <v>68</v>
      </c>
      <c r="N532" s="31">
        <v>45210</v>
      </c>
      <c r="O532" s="32" t="s">
        <v>111</v>
      </c>
      <c r="P532">
        <v>531</v>
      </c>
    </row>
    <row r="533" spans="1:17" x14ac:dyDescent="0.25">
      <c r="A533">
        <v>269</v>
      </c>
      <c r="B533">
        <v>1.659</v>
      </c>
      <c r="C533" s="1">
        <v>0</v>
      </c>
      <c r="F533" s="8">
        <f t="shared" si="17"/>
        <v>0</v>
      </c>
      <c r="K533" t="str">
        <f t="shared" si="18"/>
        <v>BDL</v>
      </c>
      <c r="M533" t="s">
        <v>68</v>
      </c>
      <c r="N533" s="31">
        <v>45210</v>
      </c>
      <c r="O533" s="32" t="s">
        <v>111</v>
      </c>
      <c r="P533">
        <v>532</v>
      </c>
    </row>
    <row r="534" spans="1:17" x14ac:dyDescent="0.25">
      <c r="A534">
        <v>270</v>
      </c>
      <c r="B534">
        <v>1.575</v>
      </c>
      <c r="C534" s="1">
        <v>1.1462851372106356E-2</v>
      </c>
      <c r="E534" s="1">
        <f>AVERAGE(C534:C535)</f>
        <v>8.1242714960417847E-3</v>
      </c>
      <c r="F534" s="8">
        <f t="shared" si="17"/>
        <v>0</v>
      </c>
      <c r="G534" s="1">
        <f>AVERAGE(F534:F535)</f>
        <v>0</v>
      </c>
      <c r="H534" s="2">
        <f>STDEV(B534:B535)/AVERAGE(B534:B535)*100</f>
        <v>2.6433898362113952</v>
      </c>
      <c r="I534" t="str">
        <f>IF(OR(H534&gt;15,(AND(H534&gt;10,E534&gt;0.05))),"RERUN","")</f>
        <v/>
      </c>
      <c r="J534" t="str">
        <f>IF(E534&gt;0.4, "DILUTE","")</f>
        <v/>
      </c>
      <c r="K534" t="str">
        <f t="shared" si="18"/>
        <v>BDL</v>
      </c>
      <c r="M534" t="s">
        <v>68</v>
      </c>
      <c r="N534" s="31">
        <v>45210</v>
      </c>
      <c r="O534" s="32" t="s">
        <v>111</v>
      </c>
      <c r="P534">
        <v>533</v>
      </c>
    </row>
    <row r="535" spans="1:17" x14ac:dyDescent="0.25">
      <c r="A535">
        <v>270</v>
      </c>
      <c r="B535">
        <v>1.635</v>
      </c>
      <c r="C535" s="1">
        <v>4.7856916199772136E-3</v>
      </c>
      <c r="F535" s="8">
        <f t="shared" si="17"/>
        <v>0</v>
      </c>
      <c r="K535" t="str">
        <f t="shared" si="18"/>
        <v>BDL</v>
      </c>
      <c r="M535" t="s">
        <v>68</v>
      </c>
      <c r="N535" s="31">
        <v>45210</v>
      </c>
      <c r="O535" s="32" t="s">
        <v>111</v>
      </c>
      <c r="P535">
        <v>534</v>
      </c>
    </row>
    <row r="536" spans="1:17" x14ac:dyDescent="0.25">
      <c r="A536" s="34">
        <v>271</v>
      </c>
      <c r="B536" s="34">
        <v>1.216</v>
      </c>
      <c r="C536" s="37">
        <v>4.1607730789903714E-2</v>
      </c>
      <c r="D536" s="36"/>
      <c r="E536" s="37">
        <f>AVERAGE(C536:C537)</f>
        <v>5.2308751835256101E-2</v>
      </c>
      <c r="F536" s="38">
        <f t="shared" si="17"/>
        <v>0</v>
      </c>
      <c r="G536" s="37">
        <f>AVERAGE(F536:F537)</f>
        <v>0</v>
      </c>
      <c r="H536" s="35">
        <f>STDEV(B536:B537)/AVERAGE(B536:B537)*100</f>
        <v>13.714745868751265</v>
      </c>
      <c r="I536" s="34" t="str">
        <f>IF(OR(H536&gt;15,(AND(H536&gt;10,E536&gt;0.05))),"RERUN","")</f>
        <v>RERUN</v>
      </c>
      <c r="J536" s="34" t="str">
        <f>IF(E536&gt;0.4, "DILUTE","")</f>
        <v/>
      </c>
      <c r="K536" s="34" t="str">
        <f t="shared" si="18"/>
        <v/>
      </c>
      <c r="L536" s="34"/>
      <c r="M536" s="34" t="s">
        <v>68</v>
      </c>
      <c r="N536" s="42">
        <v>45210</v>
      </c>
      <c r="O536" s="44" t="s">
        <v>111</v>
      </c>
      <c r="P536" s="34">
        <v>535</v>
      </c>
      <c r="Q536" t="s">
        <v>195</v>
      </c>
    </row>
    <row r="537" spans="1:17" x14ac:dyDescent="0.25">
      <c r="A537" s="34">
        <v>271</v>
      </c>
      <c r="B537" s="34">
        <v>1.0009999999999999</v>
      </c>
      <c r="C537" s="37">
        <v>6.3009772880608494E-2</v>
      </c>
      <c r="D537" s="36"/>
      <c r="E537" s="37"/>
      <c r="F537" s="38">
        <f t="shared" si="17"/>
        <v>0</v>
      </c>
      <c r="G537" s="37"/>
      <c r="H537" s="34"/>
      <c r="I537" s="34"/>
      <c r="J537" s="34"/>
      <c r="K537" s="34" t="str">
        <f t="shared" si="18"/>
        <v/>
      </c>
      <c r="L537" s="34"/>
      <c r="M537" s="34" t="s">
        <v>68</v>
      </c>
      <c r="N537" s="42">
        <v>45210</v>
      </c>
      <c r="O537" s="44" t="s">
        <v>111</v>
      </c>
      <c r="P537" s="34">
        <v>536</v>
      </c>
    </row>
    <row r="538" spans="1:17" x14ac:dyDescent="0.25">
      <c r="A538">
        <v>272</v>
      </c>
      <c r="B538">
        <v>1.6040000000000001</v>
      </c>
      <c r="C538" s="1">
        <v>8.5316307995622568E-3</v>
      </c>
      <c r="E538" s="1">
        <f>AVERAGE(C538:C539)</f>
        <v>1.0187708571113067E-2</v>
      </c>
      <c r="F538" s="8">
        <f t="shared" si="17"/>
        <v>0</v>
      </c>
      <c r="G538" s="1">
        <f>AVERAGE(F538:F539)</f>
        <v>0</v>
      </c>
      <c r="H538" s="2">
        <f>STDEV(B538:B539)/AVERAGE(B538:B539)*100</f>
        <v>1.4698912616791286</v>
      </c>
      <c r="I538" t="str">
        <f>IF(OR(H538&gt;15,(AND(H538&gt;10,E538&gt;0.05))),"RERUN","")</f>
        <v/>
      </c>
      <c r="J538" t="str">
        <f>IF(E538&gt;0.4, "DILUTE","")</f>
        <v/>
      </c>
      <c r="K538" t="str">
        <f t="shared" si="18"/>
        <v>BDL</v>
      </c>
      <c r="M538" t="s">
        <v>68</v>
      </c>
      <c r="N538" s="31">
        <v>45210</v>
      </c>
      <c r="O538" s="32" t="s">
        <v>111</v>
      </c>
      <c r="P538">
        <v>537</v>
      </c>
    </row>
    <row r="539" spans="1:17" x14ac:dyDescent="0.25">
      <c r="A539">
        <v>272</v>
      </c>
      <c r="B539">
        <v>1.571</v>
      </c>
      <c r="C539" s="1">
        <v>1.1843786342663878E-2</v>
      </c>
      <c r="F539" s="8">
        <f t="shared" si="17"/>
        <v>0</v>
      </c>
      <c r="K539" t="str">
        <f t="shared" si="18"/>
        <v>BDL</v>
      </c>
      <c r="M539" t="s">
        <v>68</v>
      </c>
      <c r="N539" s="31">
        <v>45210</v>
      </c>
      <c r="O539" s="32" t="s">
        <v>111</v>
      </c>
      <c r="P539">
        <v>538</v>
      </c>
    </row>
    <row r="540" spans="1:17" x14ac:dyDescent="0.25">
      <c r="A540">
        <v>273</v>
      </c>
      <c r="B540">
        <v>1.6</v>
      </c>
      <c r="C540" s="1">
        <v>8.9580024999080122E-3</v>
      </c>
      <c r="E540" s="1">
        <f>AVERAGE(C540:C541)</f>
        <v>1.0960016019006497E-2</v>
      </c>
      <c r="F540" s="8">
        <f t="shared" si="17"/>
        <v>0</v>
      </c>
      <c r="G540" s="1">
        <f>AVERAGE(F540:F541)</f>
        <v>0</v>
      </c>
      <c r="H540" s="2">
        <f>STDEV(B540:B541)/AVERAGE(B540:B541)*100</f>
        <v>1.8354781911141853</v>
      </c>
      <c r="I540" t="str">
        <f>IF(OR(H540&gt;15,(AND(H540&gt;10,E540&gt;0.05))),"RERUN","")</f>
        <v/>
      </c>
      <c r="J540" t="str">
        <f>IF(E540&gt;0.4, "DILUTE","")</f>
        <v/>
      </c>
      <c r="K540" t="str">
        <f t="shared" si="18"/>
        <v>BDL</v>
      </c>
      <c r="M540" t="s">
        <v>68</v>
      </c>
      <c r="N540" s="31">
        <v>45210</v>
      </c>
      <c r="O540" s="32" t="s">
        <v>111</v>
      </c>
      <c r="P540">
        <v>539</v>
      </c>
    </row>
    <row r="541" spans="1:17" x14ac:dyDescent="0.25">
      <c r="A541">
        <v>273</v>
      </c>
      <c r="B541">
        <v>1.5589999999999999</v>
      </c>
      <c r="C541" s="1">
        <v>1.2962029538104984E-2</v>
      </c>
      <c r="F541" s="8">
        <f t="shared" si="17"/>
        <v>0</v>
      </c>
      <c r="K541" t="str">
        <f t="shared" si="18"/>
        <v>BDL</v>
      </c>
      <c r="M541" t="s">
        <v>68</v>
      </c>
      <c r="N541" s="31">
        <v>45210</v>
      </c>
      <c r="O541" s="32" t="s">
        <v>111</v>
      </c>
      <c r="P541">
        <v>540</v>
      </c>
    </row>
    <row r="542" spans="1:17" x14ac:dyDescent="0.25">
      <c r="A542">
        <v>5</v>
      </c>
      <c r="B542">
        <v>1.6359999999999999</v>
      </c>
      <c r="C542" s="1">
        <v>4.6438591872352544E-3</v>
      </c>
      <c r="E542" s="1">
        <f>AVERAGE(C542:C543)</f>
        <v>1.1625735331046973E-2</v>
      </c>
      <c r="F542" s="8">
        <f t="shared" si="17"/>
        <v>0</v>
      </c>
      <c r="G542" s="1">
        <f>AVERAGE(F542:F543)</f>
        <v>0</v>
      </c>
      <c r="H542" s="2">
        <f>STDEV(B542:B543)/AVERAGE(B542:B543)*100</f>
        <v>6.4159209538971043</v>
      </c>
      <c r="I542" t="str">
        <f>IF(OR(H542&gt;15,(AND(H542&gt;10,E542&gt;0.05))),"RERUN","")</f>
        <v/>
      </c>
      <c r="J542" t="str">
        <f>IF(E542&gt;0.4, "DILUTE","")</f>
        <v/>
      </c>
      <c r="K542" t="str">
        <f t="shared" si="18"/>
        <v>BDL</v>
      </c>
      <c r="M542" t="s">
        <v>68</v>
      </c>
      <c r="N542" s="31">
        <v>45210</v>
      </c>
      <c r="O542" s="32" t="s">
        <v>111</v>
      </c>
      <c r="P542">
        <v>541</v>
      </c>
    </row>
    <row r="543" spans="1:17" x14ac:dyDescent="0.25">
      <c r="A543">
        <v>5</v>
      </c>
      <c r="B543">
        <v>1.494</v>
      </c>
      <c r="C543" s="1">
        <v>1.860761147485869E-2</v>
      </c>
      <c r="F543" s="8">
        <f t="shared" si="17"/>
        <v>0</v>
      </c>
      <c r="K543" t="str">
        <f t="shared" si="18"/>
        <v/>
      </c>
      <c r="M543" t="s">
        <v>68</v>
      </c>
      <c r="N543" s="31">
        <v>45210</v>
      </c>
      <c r="O543" s="32" t="s">
        <v>111</v>
      </c>
      <c r="P543">
        <v>542</v>
      </c>
    </row>
    <row r="544" spans="1:17" x14ac:dyDescent="0.25">
      <c r="A544">
        <v>12</v>
      </c>
      <c r="B544">
        <v>1.56</v>
      </c>
      <c r="C544" s="1">
        <v>1.2870120811798271E-2</v>
      </c>
      <c r="E544" s="1">
        <f>AVERAGE(C544:C545)</f>
        <v>1.3144278675618407E-2</v>
      </c>
      <c r="F544" s="8">
        <f t="shared" si="17"/>
        <v>0</v>
      </c>
      <c r="G544" s="1">
        <f>AVERAGE(F544:F545)</f>
        <v>0</v>
      </c>
      <c r="H544" s="2">
        <f>STDEV(B544:B545)/AVERAGE(B544:B545)*100</f>
        <v>0.272488162306955</v>
      </c>
      <c r="I544" t="str">
        <f>IF(OR(H544&gt;15,(AND(H544&gt;10,E544&gt;0.05))),"RERUN","")</f>
        <v/>
      </c>
      <c r="J544" t="str">
        <f>IF(E544&gt;0.4, "DILUTE","")</f>
        <v/>
      </c>
      <c r="K544" t="str">
        <f t="shared" si="18"/>
        <v>BDL</v>
      </c>
      <c r="M544" t="s">
        <v>68</v>
      </c>
      <c r="N544" s="31">
        <v>45210</v>
      </c>
      <c r="O544" s="32" t="s">
        <v>111</v>
      </c>
      <c r="P544">
        <v>543</v>
      </c>
    </row>
    <row r="545" spans="1:17" x14ac:dyDescent="0.25">
      <c r="A545">
        <v>12</v>
      </c>
      <c r="B545">
        <v>1.554</v>
      </c>
      <c r="C545" s="1">
        <v>1.3418436539438543E-2</v>
      </c>
      <c r="F545" s="8">
        <f t="shared" si="17"/>
        <v>0</v>
      </c>
      <c r="K545" t="str">
        <f t="shared" si="18"/>
        <v>BDL</v>
      </c>
      <c r="M545" t="s">
        <v>68</v>
      </c>
      <c r="N545" s="31">
        <v>45210</v>
      </c>
      <c r="O545" s="32" t="s">
        <v>111</v>
      </c>
      <c r="P545">
        <v>544</v>
      </c>
    </row>
    <row r="546" spans="1:17" x14ac:dyDescent="0.25">
      <c r="A546">
        <v>13</v>
      </c>
      <c r="B546">
        <v>1.5720000000000001</v>
      </c>
      <c r="C546" s="1">
        <v>1.1748969314152653E-2</v>
      </c>
      <c r="E546" s="1">
        <f>AVERAGE(C546:C547)</f>
        <v>1.0247440400325932E-2</v>
      </c>
      <c r="F546" s="8">
        <f t="shared" si="17"/>
        <v>0</v>
      </c>
      <c r="G546" s="1">
        <f>AVERAGE(F546:F547)</f>
        <v>0</v>
      </c>
      <c r="H546" s="2">
        <f>STDEV(B546:B547)/AVERAGE(B546:B547)*100</f>
        <v>1.336685786742057</v>
      </c>
      <c r="I546" t="str">
        <f>IF(OR(H546&gt;15,(AND(H546&gt;10,E546&gt;0.05))),"RERUN","")</f>
        <v/>
      </c>
      <c r="J546" t="str">
        <f>IF(E546&gt;0.4, "DILUTE","")</f>
        <v/>
      </c>
      <c r="K546" t="str">
        <f t="shared" si="18"/>
        <v>BDL</v>
      </c>
      <c r="M546" t="s">
        <v>68</v>
      </c>
      <c r="N546" s="31">
        <v>45210</v>
      </c>
      <c r="O546" s="32" t="s">
        <v>111</v>
      </c>
      <c r="P546">
        <v>545</v>
      </c>
    </row>
    <row r="547" spans="1:17" x14ac:dyDescent="0.25">
      <c r="A547">
        <v>13</v>
      </c>
      <c r="B547">
        <v>1.6020000000000001</v>
      </c>
      <c r="C547" s="1">
        <v>8.7459114864992128E-3</v>
      </c>
      <c r="F547" s="8">
        <f t="shared" si="17"/>
        <v>0</v>
      </c>
      <c r="K547" t="str">
        <f t="shared" si="18"/>
        <v>BDL</v>
      </c>
      <c r="M547" t="s">
        <v>68</v>
      </c>
      <c r="N547" s="31">
        <v>45210</v>
      </c>
      <c r="O547" s="32" t="s">
        <v>111</v>
      </c>
      <c r="P547">
        <v>546</v>
      </c>
    </row>
    <row r="548" spans="1:17" x14ac:dyDescent="0.25">
      <c r="A548">
        <v>22</v>
      </c>
      <c r="B548">
        <v>1.5880000000000001</v>
      </c>
      <c r="C548" s="1">
        <v>1.0190455055520711E-2</v>
      </c>
      <c r="E548" s="1">
        <f>AVERAGE(C548:C549)</f>
        <v>1.2650965440689572E-2</v>
      </c>
      <c r="F548" s="8">
        <f t="shared" si="17"/>
        <v>0</v>
      </c>
      <c r="G548" s="1">
        <f>AVERAGE(F548:F549)</f>
        <v>0</v>
      </c>
      <c r="H548" s="2">
        <f>STDEV(B548:B549)/AVERAGE(B548:B549)*100</f>
        <v>2.4000422288112153</v>
      </c>
      <c r="I548" t="str">
        <f>IF(OR(H548&gt;15,(AND(H548&gt;10,E548&gt;0.05))),"RERUN","")</f>
        <v/>
      </c>
      <c r="J548" t="str">
        <f>IF(E548&gt;0.4, "DILUTE","")</f>
        <v/>
      </c>
      <c r="K548" t="str">
        <f t="shared" si="18"/>
        <v>BDL</v>
      </c>
      <c r="M548" t="s">
        <v>68</v>
      </c>
      <c r="N548" s="31">
        <v>45210</v>
      </c>
      <c r="O548" s="32" t="s">
        <v>111</v>
      </c>
      <c r="P548">
        <v>547</v>
      </c>
    </row>
    <row r="549" spans="1:17" x14ac:dyDescent="0.25">
      <c r="A549">
        <v>22</v>
      </c>
      <c r="B549">
        <v>1.5349999999999999</v>
      </c>
      <c r="C549" s="1">
        <v>1.5111475825858431E-2</v>
      </c>
      <c r="F549" s="8">
        <f t="shared" si="17"/>
        <v>0</v>
      </c>
      <c r="K549" t="str">
        <f t="shared" si="18"/>
        <v/>
      </c>
      <c r="M549" t="s">
        <v>68</v>
      </c>
      <c r="N549" s="31">
        <v>45210</v>
      </c>
      <c r="O549" s="32" t="s">
        <v>111</v>
      </c>
      <c r="P549">
        <v>548</v>
      </c>
    </row>
    <row r="550" spans="1:17" x14ac:dyDescent="0.25">
      <c r="A550">
        <v>23</v>
      </c>
      <c r="B550">
        <v>1.4610000000000001</v>
      </c>
      <c r="C550" s="1">
        <v>2.1327995719077834E-2</v>
      </c>
      <c r="E550" s="1">
        <f>AVERAGE(C550:C551)</f>
        <v>1.5557323796113774E-2</v>
      </c>
      <c r="F550" s="8">
        <f t="shared" si="17"/>
        <v>0</v>
      </c>
      <c r="G550" s="1">
        <f>AVERAGE(F550:F551)</f>
        <v>0</v>
      </c>
      <c r="H550" s="2">
        <f>STDEV(B550:B551)/AVERAGE(B550:B551)*100</f>
        <v>6.068194453680821</v>
      </c>
      <c r="I550" t="str">
        <f>IF(OR(H550&gt;15,(AND(H550&gt;10,E550&gt;0.05))),"RERUN","")</f>
        <v/>
      </c>
      <c r="J550" t="str">
        <f>IF(E550&gt;0.4, "DILUTE","")</f>
        <v/>
      </c>
      <c r="K550" t="str">
        <f t="shared" si="18"/>
        <v/>
      </c>
      <c r="M550" t="s">
        <v>68</v>
      </c>
      <c r="N550" s="31">
        <v>45210</v>
      </c>
      <c r="O550" s="32" t="s">
        <v>111</v>
      </c>
      <c r="P550">
        <v>549</v>
      </c>
    </row>
    <row r="551" spans="1:17" x14ac:dyDescent="0.25">
      <c r="A551">
        <v>23</v>
      </c>
      <c r="B551">
        <v>1.5920000000000001</v>
      </c>
      <c r="C551" s="1">
        <v>9.7866518731497109E-3</v>
      </c>
      <c r="F551" s="8">
        <f t="shared" si="17"/>
        <v>0</v>
      </c>
      <c r="K551" t="str">
        <f t="shared" si="18"/>
        <v>BDL</v>
      </c>
      <c r="M551" t="s">
        <v>68</v>
      </c>
      <c r="N551" s="31">
        <v>45210</v>
      </c>
      <c r="O551" s="32" t="s">
        <v>111</v>
      </c>
      <c r="P551">
        <v>550</v>
      </c>
    </row>
    <row r="552" spans="1:17" x14ac:dyDescent="0.25">
      <c r="A552">
        <v>34</v>
      </c>
      <c r="B552">
        <v>1.415</v>
      </c>
      <c r="C552" s="1">
        <v>2.5056537360049508E-2</v>
      </c>
      <c r="E552" s="1">
        <f>AVERAGE(C552:C553)</f>
        <v>2.1497251058638464E-2</v>
      </c>
      <c r="F552" s="8">
        <f t="shared" si="17"/>
        <v>0</v>
      </c>
      <c r="G552" s="1">
        <f>AVERAGE(F552:F553)</f>
        <v>0</v>
      </c>
      <c r="H552" s="2">
        <f>STDEV(B552:B553)/AVERAGE(B552:B553)*100</f>
        <v>4.2179149786239023</v>
      </c>
      <c r="I552" t="str">
        <f>IF(OR(H552&gt;15,(AND(H552&gt;10,E552&gt;0.05))),"RERUN","")</f>
        <v/>
      </c>
      <c r="J552" t="str">
        <f>IF(E552&gt;0.4, "DILUTE","")</f>
        <v/>
      </c>
      <c r="K552" t="str">
        <f t="shared" si="18"/>
        <v/>
      </c>
      <c r="M552" t="s">
        <v>68</v>
      </c>
      <c r="N552" s="31">
        <v>45210</v>
      </c>
      <c r="O552" s="32" t="s">
        <v>111</v>
      </c>
      <c r="P552">
        <v>551</v>
      </c>
    </row>
    <row r="553" spans="1:17" x14ac:dyDescent="0.25">
      <c r="A553">
        <v>34</v>
      </c>
      <c r="B553">
        <v>1.502</v>
      </c>
      <c r="C553" s="1">
        <v>1.7937964757227424E-2</v>
      </c>
      <c r="F553" s="8">
        <f t="shared" si="17"/>
        <v>0</v>
      </c>
      <c r="K553" t="str">
        <f t="shared" si="18"/>
        <v/>
      </c>
      <c r="M553" t="s">
        <v>68</v>
      </c>
      <c r="N553" s="31">
        <v>45210</v>
      </c>
      <c r="O553" s="32" t="s">
        <v>111</v>
      </c>
      <c r="P553">
        <v>552</v>
      </c>
    </row>
    <row r="554" spans="1:17" x14ac:dyDescent="0.25">
      <c r="A554">
        <v>38</v>
      </c>
      <c r="B554">
        <v>1.6020000000000001</v>
      </c>
      <c r="C554" s="1">
        <v>8.7459114864992128E-3</v>
      </c>
      <c r="E554" s="1">
        <f>AVERAGE(C554:C555)</f>
        <v>9.2662816798244618E-3</v>
      </c>
      <c r="F554" s="8">
        <f t="shared" si="17"/>
        <v>0</v>
      </c>
      <c r="G554" s="1">
        <f>AVERAGE(F554:F555)</f>
        <v>0</v>
      </c>
      <c r="H554" s="2">
        <f>STDEV(B554:B555)/AVERAGE(B554:B555)*100</f>
        <v>0.4427719356208818</v>
      </c>
      <c r="I554" t="str">
        <f>IF(OR(H554&gt;15,(AND(H554&gt;10,E554&gt;0.05))),"RERUN","")</f>
        <v/>
      </c>
      <c r="J554" t="str">
        <f>IF(E554&gt;0.4, "DILUTE","")</f>
        <v/>
      </c>
      <c r="K554" t="str">
        <f t="shared" si="18"/>
        <v>BDL</v>
      </c>
      <c r="M554" t="s">
        <v>68</v>
      </c>
      <c r="N554" s="31">
        <v>45210</v>
      </c>
      <c r="O554" s="32" t="s">
        <v>111</v>
      </c>
      <c r="P554">
        <v>553</v>
      </c>
    </row>
    <row r="555" spans="1:17" x14ac:dyDescent="0.25">
      <c r="A555">
        <v>38</v>
      </c>
      <c r="B555">
        <v>1.5920000000000001</v>
      </c>
      <c r="C555" s="1">
        <v>9.7866518731497109E-3</v>
      </c>
      <c r="F555" s="8">
        <f t="shared" si="17"/>
        <v>0</v>
      </c>
      <c r="K555" t="str">
        <f t="shared" si="18"/>
        <v>BDL</v>
      </c>
      <c r="M555" t="s">
        <v>68</v>
      </c>
      <c r="N555" s="31">
        <v>45210</v>
      </c>
      <c r="O555" s="32" t="s">
        <v>111</v>
      </c>
      <c r="P555">
        <v>554</v>
      </c>
    </row>
    <row r="556" spans="1:17" x14ac:dyDescent="0.25">
      <c r="A556" s="63">
        <v>58</v>
      </c>
      <c r="B556" s="63">
        <v>0.26300000000000001</v>
      </c>
      <c r="C556" s="65">
        <v>0.64363736758553647</v>
      </c>
      <c r="D556" s="66"/>
      <c r="E556" s="65">
        <f>AVERAGE(C556:C557)</f>
        <v>0.73046498674789517</v>
      </c>
      <c r="F556" s="62">
        <f t="shared" si="17"/>
        <v>0</v>
      </c>
      <c r="G556" s="65">
        <f>AVERAGE(F556:F557)</f>
        <v>0</v>
      </c>
      <c r="H556" s="64">
        <f>STDEV(B556:B557)/AVERAGE(B556:B557)*100</f>
        <v>3.8669902096139355</v>
      </c>
      <c r="I556" s="63" t="str">
        <f>IF(OR(H556&gt;15,(AND(H556&gt;10,E556&gt;0.05))),"RERUN","")</f>
        <v/>
      </c>
      <c r="J556" s="63" t="s">
        <v>58</v>
      </c>
      <c r="K556" s="63" t="str">
        <f t="shared" si="18"/>
        <v/>
      </c>
      <c r="L556" s="63"/>
      <c r="M556" s="63" t="s">
        <v>68</v>
      </c>
      <c r="N556" s="61">
        <v>45210</v>
      </c>
      <c r="O556" s="67" t="s">
        <v>111</v>
      </c>
      <c r="P556" s="63">
        <v>555</v>
      </c>
      <c r="Q556" t="s">
        <v>192</v>
      </c>
    </row>
    <row r="557" spans="1:17" x14ac:dyDescent="0.25">
      <c r="A557" s="63">
        <v>58</v>
      </c>
      <c r="B557" s="63">
        <v>0.249</v>
      </c>
      <c r="C557" s="65">
        <v>0.81729260591025377</v>
      </c>
      <c r="D557" s="66"/>
      <c r="E557" s="65"/>
      <c r="F557" s="62">
        <f t="shared" si="17"/>
        <v>0</v>
      </c>
      <c r="G557" s="65"/>
      <c r="H557" s="63"/>
      <c r="I557" s="63"/>
      <c r="J557" s="63"/>
      <c r="K557" s="63" t="str">
        <f t="shared" si="18"/>
        <v/>
      </c>
      <c r="L557" s="63"/>
      <c r="M557" s="63" t="s">
        <v>68</v>
      </c>
      <c r="N557" s="61">
        <v>45210</v>
      </c>
      <c r="O557" s="67" t="s">
        <v>111</v>
      </c>
      <c r="P557" s="63">
        <v>556</v>
      </c>
    </row>
    <row r="558" spans="1:17" x14ac:dyDescent="0.25">
      <c r="A558" t="s">
        <v>200</v>
      </c>
      <c r="B558">
        <v>0.49</v>
      </c>
      <c r="C558" s="1">
        <v>0.18154671337915815</v>
      </c>
      <c r="D558" s="36">
        <v>2</v>
      </c>
      <c r="E558" s="1">
        <f>AVERAGE(C558:C559)</f>
        <v>0.17651287860713633</v>
      </c>
      <c r="F558" s="8">
        <f t="shared" si="17"/>
        <v>0.39940276943414793</v>
      </c>
      <c r="G558" s="1">
        <f>AVERAGE(F558:F559)</f>
        <v>0.3883283329356999</v>
      </c>
      <c r="H558" s="2">
        <f>STDEV(B558:B559)/AVERAGE(B558:B559)*100</f>
        <v>2.8284271247461925</v>
      </c>
      <c r="I558" t="str">
        <f>IF(OR(H558&gt;15,(AND(H558&gt;10,E558&gt;0.05))),"RERUN","")</f>
        <v/>
      </c>
      <c r="J558" t="str">
        <f>IF(E558&gt;0.4, "DILUTE","")</f>
        <v/>
      </c>
      <c r="K558" t="str">
        <f t="shared" si="18"/>
        <v/>
      </c>
      <c r="M558" t="s">
        <v>68</v>
      </c>
      <c r="N558" s="31">
        <v>45210</v>
      </c>
      <c r="O558" s="32" t="s">
        <v>111</v>
      </c>
      <c r="P558">
        <v>557</v>
      </c>
    </row>
    <row r="559" spans="1:17" x14ac:dyDescent="0.25">
      <c r="A559" t="s">
        <v>200</v>
      </c>
      <c r="B559">
        <v>0.51</v>
      </c>
      <c r="C559" s="1">
        <v>0.1714790438351145</v>
      </c>
      <c r="D559" s="36">
        <v>2</v>
      </c>
      <c r="F559" s="8">
        <f t="shared" si="17"/>
        <v>0.37725389643725193</v>
      </c>
      <c r="K559" t="str">
        <f t="shared" si="18"/>
        <v/>
      </c>
      <c r="M559" t="s">
        <v>68</v>
      </c>
      <c r="N559" s="31">
        <v>45210</v>
      </c>
      <c r="O559" s="32" t="s">
        <v>111</v>
      </c>
      <c r="P559">
        <v>558</v>
      </c>
    </row>
    <row r="560" spans="1:17" x14ac:dyDescent="0.25">
      <c r="A560" t="s">
        <v>201</v>
      </c>
      <c r="B560">
        <v>0.73</v>
      </c>
      <c r="C560" s="1">
        <v>0.10385192202961899</v>
      </c>
      <c r="D560" s="36">
        <v>4</v>
      </c>
      <c r="E560" s="1">
        <f>AVERAGE(C560:C561)</f>
        <v>0.10196385038538944</v>
      </c>
      <c r="F560" s="8">
        <f t="shared" si="17"/>
        <v>0.4569484569303236</v>
      </c>
      <c r="G560" s="1">
        <f>AVERAGE(F560:F561)</f>
        <v>0.44864094169571356</v>
      </c>
      <c r="H560" s="2">
        <f>STDEV(B560:B561)/AVERAGE(B560:B561)*100</f>
        <v>1.8167719868214218</v>
      </c>
      <c r="I560" t="str">
        <f>IF(OR(H560&gt;15,(AND(H560&gt;10,E560&gt;0.05))),"RERUN","")</f>
        <v/>
      </c>
      <c r="J560" t="str">
        <f>IF(E560&gt;0.4, "DILUTE","")</f>
        <v/>
      </c>
      <c r="K560" t="str">
        <f t="shared" si="18"/>
        <v/>
      </c>
      <c r="M560" t="s">
        <v>68</v>
      </c>
      <c r="N560" s="31">
        <v>45210</v>
      </c>
      <c r="O560" s="32" t="s">
        <v>111</v>
      </c>
      <c r="P560">
        <v>559</v>
      </c>
    </row>
    <row r="561" spans="1:17" x14ac:dyDescent="0.25">
      <c r="A561" t="s">
        <v>202</v>
      </c>
      <c r="B561">
        <v>0.749</v>
      </c>
      <c r="C561" s="1">
        <v>0.10007577874115989</v>
      </c>
      <c r="D561" s="36">
        <v>4</v>
      </c>
      <c r="F561" s="8">
        <f t="shared" si="17"/>
        <v>0.44033342646110352</v>
      </c>
      <c r="K561" t="str">
        <f t="shared" si="18"/>
        <v/>
      </c>
      <c r="M561" t="s">
        <v>68</v>
      </c>
      <c r="N561" s="31">
        <v>45210</v>
      </c>
      <c r="O561" s="32" t="s">
        <v>111</v>
      </c>
      <c r="P561">
        <v>560</v>
      </c>
    </row>
    <row r="562" spans="1:17" x14ac:dyDescent="0.25">
      <c r="A562" s="63">
        <v>162</v>
      </c>
      <c r="B562" s="63">
        <v>0.26800000000000002</v>
      </c>
      <c r="C562" s="65">
        <v>0.60096368786419718</v>
      </c>
      <c r="D562" s="66"/>
      <c r="E562" s="65">
        <f>AVERAGE(C562:C563)</f>
        <v>0.61333449281965935</v>
      </c>
      <c r="F562" s="62">
        <f t="shared" si="17"/>
        <v>0</v>
      </c>
      <c r="G562" s="65">
        <f>AVERAGE(F562:F563)</f>
        <v>0</v>
      </c>
      <c r="H562" s="64">
        <f>STDEV(B562:B563)/AVERAGE(B562:B563)*100</f>
        <v>0.79599262422500727</v>
      </c>
      <c r="I562" s="63" t="str">
        <f>IF(OR(H562&gt;15,(AND(H562&gt;10,E562&gt;0.05))),"RERUN","")</f>
        <v/>
      </c>
      <c r="J562" s="63" t="s">
        <v>58</v>
      </c>
      <c r="K562" s="63" t="str">
        <f t="shared" si="18"/>
        <v/>
      </c>
      <c r="L562" s="63"/>
      <c r="M562" s="63" t="s">
        <v>68</v>
      </c>
      <c r="N562" s="61">
        <v>45210</v>
      </c>
      <c r="O562" s="67" t="s">
        <v>111</v>
      </c>
      <c r="P562" s="63">
        <v>561</v>
      </c>
      <c r="Q562" t="s">
        <v>193</v>
      </c>
    </row>
    <row r="563" spans="1:17" x14ac:dyDescent="0.25">
      <c r="A563" s="63">
        <v>162</v>
      </c>
      <c r="B563" s="63">
        <v>0.26500000000000001</v>
      </c>
      <c r="C563" s="65">
        <v>0.62570529777512152</v>
      </c>
      <c r="D563" s="66"/>
      <c r="E563" s="65"/>
      <c r="F563" s="62">
        <f t="shared" si="17"/>
        <v>0</v>
      </c>
      <c r="G563" s="65"/>
      <c r="H563" s="63"/>
      <c r="I563" s="63"/>
      <c r="J563" s="63"/>
      <c r="K563" s="63" t="str">
        <f t="shared" si="18"/>
        <v/>
      </c>
      <c r="L563" s="63"/>
      <c r="M563" s="63" t="s">
        <v>68</v>
      </c>
      <c r="N563" s="61">
        <v>45210</v>
      </c>
      <c r="O563" s="67" t="s">
        <v>111</v>
      </c>
      <c r="P563" s="63">
        <v>562</v>
      </c>
    </row>
    <row r="564" spans="1:17" x14ac:dyDescent="0.25">
      <c r="A564" t="s">
        <v>203</v>
      </c>
      <c r="B564">
        <v>0.50700000000000001</v>
      </c>
      <c r="C564" s="1">
        <v>0.17291989968259902</v>
      </c>
      <c r="D564" s="36">
        <v>2</v>
      </c>
      <c r="E564" s="1">
        <f>AVERAGE(C564:C565)</f>
        <v>0.16898337526521712</v>
      </c>
      <c r="F564" s="8">
        <f>C564*D564*1.1</f>
        <v>0.38042377930171789</v>
      </c>
      <c r="G564" s="1">
        <f>AVERAGE(F564:F565)</f>
        <v>0.37176342558347775</v>
      </c>
      <c r="H564" s="2">
        <f>STDEV(B564:B565)/AVERAGE(B564:B565)*100</f>
        <v>2.331874933107918</v>
      </c>
      <c r="I564" t="str">
        <f>IF(OR(H564&gt;15,(AND(H564&gt;10,E564&gt;0.05))),"RERUN","")</f>
        <v/>
      </c>
      <c r="J564" t="str">
        <f>IF(E564&gt;0.4, "DILUTE","")</f>
        <v/>
      </c>
      <c r="K564" t="str">
        <f t="shared" si="18"/>
        <v/>
      </c>
      <c r="M564" t="s">
        <v>68</v>
      </c>
      <c r="N564" s="31">
        <v>45210</v>
      </c>
      <c r="O564" s="32" t="s">
        <v>111</v>
      </c>
      <c r="P564">
        <v>563</v>
      </c>
    </row>
    <row r="565" spans="1:17" x14ac:dyDescent="0.25">
      <c r="A565" t="s">
        <v>203</v>
      </c>
      <c r="B565">
        <v>0.52400000000000002</v>
      </c>
      <c r="C565" s="1">
        <v>0.16504685084783524</v>
      </c>
      <c r="D565" s="36">
        <v>2</v>
      </c>
      <c r="F565" s="8">
        <f t="shared" si="17"/>
        <v>0.36310307186523755</v>
      </c>
      <c r="K565" t="str">
        <f t="shared" si="18"/>
        <v/>
      </c>
      <c r="M565" t="s">
        <v>68</v>
      </c>
      <c r="N565" s="31">
        <v>45210</v>
      </c>
      <c r="O565" s="32" t="s">
        <v>111</v>
      </c>
      <c r="P565">
        <v>564</v>
      </c>
    </row>
    <row r="566" spans="1:17" x14ac:dyDescent="0.25">
      <c r="A566" t="s">
        <v>204</v>
      </c>
      <c r="B566">
        <v>0.75800000000000001</v>
      </c>
      <c r="C566" s="1">
        <v>9.8354376307247346E-2</v>
      </c>
      <c r="D566" s="36">
        <v>4</v>
      </c>
      <c r="E566" s="1">
        <f>AVERAGE(C566:C567)</f>
        <v>9.0964845719273935E-2</v>
      </c>
      <c r="F566" s="8">
        <f t="shared" si="17"/>
        <v>0.43275925575188834</v>
      </c>
      <c r="G566" s="1">
        <f>AVERAGE(F566:F567)</f>
        <v>0.40024532116480527</v>
      </c>
      <c r="H566" s="2">
        <f>STDEV(B566:B567)/AVERAGE(B566:B567)*100</f>
        <v>7.6753948800036937</v>
      </c>
      <c r="I566" t="str">
        <f>IF(OR(H566&gt;15,(AND(H566&gt;10,E566&gt;0.05))),"RERUN","")</f>
        <v/>
      </c>
      <c r="J566" t="str">
        <f>IF(E566&gt;0.4, "DILUTE","")</f>
        <v/>
      </c>
      <c r="K566" t="str">
        <f t="shared" si="18"/>
        <v/>
      </c>
      <c r="M566" t="s">
        <v>68</v>
      </c>
      <c r="N566" s="31">
        <v>45210</v>
      </c>
      <c r="O566" s="32" t="s">
        <v>111</v>
      </c>
      <c r="P566">
        <v>565</v>
      </c>
    </row>
    <row r="567" spans="1:17" x14ac:dyDescent="0.25">
      <c r="A567" t="s">
        <v>204</v>
      </c>
      <c r="B567">
        <v>0.84499999999999997</v>
      </c>
      <c r="C567" s="1">
        <v>8.3575315131300509E-2</v>
      </c>
      <c r="D567" s="36">
        <v>4</v>
      </c>
      <c r="F567" s="8">
        <f t="shared" si="17"/>
        <v>0.36773138657772225</v>
      </c>
      <c r="K567" t="str">
        <f t="shared" si="18"/>
        <v/>
      </c>
      <c r="M567" t="s">
        <v>68</v>
      </c>
      <c r="N567" s="31">
        <v>45210</v>
      </c>
      <c r="O567" s="32" t="s">
        <v>111</v>
      </c>
      <c r="P567">
        <v>566</v>
      </c>
    </row>
    <row r="568" spans="1:17" x14ac:dyDescent="0.25">
      <c r="A568" s="63">
        <v>171</v>
      </c>
      <c r="B568" s="63">
        <v>0.19900000000000001</v>
      </c>
      <c r="C568" s="65" t="s">
        <v>58</v>
      </c>
      <c r="D568" s="66"/>
      <c r="E568" s="65" t="e">
        <f>AVERAGE(C568:C569)</f>
        <v>#DIV/0!</v>
      </c>
      <c r="F568" s="62" t="e">
        <f t="shared" si="17"/>
        <v>#VALUE!</v>
      </c>
      <c r="G568" s="65" t="e">
        <f>AVERAGE(F568:F569)</f>
        <v>#VALUE!</v>
      </c>
      <c r="H568" s="64">
        <f>STDEV(B568:B569)/AVERAGE(B568:B569)*100</f>
        <v>1.0580151339449597</v>
      </c>
      <c r="I568" s="63" t="e">
        <f>IF(OR(H568&gt;15,(AND(H568&gt;10,E568&gt;0.05))),"RERUN","")</f>
        <v>#DIV/0!</v>
      </c>
      <c r="J568" s="63" t="s">
        <v>58</v>
      </c>
      <c r="K568" s="63" t="str">
        <f t="shared" si="18"/>
        <v/>
      </c>
      <c r="L568" s="63"/>
      <c r="M568" s="63" t="s">
        <v>68</v>
      </c>
      <c r="N568" s="61">
        <v>45210</v>
      </c>
      <c r="O568" s="67" t="s">
        <v>111</v>
      </c>
      <c r="P568" s="63">
        <v>567</v>
      </c>
      <c r="Q568" t="s">
        <v>194</v>
      </c>
    </row>
    <row r="569" spans="1:17" x14ac:dyDescent="0.25">
      <c r="A569" s="63">
        <v>171</v>
      </c>
      <c r="B569" s="63">
        <v>0.20200000000000001</v>
      </c>
      <c r="C569" s="65" t="s">
        <v>58</v>
      </c>
      <c r="D569" s="66"/>
      <c r="E569" s="65"/>
      <c r="F569" s="62" t="e">
        <f t="shared" si="17"/>
        <v>#VALUE!</v>
      </c>
      <c r="G569" s="65"/>
      <c r="H569" s="63"/>
      <c r="I569" s="63"/>
      <c r="J569" s="63"/>
      <c r="K569" s="63" t="str">
        <f t="shared" si="18"/>
        <v/>
      </c>
      <c r="L569" s="63"/>
      <c r="M569" s="63" t="s">
        <v>68</v>
      </c>
      <c r="N569" s="61">
        <v>45210</v>
      </c>
      <c r="O569" s="67" t="s">
        <v>111</v>
      </c>
      <c r="P569" s="63">
        <v>568</v>
      </c>
    </row>
    <row r="570" spans="1:17" x14ac:dyDescent="0.25">
      <c r="A570" t="s">
        <v>205</v>
      </c>
      <c r="B570">
        <v>0.34499999999999997</v>
      </c>
      <c r="C570" s="1">
        <v>0.31990182920753601</v>
      </c>
      <c r="D570" s="36">
        <v>2</v>
      </c>
      <c r="E570" s="1">
        <f>AVERAGE(C570:C571)</f>
        <v>0.28647270412432385</v>
      </c>
      <c r="F570" s="8">
        <f t="shared" si="17"/>
        <v>0.70378402425657927</v>
      </c>
      <c r="G570" s="1">
        <f>AVERAGE(F570:F571)</f>
        <v>0.63023994907351244</v>
      </c>
      <c r="H570" s="2">
        <f>STDEV(B570:B571)/AVERAGE(B570:B571)*100</f>
        <v>9.3770588032857543</v>
      </c>
      <c r="I570" t="str">
        <f>IF(OR(H570&gt;15,(AND(H570&gt;10,E570&gt;0.05))),"RERUN","")</f>
        <v/>
      </c>
      <c r="J570" t="str">
        <f>IF(E570&gt;0.4, "DILUTE","")</f>
        <v/>
      </c>
      <c r="K570" t="str">
        <f t="shared" si="18"/>
        <v/>
      </c>
      <c r="M570" t="s">
        <v>68</v>
      </c>
      <c r="N570" s="31">
        <v>45210</v>
      </c>
      <c r="O570" s="32" t="s">
        <v>111</v>
      </c>
      <c r="P570">
        <v>569</v>
      </c>
    </row>
    <row r="571" spans="1:17" x14ac:dyDescent="0.25">
      <c r="A571" t="s">
        <v>205</v>
      </c>
      <c r="B571">
        <v>0.39400000000000002</v>
      </c>
      <c r="C571" s="1">
        <v>0.25304357904111169</v>
      </c>
      <c r="D571" s="36">
        <v>2</v>
      </c>
      <c r="F571" s="8">
        <f t="shared" si="17"/>
        <v>0.55669587389044572</v>
      </c>
      <c r="K571" t="str">
        <f t="shared" si="18"/>
        <v/>
      </c>
      <c r="M571" t="s">
        <v>68</v>
      </c>
      <c r="N571" s="31">
        <v>45210</v>
      </c>
      <c r="O571" s="32" t="s">
        <v>111</v>
      </c>
      <c r="P571">
        <v>570</v>
      </c>
    </row>
    <row r="572" spans="1:17" x14ac:dyDescent="0.25">
      <c r="A572" t="s">
        <v>206</v>
      </c>
      <c r="B572">
        <v>0.65100000000000002</v>
      </c>
      <c r="C572" s="1">
        <v>0.12206369475610331</v>
      </c>
      <c r="D572" s="36">
        <v>4</v>
      </c>
      <c r="E572" s="1">
        <f>AVERAGE(C572:C573)</f>
        <v>0.12154486106667368</v>
      </c>
      <c r="F572" s="8">
        <f t="shared" si="17"/>
        <v>0.53708025692685457</v>
      </c>
      <c r="G572" s="1">
        <f>AVERAGE(F572:F573)</f>
        <v>0.53479738869336424</v>
      </c>
      <c r="H572" s="2">
        <f>STDEV(B572:B573)/AVERAGE(B572:B573)*100</f>
        <v>0.43314351068088708</v>
      </c>
      <c r="I572" t="str">
        <f>IF(OR(H572&gt;15,(AND(H572&gt;10,E572&gt;0.05))),"RERUN","")</f>
        <v/>
      </c>
      <c r="J572" t="str">
        <f>IF(E572&gt;0.4, "DILUTE","")</f>
        <v/>
      </c>
      <c r="K572" t="str">
        <f t="shared" si="18"/>
        <v/>
      </c>
      <c r="M572" t="s">
        <v>68</v>
      </c>
      <c r="N572" s="31">
        <v>45210</v>
      </c>
      <c r="O572" s="32" t="s">
        <v>111</v>
      </c>
      <c r="P572">
        <v>571</v>
      </c>
    </row>
    <row r="573" spans="1:17" x14ac:dyDescent="0.25">
      <c r="A573" s="3" t="s">
        <v>206</v>
      </c>
      <c r="B573" s="3">
        <v>0.65500000000000003</v>
      </c>
      <c r="C573" s="4">
        <v>0.12102602737724406</v>
      </c>
      <c r="D573" s="36">
        <v>4</v>
      </c>
      <c r="E573" s="4"/>
      <c r="F573" s="13">
        <f t="shared" si="17"/>
        <v>0.53251452045987391</v>
      </c>
      <c r="G573" s="4"/>
      <c r="H573" s="3"/>
      <c r="I573" s="3"/>
      <c r="J573" s="3"/>
      <c r="K573" s="3" t="str">
        <f t="shared" si="18"/>
        <v/>
      </c>
      <c r="L573" s="3"/>
      <c r="M573" s="3" t="s">
        <v>68</v>
      </c>
      <c r="N573" s="33">
        <v>45210</v>
      </c>
      <c r="O573" s="41" t="s">
        <v>111</v>
      </c>
      <c r="P573" s="3">
        <v>572</v>
      </c>
    </row>
    <row r="574" spans="1:17" x14ac:dyDescent="0.25">
      <c r="B574"/>
      <c r="C574"/>
      <c r="H574" s="2"/>
    </row>
    <row r="575" spans="1:17" x14ac:dyDescent="0.25">
      <c r="B575"/>
      <c r="C575"/>
    </row>
    <row r="576" spans="1:17" x14ac:dyDescent="0.25">
      <c r="H576" s="2"/>
    </row>
    <row r="578" spans="8:8" x14ac:dyDescent="0.25">
      <c r="H578" s="2"/>
    </row>
    <row r="580" spans="8:8" x14ac:dyDescent="0.25">
      <c r="H580" s="2"/>
    </row>
    <row r="582" spans="8:8" x14ac:dyDescent="0.25">
      <c r="H582" s="2"/>
    </row>
    <row r="584" spans="8:8" x14ac:dyDescent="0.25">
      <c r="H584" s="2"/>
    </row>
    <row r="586" spans="8:8" x14ac:dyDescent="0.25">
      <c r="H586" s="2"/>
    </row>
    <row r="588" spans="8:8" x14ac:dyDescent="0.25">
      <c r="H588" s="2"/>
    </row>
    <row r="590" spans="8:8" x14ac:dyDescent="0.25">
      <c r="H590" s="2"/>
    </row>
    <row r="592" spans="8:8" x14ac:dyDescent="0.25">
      <c r="H592" s="2"/>
    </row>
    <row r="594" spans="8:8" x14ac:dyDescent="0.25">
      <c r="H594" s="2"/>
    </row>
    <row r="596" spans="8:8" x14ac:dyDescent="0.25">
      <c r="H596" s="2"/>
    </row>
    <row r="598" spans="8:8" x14ac:dyDescent="0.25">
      <c r="H598" s="2"/>
    </row>
    <row r="600" spans="8:8" x14ac:dyDescent="0.25">
      <c r="H600" s="2"/>
    </row>
    <row r="602" spans="8:8" x14ac:dyDescent="0.25">
      <c r="H602" s="2"/>
    </row>
    <row r="604" spans="8:8" x14ac:dyDescent="0.25">
      <c r="H604" s="2"/>
    </row>
    <row r="606" spans="8:8" x14ac:dyDescent="0.25">
      <c r="H606" s="2"/>
    </row>
    <row r="608" spans="8:8" x14ac:dyDescent="0.25">
      <c r="H608" s="2"/>
    </row>
    <row r="610" spans="8:8" x14ac:dyDescent="0.25">
      <c r="H610" s="2"/>
    </row>
    <row r="612" spans="8:8" x14ac:dyDescent="0.25">
      <c r="H612" s="2"/>
    </row>
    <row r="614" spans="8:8" x14ac:dyDescent="0.25">
      <c r="H614" s="2"/>
    </row>
    <row r="616" spans="8:8" x14ac:dyDescent="0.25">
      <c r="H616" s="2"/>
    </row>
    <row r="618" spans="8:8" x14ac:dyDescent="0.25">
      <c r="H618" s="2"/>
    </row>
    <row r="620" spans="8:8" x14ac:dyDescent="0.25">
      <c r="H620" s="2"/>
    </row>
    <row r="622" spans="8:8" x14ac:dyDescent="0.25">
      <c r="H622" s="2"/>
    </row>
    <row r="624" spans="8:8" x14ac:dyDescent="0.25">
      <c r="H624" s="2"/>
    </row>
    <row r="626" spans="8:8" x14ac:dyDescent="0.25">
      <c r="H626" s="2"/>
    </row>
    <row r="628" spans="8:8" x14ac:dyDescent="0.25">
      <c r="H628" s="2"/>
    </row>
    <row r="630" spans="8:8" x14ac:dyDescent="0.25">
      <c r="H630" s="2"/>
    </row>
    <row r="632" spans="8:8" x14ac:dyDescent="0.25">
      <c r="H632" s="2"/>
    </row>
    <row r="634" spans="8:8" x14ac:dyDescent="0.25">
      <c r="H634" s="2"/>
    </row>
    <row r="636" spans="8:8" x14ac:dyDescent="0.25">
      <c r="H636" s="2"/>
    </row>
    <row r="638" spans="8:8" x14ac:dyDescent="0.25">
      <c r="H638" s="2"/>
    </row>
    <row r="640" spans="8:8" x14ac:dyDescent="0.25">
      <c r="H640" s="2"/>
    </row>
    <row r="642" spans="8:8" x14ac:dyDescent="0.25">
      <c r="H642" s="2"/>
    </row>
    <row r="644" spans="8:8" x14ac:dyDescent="0.25">
      <c r="H644" s="2"/>
    </row>
    <row r="646" spans="8:8" x14ac:dyDescent="0.25">
      <c r="H646" s="2"/>
    </row>
    <row r="648" spans="8:8" x14ac:dyDescent="0.25">
      <c r="H648" s="2"/>
    </row>
    <row r="650" spans="8:8" x14ac:dyDescent="0.25">
      <c r="H650" s="2"/>
    </row>
    <row r="652" spans="8:8" x14ac:dyDescent="0.25">
      <c r="H652" s="2"/>
    </row>
    <row r="654" spans="8:8" x14ac:dyDescent="0.25">
      <c r="H654" s="2"/>
    </row>
    <row r="656" spans="8:8" x14ac:dyDescent="0.25">
      <c r="H656" s="2"/>
    </row>
    <row r="657" spans="1:16" x14ac:dyDescent="0.25">
      <c r="A657" s="3"/>
      <c r="B657" s="15"/>
      <c r="C657" s="4"/>
      <c r="D657" s="6"/>
      <c r="E657" s="4"/>
      <c r="F657" s="13"/>
      <c r="H657" s="3"/>
      <c r="J657" s="3"/>
      <c r="K657" s="3"/>
      <c r="L657" s="3"/>
      <c r="M657" s="3"/>
      <c r="N657" s="33"/>
      <c r="O657" s="3"/>
      <c r="P657" s="3"/>
    </row>
    <row r="658" spans="1:16" x14ac:dyDescent="0.25">
      <c r="B658"/>
      <c r="H658" s="2"/>
    </row>
    <row r="659" spans="1:16" x14ac:dyDescent="0.25">
      <c r="B659"/>
    </row>
    <row r="660" spans="1:16" x14ac:dyDescent="0.25">
      <c r="B660"/>
      <c r="H660" s="2"/>
    </row>
    <row r="661" spans="1:16" x14ac:dyDescent="0.25">
      <c r="B661"/>
    </row>
    <row r="662" spans="1:16" x14ac:dyDescent="0.25">
      <c r="B662"/>
      <c r="H662" s="2"/>
    </row>
    <row r="663" spans="1:16" x14ac:dyDescent="0.25">
      <c r="B663"/>
    </row>
    <row r="664" spans="1:16" x14ac:dyDescent="0.25">
      <c r="B664"/>
      <c r="H664" s="2"/>
    </row>
    <row r="665" spans="1:16" x14ac:dyDescent="0.25">
      <c r="B665"/>
    </row>
    <row r="666" spans="1:16" x14ac:dyDescent="0.25">
      <c r="B666"/>
      <c r="H666" s="2"/>
    </row>
    <row r="667" spans="1:16" x14ac:dyDescent="0.25">
      <c r="B667"/>
    </row>
    <row r="668" spans="1:16" x14ac:dyDescent="0.25">
      <c r="B668"/>
      <c r="H668" s="2"/>
    </row>
    <row r="669" spans="1:16" x14ac:dyDescent="0.25">
      <c r="B669"/>
    </row>
    <row r="670" spans="1:16" x14ac:dyDescent="0.25">
      <c r="B670"/>
      <c r="H670" s="2"/>
    </row>
    <row r="671" spans="1:16" x14ac:dyDescent="0.25">
      <c r="B671"/>
    </row>
    <row r="672" spans="1:16" x14ac:dyDescent="0.25">
      <c r="B672"/>
      <c r="H672" s="2"/>
    </row>
    <row r="673" spans="2:8" x14ac:dyDescent="0.25">
      <c r="B673"/>
    </row>
    <row r="674" spans="2:8" x14ac:dyDescent="0.25">
      <c r="B674"/>
      <c r="H674" s="2"/>
    </row>
    <row r="675" spans="2:8" x14ac:dyDescent="0.25">
      <c r="B675"/>
    </row>
    <row r="676" spans="2:8" x14ac:dyDescent="0.25">
      <c r="B676"/>
      <c r="H676" s="2"/>
    </row>
    <row r="677" spans="2:8" x14ac:dyDescent="0.25">
      <c r="B677"/>
    </row>
    <row r="678" spans="2:8" x14ac:dyDescent="0.25">
      <c r="B678"/>
      <c r="H678" s="2"/>
    </row>
    <row r="679" spans="2:8" x14ac:dyDescent="0.25">
      <c r="B679"/>
    </row>
    <row r="680" spans="2:8" x14ac:dyDescent="0.25">
      <c r="B680"/>
      <c r="H680" s="2"/>
    </row>
    <row r="681" spans="2:8" x14ac:dyDescent="0.25">
      <c r="B681"/>
    </row>
    <row r="682" spans="2:8" x14ac:dyDescent="0.25">
      <c r="B682"/>
      <c r="H682" s="2"/>
    </row>
    <row r="683" spans="2:8" x14ac:dyDescent="0.25">
      <c r="B683"/>
    </row>
    <row r="684" spans="2:8" x14ac:dyDescent="0.25">
      <c r="B684"/>
      <c r="H684" s="2"/>
    </row>
    <row r="685" spans="2:8" x14ac:dyDescent="0.25">
      <c r="B685"/>
    </row>
    <row r="686" spans="2:8" x14ac:dyDescent="0.25">
      <c r="B686"/>
      <c r="H686" s="2"/>
    </row>
    <row r="687" spans="2:8" x14ac:dyDescent="0.25">
      <c r="B687"/>
    </row>
    <row r="688" spans="2:8" x14ac:dyDescent="0.25">
      <c r="B688"/>
      <c r="H688" s="2"/>
    </row>
    <row r="689" spans="2:8" x14ac:dyDescent="0.25">
      <c r="B689"/>
    </row>
    <row r="690" spans="2:8" x14ac:dyDescent="0.25">
      <c r="B690"/>
      <c r="H690" s="2"/>
    </row>
    <row r="691" spans="2:8" x14ac:dyDescent="0.25">
      <c r="B691"/>
    </row>
    <row r="692" spans="2:8" x14ac:dyDescent="0.25">
      <c r="B692"/>
      <c r="H692" s="2"/>
    </row>
    <row r="693" spans="2:8" x14ac:dyDescent="0.25">
      <c r="B693"/>
    </row>
    <row r="694" spans="2:8" x14ac:dyDescent="0.25">
      <c r="B694"/>
      <c r="H694" s="2"/>
    </row>
    <row r="695" spans="2:8" x14ac:dyDescent="0.25">
      <c r="B695"/>
    </row>
    <row r="696" spans="2:8" x14ac:dyDescent="0.25">
      <c r="B696"/>
      <c r="H696" s="2"/>
    </row>
    <row r="697" spans="2:8" x14ac:dyDescent="0.25">
      <c r="B697"/>
    </row>
    <row r="698" spans="2:8" x14ac:dyDescent="0.25">
      <c r="B698"/>
      <c r="H698" s="2"/>
    </row>
    <row r="699" spans="2:8" x14ac:dyDescent="0.25">
      <c r="B699"/>
    </row>
    <row r="700" spans="2:8" x14ac:dyDescent="0.25">
      <c r="B700"/>
      <c r="H700" s="2"/>
    </row>
    <row r="701" spans="2:8" x14ac:dyDescent="0.25">
      <c r="B701"/>
    </row>
    <row r="702" spans="2:8" x14ac:dyDescent="0.25">
      <c r="B702"/>
      <c r="H702" s="2"/>
    </row>
    <row r="703" spans="2:8" x14ac:dyDescent="0.25">
      <c r="B703"/>
    </row>
    <row r="704" spans="2:8" x14ac:dyDescent="0.25">
      <c r="B704"/>
      <c r="H704" s="2"/>
    </row>
    <row r="705" spans="2:8" x14ac:dyDescent="0.25">
      <c r="B705"/>
    </row>
    <row r="706" spans="2:8" x14ac:dyDescent="0.25">
      <c r="B706"/>
      <c r="H706" s="2"/>
    </row>
    <row r="707" spans="2:8" x14ac:dyDescent="0.25">
      <c r="B707"/>
    </row>
    <row r="708" spans="2:8" x14ac:dyDescent="0.25">
      <c r="B708"/>
      <c r="H708" s="2"/>
    </row>
    <row r="709" spans="2:8" x14ac:dyDescent="0.25">
      <c r="B709"/>
    </row>
    <row r="710" spans="2:8" x14ac:dyDescent="0.25">
      <c r="B710"/>
      <c r="H710" s="2"/>
    </row>
    <row r="711" spans="2:8" x14ac:dyDescent="0.25">
      <c r="B711"/>
    </row>
    <row r="712" spans="2:8" x14ac:dyDescent="0.25">
      <c r="B712"/>
      <c r="H712" s="2"/>
    </row>
    <row r="713" spans="2:8" x14ac:dyDescent="0.25">
      <c r="B713"/>
    </row>
    <row r="714" spans="2:8" x14ac:dyDescent="0.25">
      <c r="B714"/>
      <c r="H714" s="2"/>
    </row>
    <row r="715" spans="2:8" x14ac:dyDescent="0.25">
      <c r="B715"/>
    </row>
    <row r="716" spans="2:8" x14ac:dyDescent="0.25">
      <c r="B716"/>
      <c r="H716" s="2"/>
    </row>
    <row r="717" spans="2:8" x14ac:dyDescent="0.25">
      <c r="B717"/>
    </row>
    <row r="718" spans="2:8" x14ac:dyDescent="0.25">
      <c r="B718"/>
      <c r="H718" s="2"/>
    </row>
    <row r="719" spans="2:8" x14ac:dyDescent="0.25">
      <c r="B719"/>
    </row>
    <row r="720" spans="2:8" x14ac:dyDescent="0.25">
      <c r="B720"/>
      <c r="H720" s="2"/>
    </row>
    <row r="721" spans="2:8" x14ac:dyDescent="0.25">
      <c r="B721"/>
    </row>
    <row r="722" spans="2:8" x14ac:dyDescent="0.25">
      <c r="B722"/>
      <c r="H722" s="2"/>
    </row>
    <row r="723" spans="2:8" x14ac:dyDescent="0.25">
      <c r="B723"/>
    </row>
    <row r="724" spans="2:8" x14ac:dyDescent="0.25">
      <c r="B724"/>
      <c r="H724" s="2"/>
    </row>
    <row r="725" spans="2:8" x14ac:dyDescent="0.25">
      <c r="B725"/>
    </row>
    <row r="726" spans="2:8" x14ac:dyDescent="0.25">
      <c r="B726"/>
      <c r="H726" s="2"/>
    </row>
    <row r="727" spans="2:8" x14ac:dyDescent="0.25">
      <c r="B727"/>
    </row>
    <row r="728" spans="2:8" x14ac:dyDescent="0.25">
      <c r="B728"/>
      <c r="H728" s="2"/>
    </row>
    <row r="729" spans="2:8" x14ac:dyDescent="0.25">
      <c r="B729"/>
    </row>
    <row r="730" spans="2:8" x14ac:dyDescent="0.25">
      <c r="B730"/>
      <c r="H730" s="2"/>
    </row>
    <row r="731" spans="2:8" x14ac:dyDescent="0.25">
      <c r="B731"/>
    </row>
    <row r="732" spans="2:8" x14ac:dyDescent="0.25">
      <c r="B732"/>
      <c r="H732" s="2"/>
    </row>
    <row r="733" spans="2:8" x14ac:dyDescent="0.25">
      <c r="B733"/>
    </row>
    <row r="734" spans="2:8" x14ac:dyDescent="0.25">
      <c r="B734"/>
      <c r="H734" s="2"/>
    </row>
    <row r="735" spans="2:8" x14ac:dyDescent="0.25">
      <c r="B735"/>
    </row>
    <row r="736" spans="2:8" x14ac:dyDescent="0.25">
      <c r="B736"/>
      <c r="H736" s="2"/>
    </row>
    <row r="737" spans="1:16" x14ac:dyDescent="0.25">
      <c r="B737"/>
    </row>
    <row r="738" spans="1:16" x14ac:dyDescent="0.25">
      <c r="B738"/>
      <c r="H738" s="2"/>
    </row>
    <row r="739" spans="1:16" x14ac:dyDescent="0.25">
      <c r="A739" s="3"/>
      <c r="B739" s="3"/>
      <c r="C739" s="4"/>
      <c r="D739" s="6"/>
      <c r="E739" s="4"/>
      <c r="F739" s="13"/>
      <c r="G739" s="4"/>
      <c r="H739" s="3"/>
      <c r="J739" s="3"/>
      <c r="K739" s="3"/>
      <c r="L739" s="3"/>
      <c r="M739" s="3"/>
      <c r="N739" s="33"/>
      <c r="O739" s="3"/>
      <c r="P739" s="3"/>
    </row>
  </sheetData>
  <phoneticPr fontId="21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75"/>
  <sheetViews>
    <sheetView workbookViewId="0">
      <pane ySplit="1" topLeftCell="A518" activePane="bottomLeft" state="frozen"/>
      <selection pane="bottomLeft" activeCell="G500" sqref="G500"/>
    </sheetView>
  </sheetViews>
  <sheetFormatPr defaultColWidth="9.140625" defaultRowHeight="15" x14ac:dyDescent="0.25"/>
  <cols>
    <col min="1" max="1" width="26.28515625" customWidth="1"/>
    <col min="2" max="2" width="9.140625" style="2"/>
    <col min="3" max="3" width="9.42578125" style="2" customWidth="1"/>
    <col min="4" max="4" width="5" style="5" customWidth="1"/>
    <col min="5" max="5" width="12.5703125" style="1" customWidth="1"/>
    <col min="6" max="6" width="14.5703125" style="8" customWidth="1"/>
    <col min="7" max="7" width="15.28515625" style="2" customWidth="1"/>
    <col min="11" max="11" width="13.85546875" customWidth="1"/>
    <col min="12" max="12" width="21.5703125" customWidth="1"/>
    <col min="14" max="14" width="16.85546875" style="31" customWidth="1"/>
    <col min="15" max="15" width="12.7109375" customWidth="1"/>
    <col min="18" max="18" width="10.7109375" style="31" bestFit="1" customWidth="1"/>
  </cols>
  <sheetData>
    <row r="1" spans="1:18" s="12" customFormat="1" ht="48.75" customHeight="1" thickBot="1" x14ac:dyDescent="0.3">
      <c r="A1" s="9" t="s">
        <v>0</v>
      </c>
      <c r="B1" s="14" t="s">
        <v>1</v>
      </c>
      <c r="C1" s="14" t="s">
        <v>2</v>
      </c>
      <c r="D1" s="10" t="s">
        <v>3</v>
      </c>
      <c r="E1" s="11" t="s">
        <v>4</v>
      </c>
      <c r="F1" s="28" t="s">
        <v>5</v>
      </c>
      <c r="G1" s="14" t="s">
        <v>6</v>
      </c>
      <c r="H1" s="9" t="s">
        <v>7</v>
      </c>
      <c r="I1" s="12" t="s">
        <v>8</v>
      </c>
      <c r="J1" s="9" t="s">
        <v>9</v>
      </c>
      <c r="K1" s="12" t="s">
        <v>10</v>
      </c>
      <c r="L1" s="12" t="s">
        <v>11</v>
      </c>
      <c r="M1" s="12" t="s">
        <v>12</v>
      </c>
      <c r="N1" s="30" t="s">
        <v>13</v>
      </c>
      <c r="O1" s="12" t="s">
        <v>14</v>
      </c>
      <c r="P1" s="12" t="s">
        <v>15</v>
      </c>
      <c r="R1" s="30"/>
    </row>
    <row r="2" spans="1:18" x14ac:dyDescent="0.25">
      <c r="A2">
        <v>1</v>
      </c>
      <c r="B2">
        <v>1.083</v>
      </c>
      <c r="C2">
        <v>0.27400000000000002</v>
      </c>
      <c r="E2" s="1">
        <f>AVERAGE(C2:C3)</f>
        <v>0.27400000000000002</v>
      </c>
      <c r="F2" s="8">
        <f>C2*D2*1.1</f>
        <v>0</v>
      </c>
      <c r="G2" s="2">
        <f>AVERAGE(F2:F3)</f>
        <v>0</v>
      </c>
      <c r="H2" s="2">
        <f>STDEV(B2:B3)/AVERAGE(B2:B3)*100</f>
        <v>0</v>
      </c>
      <c r="I2" t="str">
        <f>IF(OR(H2&gt;15,(AND(H2&gt;10,E2&gt;0.4))),"RERUN","")</f>
        <v/>
      </c>
      <c r="J2" t="str">
        <f>IF(E2&gt;5, "DILUTE","")</f>
        <v/>
      </c>
      <c r="K2" t="str">
        <f>IF(C2&lt;0.1,"BDL","")</f>
        <v/>
      </c>
      <c r="M2" t="s">
        <v>68</v>
      </c>
      <c r="N2" s="31">
        <v>45131</v>
      </c>
      <c r="O2" s="32" t="s">
        <v>100</v>
      </c>
      <c r="P2">
        <v>1</v>
      </c>
    </row>
    <row r="3" spans="1:18" x14ac:dyDescent="0.25">
      <c r="A3">
        <v>1</v>
      </c>
      <c r="B3">
        <v>1.083</v>
      </c>
      <c r="C3">
        <v>0.27400000000000002</v>
      </c>
      <c r="F3" s="8">
        <f t="shared" ref="F3:F66" si="0">C3*D3*1.1</f>
        <v>0</v>
      </c>
      <c r="K3" t="str">
        <f t="shared" ref="K3:K66" si="1">IF(C3&lt;0.1,"BDL","")</f>
        <v/>
      </c>
      <c r="M3" t="s">
        <v>68</v>
      </c>
      <c r="N3" s="31">
        <v>45131</v>
      </c>
      <c r="O3" s="32" t="s">
        <v>100</v>
      </c>
      <c r="P3">
        <v>2</v>
      </c>
    </row>
    <row r="4" spans="1:18" x14ac:dyDescent="0.25">
      <c r="A4">
        <v>2</v>
      </c>
      <c r="B4">
        <v>1.23</v>
      </c>
      <c r="C4">
        <v>0.125</v>
      </c>
      <c r="E4" s="1">
        <f>AVERAGE(C4:C5)</f>
        <v>0.14800000000000002</v>
      </c>
      <c r="F4" s="8">
        <f t="shared" si="0"/>
        <v>0</v>
      </c>
      <c r="G4" s="2">
        <f>AVERAGE(F4:F5)</f>
        <v>0</v>
      </c>
      <c r="H4" s="2">
        <f>STDEV(B4:B5)/AVERAGE(B4:B5)*100</f>
        <v>2.9340530339690796</v>
      </c>
      <c r="I4" t="str">
        <f>IF(OR(H4&gt;15,(AND(H4&gt;10,E4&gt;0.4))),"RERUN","")</f>
        <v/>
      </c>
      <c r="J4" t="str">
        <f>IF(E4&gt;5, "DILUTE","")</f>
        <v/>
      </c>
      <c r="K4" t="str">
        <f t="shared" si="1"/>
        <v/>
      </c>
      <c r="L4" t="s">
        <v>101</v>
      </c>
      <c r="M4" t="s">
        <v>68</v>
      </c>
      <c r="N4" s="31">
        <v>45131</v>
      </c>
      <c r="O4" s="32" t="s">
        <v>100</v>
      </c>
      <c r="P4">
        <v>3</v>
      </c>
    </row>
    <row r="5" spans="1:18" x14ac:dyDescent="0.25">
      <c r="A5">
        <v>2</v>
      </c>
      <c r="B5">
        <v>1.18</v>
      </c>
      <c r="C5">
        <v>0.17100000000000001</v>
      </c>
      <c r="F5" s="8">
        <f t="shared" si="0"/>
        <v>0</v>
      </c>
      <c r="K5" t="str">
        <f t="shared" si="1"/>
        <v/>
      </c>
      <c r="L5" t="s">
        <v>101</v>
      </c>
      <c r="M5" t="s">
        <v>68</v>
      </c>
      <c r="N5" s="31">
        <v>45131</v>
      </c>
      <c r="O5" s="32" t="s">
        <v>100</v>
      </c>
      <c r="P5">
        <v>4</v>
      </c>
    </row>
    <row r="6" spans="1:18" x14ac:dyDescent="0.25">
      <c r="A6">
        <v>3</v>
      </c>
      <c r="B6">
        <v>1.0960000000000001</v>
      </c>
      <c r="C6">
        <v>0.25900000000000001</v>
      </c>
      <c r="E6" s="1">
        <f>AVERAGE(C6:C7)</f>
        <v>0.218</v>
      </c>
      <c r="F6" s="8">
        <f t="shared" si="0"/>
        <v>0</v>
      </c>
      <c r="G6" s="2">
        <f>AVERAGE(F6:F7)</f>
        <v>0</v>
      </c>
      <c r="H6" s="2">
        <f>STDEV(B6:B7)/AVERAGE(B6:B7)*100</f>
        <v>4.8594122407533575</v>
      </c>
      <c r="I6" t="str">
        <f>IF(OR(H6&gt;15,(AND(H6&gt;10,E6&gt;0.4))),"RERUN","")</f>
        <v/>
      </c>
      <c r="J6" t="str">
        <f>IF(E6&gt;5, "DILUTE","")</f>
        <v/>
      </c>
      <c r="K6" t="str">
        <f t="shared" si="1"/>
        <v/>
      </c>
      <c r="M6" t="s">
        <v>68</v>
      </c>
      <c r="N6" s="31">
        <v>45131</v>
      </c>
      <c r="O6" s="32" t="s">
        <v>100</v>
      </c>
      <c r="P6">
        <v>5</v>
      </c>
    </row>
    <row r="7" spans="1:18" x14ac:dyDescent="0.25">
      <c r="A7">
        <v>3</v>
      </c>
      <c r="B7">
        <v>1.1739999999999999</v>
      </c>
      <c r="C7">
        <v>0.17699999999999999</v>
      </c>
      <c r="F7" s="8">
        <f t="shared" si="0"/>
        <v>0</v>
      </c>
      <c r="K7" t="str">
        <f t="shared" si="1"/>
        <v/>
      </c>
      <c r="M7" t="s">
        <v>68</v>
      </c>
      <c r="N7" s="31">
        <v>45131</v>
      </c>
      <c r="O7" s="32" t="s">
        <v>100</v>
      </c>
      <c r="P7">
        <v>6</v>
      </c>
    </row>
    <row r="8" spans="1:18" x14ac:dyDescent="0.25">
      <c r="A8">
        <v>4</v>
      </c>
      <c r="B8">
        <v>1.0740000000000001</v>
      </c>
      <c r="C8">
        <v>0.28499999999999998</v>
      </c>
      <c r="E8" s="1">
        <f>AVERAGE(C8:C9)</f>
        <v>0.28249999999999997</v>
      </c>
      <c r="F8" s="8">
        <f t="shared" si="0"/>
        <v>0</v>
      </c>
      <c r="G8" s="2">
        <f>AVERAGE(F8:F9)</f>
        <v>0</v>
      </c>
      <c r="H8" s="2">
        <f>STDEV(B8:B9)/AVERAGE(B8:B9)*100</f>
        <v>0.26286497441879114</v>
      </c>
      <c r="I8" t="str">
        <f>IF(OR(H8&gt;15,(AND(H8&gt;10,E8&gt;0.4))),"RERUN","")</f>
        <v/>
      </c>
      <c r="J8" t="str">
        <f>IF(E8&gt;5, "DILUTE","")</f>
        <v/>
      </c>
      <c r="K8" t="str">
        <f t="shared" si="1"/>
        <v/>
      </c>
      <c r="M8" t="s">
        <v>68</v>
      </c>
      <c r="N8" s="31">
        <v>45131</v>
      </c>
      <c r="O8" s="32" t="s">
        <v>100</v>
      </c>
      <c r="P8">
        <v>7</v>
      </c>
    </row>
    <row r="9" spans="1:18" x14ac:dyDescent="0.25">
      <c r="A9">
        <v>4</v>
      </c>
      <c r="B9">
        <v>1.0780000000000001</v>
      </c>
      <c r="C9">
        <v>0.28000000000000003</v>
      </c>
      <c r="F9" s="8">
        <f t="shared" si="0"/>
        <v>0</v>
      </c>
      <c r="K9" t="str">
        <f t="shared" si="1"/>
        <v/>
      </c>
      <c r="M9" t="s">
        <v>68</v>
      </c>
      <c r="N9" s="31">
        <v>45131</v>
      </c>
      <c r="O9" s="32" t="s">
        <v>100</v>
      </c>
      <c r="P9">
        <v>8</v>
      </c>
    </row>
    <row r="10" spans="1:18" x14ac:dyDescent="0.25">
      <c r="A10">
        <v>5</v>
      </c>
      <c r="B10">
        <v>1.083</v>
      </c>
      <c r="C10">
        <v>0.27400000000000002</v>
      </c>
      <c r="E10" s="1">
        <f>AVERAGE(C10:C11)</f>
        <v>0.33300000000000002</v>
      </c>
      <c r="F10" s="8">
        <f t="shared" si="0"/>
        <v>0</v>
      </c>
      <c r="G10" s="2">
        <f>AVERAGE(F10:F11)</f>
        <v>0</v>
      </c>
      <c r="H10" s="2">
        <f>STDEV(B10:B11)/AVERAGE(B10:B11)*100</f>
        <v>6.2020932132988724</v>
      </c>
      <c r="I10" t="str">
        <f>IF(OR(H10&gt;15,(AND(H10&gt;10,E10&gt;0.4))),"RERUN","")</f>
        <v/>
      </c>
      <c r="J10" t="str">
        <f>IF(E10&gt;5, "DILUTE","")</f>
        <v/>
      </c>
      <c r="K10" t="str">
        <f t="shared" si="1"/>
        <v/>
      </c>
      <c r="M10" t="s">
        <v>68</v>
      </c>
      <c r="N10" s="31">
        <v>45131</v>
      </c>
      <c r="O10" s="32" t="s">
        <v>100</v>
      </c>
      <c r="P10">
        <v>9</v>
      </c>
    </row>
    <row r="11" spans="1:18" x14ac:dyDescent="0.25">
      <c r="A11">
        <v>5</v>
      </c>
      <c r="B11">
        <v>0.99199999999999999</v>
      </c>
      <c r="C11">
        <v>0.39200000000000002</v>
      </c>
      <c r="F11" s="8">
        <f t="shared" si="0"/>
        <v>0</v>
      </c>
      <c r="K11" t="str">
        <f t="shared" si="1"/>
        <v/>
      </c>
      <c r="M11" t="s">
        <v>68</v>
      </c>
      <c r="N11" s="31">
        <v>45131</v>
      </c>
      <c r="O11" s="32" t="s">
        <v>100</v>
      </c>
      <c r="P11">
        <v>10</v>
      </c>
    </row>
    <row r="12" spans="1:18" x14ac:dyDescent="0.25">
      <c r="A12" t="s">
        <v>73</v>
      </c>
      <c r="B12">
        <v>1.4690000000000001</v>
      </c>
      <c r="C12">
        <v>0</v>
      </c>
      <c r="E12" s="1">
        <f>AVERAGE(C12:C13)</f>
        <v>2.9000000000000001E-2</v>
      </c>
      <c r="F12" s="8">
        <f t="shared" si="0"/>
        <v>0</v>
      </c>
      <c r="G12" s="2">
        <f>AVERAGE(F12:F13)</f>
        <v>0</v>
      </c>
      <c r="H12" s="2">
        <f>STDEV(B12:B13)/AVERAGE(B12:B13)*100</f>
        <v>7.8228767458856625</v>
      </c>
      <c r="I12" t="str">
        <f>IF(OR(H12&gt;15,(AND(H12&gt;10,E12&gt;0.4))),"RERUN","")</f>
        <v/>
      </c>
      <c r="J12" t="str">
        <f>IF(E12&gt;5, "DILUTE","")</f>
        <v/>
      </c>
      <c r="K12" t="str">
        <f t="shared" si="1"/>
        <v>BDL</v>
      </c>
      <c r="N12" s="31">
        <v>45131</v>
      </c>
      <c r="O12" s="32" t="s">
        <v>100</v>
      </c>
      <c r="P12">
        <v>11</v>
      </c>
    </row>
    <row r="13" spans="1:18" x14ac:dyDescent="0.25">
      <c r="A13" t="s">
        <v>73</v>
      </c>
      <c r="B13">
        <v>1.3149999999999999</v>
      </c>
      <c r="C13">
        <v>5.8000000000000003E-2</v>
      </c>
      <c r="F13" s="8">
        <f t="shared" si="0"/>
        <v>0</v>
      </c>
      <c r="K13" t="str">
        <f t="shared" si="1"/>
        <v>BDL</v>
      </c>
      <c r="N13" s="31">
        <v>45131</v>
      </c>
      <c r="O13" s="32" t="s">
        <v>100</v>
      </c>
      <c r="P13">
        <v>12</v>
      </c>
    </row>
    <row r="14" spans="1:18" x14ac:dyDescent="0.25">
      <c r="A14" t="s">
        <v>74</v>
      </c>
      <c r="B14">
        <v>1.385</v>
      </c>
      <c r="C14">
        <v>1.2E-2</v>
      </c>
      <c r="E14" s="1">
        <f>AVERAGE(C14:C15)</f>
        <v>1.2500000000000001E-2</v>
      </c>
      <c r="F14" s="8">
        <f t="shared" si="0"/>
        <v>0</v>
      </c>
      <c r="G14" s="2">
        <f>AVERAGE(F14:F15)</f>
        <v>0</v>
      </c>
      <c r="H14" s="2">
        <f>STDEV(B14:B15)/AVERAGE(B14:B15)*100</f>
        <v>5.1073079175632113E-2</v>
      </c>
      <c r="I14" t="str">
        <f>IF(OR(H14&gt;15,(AND(H14&gt;10,E14&gt;0.4))),"RERUN","")</f>
        <v/>
      </c>
      <c r="J14" t="str">
        <f>IF(E14&gt;5, "DILUTE","")</f>
        <v/>
      </c>
      <c r="K14" t="str">
        <f t="shared" si="1"/>
        <v>BDL</v>
      </c>
      <c r="N14" s="31">
        <v>45131</v>
      </c>
      <c r="O14" s="32" t="s">
        <v>100</v>
      </c>
      <c r="P14">
        <v>13</v>
      </c>
    </row>
    <row r="15" spans="1:18" x14ac:dyDescent="0.25">
      <c r="A15" t="s">
        <v>74</v>
      </c>
      <c r="B15">
        <v>1.3839999999999999</v>
      </c>
      <c r="C15">
        <v>1.2999999999999999E-2</v>
      </c>
      <c r="F15" s="8">
        <f t="shared" si="0"/>
        <v>0</v>
      </c>
      <c r="K15" t="str">
        <f t="shared" si="1"/>
        <v>BDL</v>
      </c>
      <c r="N15" s="31">
        <v>45131</v>
      </c>
      <c r="O15" s="32" t="s">
        <v>100</v>
      </c>
      <c r="P15">
        <v>14</v>
      </c>
    </row>
    <row r="16" spans="1:18" x14ac:dyDescent="0.25">
      <c r="A16" t="s">
        <v>75</v>
      </c>
      <c r="B16">
        <v>0.65500000000000003</v>
      </c>
      <c r="C16">
        <v>1.1379999999999999</v>
      </c>
      <c r="E16" s="1">
        <f>AVERAGE(C16:C17)</f>
        <v>1.1395</v>
      </c>
      <c r="F16" s="8">
        <f t="shared" si="0"/>
        <v>0</v>
      </c>
      <c r="G16" s="2">
        <f>AVERAGE(F16:F17)</f>
        <v>0</v>
      </c>
      <c r="H16" s="2">
        <f>STDEV(B16:B17)/AVERAGE(B16:B17)*100</f>
        <v>0.10803770529970178</v>
      </c>
      <c r="I16" t="str">
        <f>IF(OR(H16&gt;15,(AND(H16&gt;10,E16&gt;0.4))),"RERUN","")</f>
        <v/>
      </c>
      <c r="J16" t="str">
        <f>IF(E16&gt;5, "DILUTE","")</f>
        <v/>
      </c>
      <c r="K16" t="str">
        <f t="shared" si="1"/>
        <v/>
      </c>
      <c r="N16" s="31">
        <v>45131</v>
      </c>
      <c r="O16" s="32" t="s">
        <v>100</v>
      </c>
      <c r="P16">
        <v>15</v>
      </c>
    </row>
    <row r="17" spans="1:16" x14ac:dyDescent="0.25">
      <c r="A17" t="s">
        <v>75</v>
      </c>
      <c r="B17">
        <v>0.65400000000000003</v>
      </c>
      <c r="C17">
        <v>1.141</v>
      </c>
      <c r="F17" s="8">
        <f t="shared" si="0"/>
        <v>0</v>
      </c>
      <c r="K17" t="str">
        <f t="shared" si="1"/>
        <v/>
      </c>
      <c r="N17" s="31">
        <v>45131</v>
      </c>
      <c r="O17" s="32" t="s">
        <v>100</v>
      </c>
      <c r="P17">
        <v>16</v>
      </c>
    </row>
    <row r="18" spans="1:16" x14ac:dyDescent="0.25">
      <c r="A18" t="s">
        <v>76</v>
      </c>
      <c r="B18">
        <v>1.093</v>
      </c>
      <c r="C18">
        <v>0.26300000000000001</v>
      </c>
      <c r="E18" s="1">
        <f>AVERAGE(C18:C19)</f>
        <v>0.27900000000000003</v>
      </c>
      <c r="F18" s="8">
        <f t="shared" si="0"/>
        <v>0</v>
      </c>
      <c r="G18" s="2">
        <f>AVERAGE(F18:F19)</f>
        <v>0</v>
      </c>
      <c r="H18" s="2">
        <f>STDEV(B18:B19)/AVERAGE(B18:B19)*100</f>
        <v>1.7685857426620402</v>
      </c>
      <c r="I18" t="str">
        <f>IF(OR(H18&gt;15,(AND(H18&gt;10,E18&gt;0.4))),"RERUN","")</f>
        <v/>
      </c>
      <c r="J18" t="str">
        <f>IF(E18&gt;5, "DILUTE","")</f>
        <v/>
      </c>
      <c r="N18" s="31">
        <v>45131</v>
      </c>
      <c r="O18" s="32" t="s">
        <v>100</v>
      </c>
      <c r="P18">
        <v>17</v>
      </c>
    </row>
    <row r="19" spans="1:16" x14ac:dyDescent="0.25">
      <c r="A19" t="s">
        <v>76</v>
      </c>
      <c r="B19">
        <v>1.0660000000000001</v>
      </c>
      <c r="C19">
        <v>0.29499999999999998</v>
      </c>
      <c r="F19" s="8">
        <f t="shared" si="0"/>
        <v>0</v>
      </c>
      <c r="K19" t="str">
        <f t="shared" si="1"/>
        <v/>
      </c>
      <c r="N19" s="31">
        <v>45131</v>
      </c>
      <c r="O19" s="32" t="s">
        <v>100</v>
      </c>
      <c r="P19">
        <v>18</v>
      </c>
    </row>
    <row r="20" spans="1:16" x14ac:dyDescent="0.25">
      <c r="A20">
        <v>6</v>
      </c>
      <c r="B20">
        <v>1.0549999999999999</v>
      </c>
      <c r="C20">
        <v>0.308</v>
      </c>
      <c r="E20" s="1">
        <f>AVERAGE(C20:C21)</f>
        <v>0.28949999999999998</v>
      </c>
      <c r="F20" s="8">
        <f t="shared" si="0"/>
        <v>0</v>
      </c>
      <c r="G20" s="2">
        <f>AVERAGE(F20:F21)</f>
        <v>0</v>
      </c>
      <c r="H20" s="2">
        <f>STDEV(B20:B21)/AVERAGE(B20:B21)*100</f>
        <v>2.0476702677985124</v>
      </c>
      <c r="I20" t="str">
        <f>IF(OR(H20&gt;15,(AND(H20&gt;10,E20&gt;0.4))),"RERUN","")</f>
        <v/>
      </c>
      <c r="J20" t="str">
        <f>IF(E20&gt;5, "DILUTE","")</f>
        <v/>
      </c>
      <c r="K20" t="str">
        <f t="shared" si="1"/>
        <v/>
      </c>
      <c r="M20" t="s">
        <v>68</v>
      </c>
      <c r="N20" s="31">
        <v>45131</v>
      </c>
      <c r="O20" s="32" t="s">
        <v>100</v>
      </c>
      <c r="P20">
        <v>19</v>
      </c>
    </row>
    <row r="21" spans="1:16" x14ac:dyDescent="0.25">
      <c r="A21">
        <v>6</v>
      </c>
      <c r="B21">
        <v>1.0860000000000001</v>
      </c>
      <c r="C21">
        <v>0.27100000000000002</v>
      </c>
      <c r="F21" s="8">
        <f t="shared" si="0"/>
        <v>0</v>
      </c>
      <c r="K21" t="str">
        <f t="shared" si="1"/>
        <v/>
      </c>
      <c r="M21" t="s">
        <v>68</v>
      </c>
      <c r="N21" s="31">
        <v>45131</v>
      </c>
      <c r="O21" s="32" t="s">
        <v>100</v>
      </c>
      <c r="P21">
        <v>20</v>
      </c>
    </row>
    <row r="22" spans="1:16" x14ac:dyDescent="0.25">
      <c r="A22">
        <v>7</v>
      </c>
      <c r="B22">
        <v>1.163</v>
      </c>
      <c r="C22">
        <v>0.187</v>
      </c>
      <c r="E22" s="1">
        <f>AVERAGE(C22:C23)</f>
        <v>0.22700000000000001</v>
      </c>
      <c r="F22" s="8">
        <f t="shared" si="0"/>
        <v>0</v>
      </c>
      <c r="G22" s="2">
        <f>AVERAGE(F22:F23)</f>
        <v>0</v>
      </c>
      <c r="H22" s="2">
        <f>STDEV(B22:B23)/AVERAGE(B22:B23)*100</f>
        <v>4.6470605513147927</v>
      </c>
      <c r="I22" t="str">
        <f>IF(OR(H22&gt;15,(AND(H22&gt;10,E22&gt;0.4))),"RERUN","")</f>
        <v/>
      </c>
      <c r="J22" t="str">
        <f>IF(E22&gt;5, "DILUTE","")</f>
        <v/>
      </c>
      <c r="K22" t="str">
        <f t="shared" si="1"/>
        <v/>
      </c>
      <c r="M22" t="s">
        <v>68</v>
      </c>
      <c r="N22" s="31">
        <v>45131</v>
      </c>
      <c r="O22" s="32" t="s">
        <v>100</v>
      </c>
      <c r="P22">
        <v>21</v>
      </c>
    </row>
    <row r="23" spans="1:16" x14ac:dyDescent="0.25">
      <c r="A23">
        <v>7</v>
      </c>
      <c r="B23">
        <v>1.089</v>
      </c>
      <c r="C23">
        <v>0.26700000000000002</v>
      </c>
      <c r="F23" s="8">
        <f t="shared" si="0"/>
        <v>0</v>
      </c>
      <c r="K23" t="str">
        <f t="shared" si="1"/>
        <v/>
      </c>
      <c r="M23" t="s">
        <v>68</v>
      </c>
      <c r="N23" s="31">
        <v>45131</v>
      </c>
      <c r="O23" s="32" t="s">
        <v>100</v>
      </c>
      <c r="P23">
        <v>22</v>
      </c>
    </row>
    <row r="24" spans="1:16" x14ac:dyDescent="0.25">
      <c r="A24">
        <v>8</v>
      </c>
      <c r="B24">
        <v>1.111</v>
      </c>
      <c r="C24">
        <v>0.24199999999999999</v>
      </c>
      <c r="E24" s="1">
        <f>AVERAGE(C24:C25)</f>
        <v>0.25950000000000001</v>
      </c>
      <c r="F24" s="8">
        <f t="shared" si="0"/>
        <v>0</v>
      </c>
      <c r="G24" s="2">
        <f>AVERAGE(F24:F25)</f>
        <v>0</v>
      </c>
      <c r="H24" s="2">
        <f>STDEV(B24:B25)/AVERAGE(B24:B25)*100</f>
        <v>1.9355112623719382</v>
      </c>
      <c r="I24" t="str">
        <f>IF(OR(H24&gt;15,(AND(H24&gt;10,E24&gt;0.4))),"RERUN","")</f>
        <v/>
      </c>
      <c r="J24" t="str">
        <f>IF(E24&gt;5, "DILUTE","")</f>
        <v/>
      </c>
      <c r="K24" t="str">
        <f t="shared" si="1"/>
        <v/>
      </c>
      <c r="M24" t="s">
        <v>68</v>
      </c>
      <c r="N24" s="31">
        <v>45131</v>
      </c>
      <c r="O24" s="32" t="s">
        <v>100</v>
      </c>
      <c r="P24">
        <v>23</v>
      </c>
    </row>
    <row r="25" spans="1:16" x14ac:dyDescent="0.25">
      <c r="A25">
        <v>8</v>
      </c>
      <c r="B25">
        <v>1.081</v>
      </c>
      <c r="C25">
        <v>0.27700000000000002</v>
      </c>
      <c r="F25" s="8">
        <f t="shared" si="0"/>
        <v>0</v>
      </c>
      <c r="K25" t="str">
        <f t="shared" si="1"/>
        <v/>
      </c>
      <c r="M25" t="s">
        <v>68</v>
      </c>
      <c r="N25" s="31">
        <v>45131</v>
      </c>
      <c r="O25" s="32" t="s">
        <v>100</v>
      </c>
      <c r="P25">
        <v>24</v>
      </c>
    </row>
    <row r="26" spans="1:16" x14ac:dyDescent="0.25">
      <c r="A26">
        <v>9</v>
      </c>
      <c r="B26">
        <v>1.097</v>
      </c>
      <c r="C26">
        <v>0.25800000000000001</v>
      </c>
      <c r="E26" s="1">
        <f>AVERAGE(C26:C27)</f>
        <v>0.26750000000000002</v>
      </c>
      <c r="F26" s="8">
        <f t="shared" si="0"/>
        <v>0</v>
      </c>
      <c r="G26" s="2">
        <f>AVERAGE(F26:F27)</f>
        <v>0</v>
      </c>
      <c r="H26" s="2">
        <f>STDEV(B26:B27)/AVERAGE(B26:B27)*100</f>
        <v>1.0389080348011728</v>
      </c>
      <c r="I26" t="str">
        <f>IF(OR(H26&gt;15,(AND(H26&gt;10,E26&gt;0.4))),"RERUN","")</f>
        <v/>
      </c>
      <c r="J26" t="str">
        <f>IF(E26&gt;5, "DILUTE","")</f>
        <v/>
      </c>
      <c r="K26" t="str">
        <f t="shared" si="1"/>
        <v/>
      </c>
      <c r="M26" t="s">
        <v>68</v>
      </c>
      <c r="N26" s="31">
        <v>45131</v>
      </c>
      <c r="O26" s="32" t="s">
        <v>100</v>
      </c>
      <c r="P26">
        <v>25</v>
      </c>
    </row>
    <row r="27" spans="1:16" x14ac:dyDescent="0.25">
      <c r="A27">
        <v>9</v>
      </c>
      <c r="B27">
        <v>1.081</v>
      </c>
      <c r="C27">
        <v>0.27700000000000002</v>
      </c>
      <c r="F27" s="8">
        <f t="shared" si="0"/>
        <v>0</v>
      </c>
      <c r="K27" t="str">
        <f t="shared" si="1"/>
        <v/>
      </c>
      <c r="M27" t="s">
        <v>68</v>
      </c>
      <c r="N27" s="31">
        <v>45131</v>
      </c>
      <c r="O27" s="32" t="s">
        <v>100</v>
      </c>
      <c r="P27">
        <v>26</v>
      </c>
    </row>
    <row r="28" spans="1:16" x14ac:dyDescent="0.25">
      <c r="A28">
        <v>10</v>
      </c>
      <c r="B28">
        <v>1.111</v>
      </c>
      <c r="C28">
        <v>0.24199999999999999</v>
      </c>
      <c r="E28" s="1">
        <f>AVERAGE(C28:C29)</f>
        <v>0.22949999999999998</v>
      </c>
      <c r="F28" s="8">
        <f t="shared" si="0"/>
        <v>0</v>
      </c>
      <c r="G28" s="2">
        <f>AVERAGE(F28:F29)</f>
        <v>0</v>
      </c>
      <c r="H28" s="2">
        <f>STDEV(B28:B29)/AVERAGE(B28:B29)*100</f>
        <v>1.448860219803165</v>
      </c>
      <c r="I28" t="str">
        <f>IF(OR(H28&gt;15,(AND(H28&gt;10,E28&gt;0.4))),"RERUN","")</f>
        <v/>
      </c>
      <c r="J28" t="str">
        <f>IF(E28&gt;5, "DILUTE","")</f>
        <v/>
      </c>
      <c r="K28" t="str">
        <f t="shared" si="1"/>
        <v/>
      </c>
      <c r="M28" t="s">
        <v>68</v>
      </c>
      <c r="N28" s="31">
        <v>45131</v>
      </c>
      <c r="O28" s="32" t="s">
        <v>100</v>
      </c>
      <c r="P28">
        <v>27</v>
      </c>
    </row>
    <row r="29" spans="1:16" x14ac:dyDescent="0.25">
      <c r="A29">
        <v>10</v>
      </c>
      <c r="B29">
        <v>1.1339999999999999</v>
      </c>
      <c r="C29">
        <v>0.217</v>
      </c>
      <c r="F29" s="8">
        <f t="shared" si="0"/>
        <v>0</v>
      </c>
      <c r="K29" t="str">
        <f t="shared" si="1"/>
        <v/>
      </c>
      <c r="M29" t="s">
        <v>68</v>
      </c>
      <c r="N29" s="31">
        <v>45131</v>
      </c>
      <c r="O29" s="32" t="s">
        <v>100</v>
      </c>
      <c r="P29">
        <v>28</v>
      </c>
    </row>
    <row r="30" spans="1:16" x14ac:dyDescent="0.25">
      <c r="A30">
        <v>11</v>
      </c>
      <c r="B30">
        <v>1.1160000000000001</v>
      </c>
      <c r="C30">
        <v>0.23699999999999999</v>
      </c>
      <c r="E30" s="1">
        <f>AVERAGE(C30:C31)</f>
        <v>0.26100000000000001</v>
      </c>
      <c r="F30" s="8">
        <f t="shared" si="0"/>
        <v>0</v>
      </c>
      <c r="G30" s="2">
        <f>AVERAGE(F30:F31)</f>
        <v>0</v>
      </c>
      <c r="H30" s="2">
        <f>STDEV(B30:B31)/AVERAGE(B30:B31)*100</f>
        <v>2.7121903935922389</v>
      </c>
      <c r="I30" t="str">
        <f>IF(OR(H30&gt;15,(AND(H30&gt;10,E30&gt;0.4))),"RERUN","")</f>
        <v/>
      </c>
      <c r="J30" t="str">
        <f>IF(E30&gt;5, "DILUTE","")</f>
        <v/>
      </c>
      <c r="K30" t="str">
        <f t="shared" si="1"/>
        <v/>
      </c>
      <c r="M30" t="s">
        <v>68</v>
      </c>
      <c r="N30" s="31">
        <v>45131</v>
      </c>
      <c r="O30" s="32" t="s">
        <v>100</v>
      </c>
      <c r="P30">
        <v>29</v>
      </c>
    </row>
    <row r="31" spans="1:16" x14ac:dyDescent="0.25">
      <c r="A31">
        <v>11</v>
      </c>
      <c r="B31">
        <v>1.0740000000000001</v>
      </c>
      <c r="C31">
        <v>0.28499999999999998</v>
      </c>
      <c r="F31" s="8">
        <f t="shared" si="0"/>
        <v>0</v>
      </c>
      <c r="K31" t="str">
        <f t="shared" si="1"/>
        <v/>
      </c>
      <c r="M31" t="s">
        <v>68</v>
      </c>
      <c r="N31" s="31">
        <v>45131</v>
      </c>
      <c r="O31" s="32" t="s">
        <v>100</v>
      </c>
      <c r="P31">
        <v>30</v>
      </c>
    </row>
    <row r="32" spans="1:16" x14ac:dyDescent="0.25">
      <c r="A32">
        <v>12</v>
      </c>
      <c r="B32">
        <v>1.054</v>
      </c>
      <c r="C32">
        <v>0.309</v>
      </c>
      <c r="E32" s="1">
        <f>AVERAGE(C32:C33)</f>
        <v>0.33250000000000002</v>
      </c>
      <c r="F32" s="8">
        <f t="shared" si="0"/>
        <v>0</v>
      </c>
      <c r="G32" s="2">
        <f>AVERAGE(F32:F33)</f>
        <v>0</v>
      </c>
      <c r="H32" s="2">
        <f>STDEV(B32:B33)/AVERAGE(B32:B33)*100</f>
        <v>2.4571278110729469</v>
      </c>
      <c r="I32" t="str">
        <f>IF(OR(H32&gt;15,(AND(H32&gt;10,E32&gt;0.4))),"RERUN","")</f>
        <v/>
      </c>
      <c r="J32" t="str">
        <f>IF(E32&gt;5, "DILUTE","")</f>
        <v/>
      </c>
      <c r="K32" t="str">
        <f t="shared" si="1"/>
        <v/>
      </c>
      <c r="M32" t="s">
        <v>68</v>
      </c>
      <c r="N32" s="31">
        <v>45131</v>
      </c>
      <c r="O32" s="32" t="s">
        <v>100</v>
      </c>
      <c r="P32">
        <v>31</v>
      </c>
    </row>
    <row r="33" spans="1:16" x14ac:dyDescent="0.25">
      <c r="A33">
        <v>12</v>
      </c>
      <c r="B33">
        <v>1.018</v>
      </c>
      <c r="C33">
        <v>0.35599999999999998</v>
      </c>
      <c r="F33" s="8">
        <f t="shared" si="0"/>
        <v>0</v>
      </c>
      <c r="K33" t="str">
        <f t="shared" si="1"/>
        <v/>
      </c>
      <c r="M33" t="s">
        <v>68</v>
      </c>
      <c r="N33" s="31">
        <v>45131</v>
      </c>
      <c r="O33" s="32" t="s">
        <v>100</v>
      </c>
      <c r="P33">
        <v>32</v>
      </c>
    </row>
    <row r="34" spans="1:16" x14ac:dyDescent="0.25">
      <c r="A34">
        <v>13</v>
      </c>
      <c r="B34">
        <v>1.083</v>
      </c>
      <c r="C34">
        <v>0.27400000000000002</v>
      </c>
      <c r="E34" s="1">
        <f>AVERAGE(C34:C35)</f>
        <v>0.26850000000000002</v>
      </c>
      <c r="F34" s="8">
        <f t="shared" si="0"/>
        <v>0</v>
      </c>
      <c r="G34" s="2">
        <f>AVERAGE(F34:F35)</f>
        <v>0</v>
      </c>
      <c r="H34" s="2">
        <f>STDEV(B34:B35)/AVERAGE(B34:B35)*100</f>
        <v>0.64991432094351842</v>
      </c>
      <c r="I34" t="str">
        <f>IF(OR(H34&gt;15,(AND(H34&gt;10,E34&gt;0.4))),"RERUN","")</f>
        <v/>
      </c>
      <c r="J34" t="str">
        <f>IF(E34&gt;5, "DILUTE","")</f>
        <v/>
      </c>
      <c r="K34" t="str">
        <f t="shared" si="1"/>
        <v/>
      </c>
      <c r="M34" t="s">
        <v>68</v>
      </c>
      <c r="N34" s="31">
        <v>45131</v>
      </c>
      <c r="O34" s="32" t="s">
        <v>100</v>
      </c>
      <c r="P34">
        <v>33</v>
      </c>
    </row>
    <row r="35" spans="1:16" x14ac:dyDescent="0.25">
      <c r="A35">
        <v>13</v>
      </c>
      <c r="B35">
        <v>1.093</v>
      </c>
      <c r="C35">
        <v>0.26300000000000001</v>
      </c>
      <c r="F35" s="8">
        <f t="shared" si="0"/>
        <v>0</v>
      </c>
      <c r="K35" t="str">
        <f t="shared" si="1"/>
        <v/>
      </c>
      <c r="M35" t="s">
        <v>68</v>
      </c>
      <c r="N35" s="31">
        <v>45131</v>
      </c>
      <c r="O35" s="32" t="s">
        <v>100</v>
      </c>
      <c r="P35">
        <v>34</v>
      </c>
    </row>
    <row r="36" spans="1:16" x14ac:dyDescent="0.25">
      <c r="A36">
        <v>14</v>
      </c>
      <c r="B36">
        <v>1.119</v>
      </c>
      <c r="C36">
        <v>0.23300000000000001</v>
      </c>
      <c r="E36" s="1">
        <f>AVERAGE(C36:C37)</f>
        <v>0.23100000000000001</v>
      </c>
      <c r="F36" s="8">
        <f t="shared" si="0"/>
        <v>0</v>
      </c>
      <c r="G36" s="2">
        <f>AVERAGE(F36:F37)</f>
        <v>0</v>
      </c>
      <c r="H36" s="2">
        <f>STDEV(B36:B37)/AVERAGE(B36:B37)*100</f>
        <v>0.25231285680162291</v>
      </c>
      <c r="I36" t="str">
        <f>IF(OR(H36&gt;15,(AND(H36&gt;10,E36&gt;0.4))),"RERUN","")</f>
        <v/>
      </c>
      <c r="J36" t="str">
        <f>IF(E36&gt;5, "DILUTE","")</f>
        <v/>
      </c>
      <c r="K36" t="str">
        <f t="shared" si="1"/>
        <v/>
      </c>
      <c r="M36" t="s">
        <v>68</v>
      </c>
      <c r="N36" s="31">
        <v>45131</v>
      </c>
      <c r="O36" s="32" t="s">
        <v>100</v>
      </c>
      <c r="P36">
        <v>35</v>
      </c>
    </row>
    <row r="37" spans="1:16" x14ac:dyDescent="0.25">
      <c r="A37">
        <v>14</v>
      </c>
      <c r="B37">
        <v>1.123</v>
      </c>
      <c r="C37">
        <v>0.22900000000000001</v>
      </c>
      <c r="F37" s="8">
        <f t="shared" si="0"/>
        <v>0</v>
      </c>
      <c r="K37" t="str">
        <f t="shared" si="1"/>
        <v/>
      </c>
      <c r="M37" t="s">
        <v>68</v>
      </c>
      <c r="N37" s="31">
        <v>45131</v>
      </c>
      <c r="O37" s="32" t="s">
        <v>100</v>
      </c>
      <c r="P37">
        <v>36</v>
      </c>
    </row>
    <row r="38" spans="1:16" x14ac:dyDescent="0.25">
      <c r="A38">
        <v>15</v>
      </c>
      <c r="B38">
        <v>1.0680000000000001</v>
      </c>
      <c r="C38">
        <v>0.29199999999999998</v>
      </c>
      <c r="E38" s="1">
        <f>AVERAGE(C38:C39)</f>
        <v>0.28799999999999998</v>
      </c>
      <c r="F38" s="8">
        <f t="shared" si="0"/>
        <v>0</v>
      </c>
      <c r="G38" s="2">
        <f>AVERAGE(F38:F39)</f>
        <v>0</v>
      </c>
      <c r="H38" s="2">
        <f>STDEV(B38:B39)/AVERAGE(B38:B39)*100</f>
        <v>0.4619456339996042</v>
      </c>
      <c r="I38" t="str">
        <f>IF(OR(H38&gt;15,(AND(H38&gt;10,E38&gt;0.4))),"RERUN","")</f>
        <v/>
      </c>
      <c r="J38" t="str">
        <f>IF(E38&gt;5, "DILUTE","")</f>
        <v/>
      </c>
      <c r="K38" t="str">
        <f t="shared" si="1"/>
        <v/>
      </c>
      <c r="M38" t="s">
        <v>68</v>
      </c>
      <c r="N38" s="31">
        <v>45131</v>
      </c>
      <c r="O38" s="32" t="s">
        <v>100</v>
      </c>
      <c r="P38">
        <v>37</v>
      </c>
    </row>
    <row r="39" spans="1:16" x14ac:dyDescent="0.25">
      <c r="A39">
        <v>15</v>
      </c>
      <c r="B39">
        <v>1.075</v>
      </c>
      <c r="C39">
        <v>0.28399999999999997</v>
      </c>
      <c r="F39" s="8">
        <f t="shared" si="0"/>
        <v>0</v>
      </c>
      <c r="K39" t="str">
        <f t="shared" si="1"/>
        <v/>
      </c>
      <c r="M39" t="s">
        <v>68</v>
      </c>
      <c r="N39" s="31">
        <v>45131</v>
      </c>
      <c r="O39" s="32" t="s">
        <v>100</v>
      </c>
      <c r="P39">
        <v>38</v>
      </c>
    </row>
    <row r="40" spans="1:16" x14ac:dyDescent="0.25">
      <c r="A40">
        <v>16</v>
      </c>
      <c r="B40">
        <v>1.0720000000000001</v>
      </c>
      <c r="C40">
        <v>0.28699999999999998</v>
      </c>
      <c r="E40" s="1">
        <f>AVERAGE(C40:C41)</f>
        <v>0.3115</v>
      </c>
      <c r="F40" s="8">
        <f t="shared" si="0"/>
        <v>0</v>
      </c>
      <c r="G40" s="2">
        <f>AVERAGE(F40:F41)</f>
        <v>0</v>
      </c>
      <c r="H40" s="2">
        <f>STDEV(B40:B41)/AVERAGE(B40:B41)*100</f>
        <v>2.6201581440641766</v>
      </c>
      <c r="I40" t="str">
        <f>IF(OR(H40&gt;15,(AND(H40&gt;10,E40&gt;0.4))),"RERUN","")</f>
        <v/>
      </c>
      <c r="J40" t="str">
        <f>IF(E40&gt;5, "DILUTE","")</f>
        <v/>
      </c>
      <c r="K40" t="str">
        <f t="shared" si="1"/>
        <v/>
      </c>
      <c r="M40" t="s">
        <v>68</v>
      </c>
      <c r="N40" s="31">
        <v>45131</v>
      </c>
      <c r="O40" s="32" t="s">
        <v>100</v>
      </c>
      <c r="P40">
        <v>39</v>
      </c>
    </row>
    <row r="41" spans="1:16" x14ac:dyDescent="0.25">
      <c r="A41">
        <v>16</v>
      </c>
      <c r="B41">
        <v>1.0329999999999999</v>
      </c>
      <c r="C41">
        <v>0.33600000000000002</v>
      </c>
      <c r="F41" s="8">
        <f t="shared" si="0"/>
        <v>0</v>
      </c>
      <c r="K41" t="str">
        <f t="shared" si="1"/>
        <v/>
      </c>
      <c r="M41" t="s">
        <v>68</v>
      </c>
      <c r="N41" s="31">
        <v>45131</v>
      </c>
      <c r="O41" s="32" t="s">
        <v>100</v>
      </c>
      <c r="P41">
        <v>40</v>
      </c>
    </row>
    <row r="42" spans="1:16" x14ac:dyDescent="0.25">
      <c r="A42">
        <v>17</v>
      </c>
      <c r="B42">
        <v>1.0640000000000001</v>
      </c>
      <c r="C42">
        <v>0.29699999999999999</v>
      </c>
      <c r="E42" s="1">
        <f>AVERAGE(C42:C43)</f>
        <v>0.27800000000000002</v>
      </c>
      <c r="F42" s="8">
        <f t="shared" si="0"/>
        <v>0</v>
      </c>
      <c r="G42" s="2">
        <f>AVERAGE(F42:F43)</f>
        <v>0</v>
      </c>
      <c r="H42" s="2">
        <f>STDEV(B42:B43)/AVERAGE(B42:B43)*100</f>
        <v>2.0951312035156979</v>
      </c>
      <c r="I42" t="str">
        <f>IF(OR(H42&gt;15,(AND(H42&gt;10,E42&gt;0.4))),"RERUN","")</f>
        <v/>
      </c>
      <c r="J42" t="str">
        <f>IF(E42&gt;5, "DILUTE","")</f>
        <v/>
      </c>
      <c r="K42" t="str">
        <f t="shared" si="1"/>
        <v/>
      </c>
      <c r="M42" t="s">
        <v>68</v>
      </c>
      <c r="N42" s="31">
        <v>45131</v>
      </c>
      <c r="O42" s="32" t="s">
        <v>100</v>
      </c>
      <c r="P42">
        <v>41</v>
      </c>
    </row>
    <row r="43" spans="1:16" x14ac:dyDescent="0.25">
      <c r="A43">
        <v>17</v>
      </c>
      <c r="B43">
        <v>1.0960000000000001</v>
      </c>
      <c r="C43">
        <v>0.25900000000000001</v>
      </c>
      <c r="F43" s="8">
        <f t="shared" si="0"/>
        <v>0</v>
      </c>
      <c r="K43" t="str">
        <f t="shared" si="1"/>
        <v/>
      </c>
      <c r="M43" t="s">
        <v>68</v>
      </c>
      <c r="N43" s="31">
        <v>45131</v>
      </c>
      <c r="O43" s="32" t="s">
        <v>100</v>
      </c>
      <c r="P43">
        <v>42</v>
      </c>
    </row>
    <row r="44" spans="1:16" x14ac:dyDescent="0.25">
      <c r="A44">
        <v>18</v>
      </c>
      <c r="B44">
        <v>1.1160000000000001</v>
      </c>
      <c r="C44">
        <v>0.23699999999999999</v>
      </c>
      <c r="E44" s="1">
        <f>AVERAGE(C44:C45)</f>
        <v>0.252</v>
      </c>
      <c r="F44" s="8">
        <f t="shared" si="0"/>
        <v>0</v>
      </c>
      <c r="G44" s="2">
        <f>AVERAGE(F44:F45)</f>
        <v>0</v>
      </c>
      <c r="H44" s="2">
        <f>STDEV(B44:B45)/AVERAGE(B44:B45)*100</f>
        <v>1.731690076375227</v>
      </c>
      <c r="I44" t="str">
        <f>IF(OR(H44&gt;15,(AND(H44&gt;10,E44&gt;0.4))),"RERUN","")</f>
        <v/>
      </c>
      <c r="J44" t="str">
        <f>IF(E44&gt;5, "DILUTE","")</f>
        <v/>
      </c>
      <c r="K44" t="str">
        <f t="shared" si="1"/>
        <v/>
      </c>
      <c r="M44" t="s">
        <v>68</v>
      </c>
      <c r="N44" s="31">
        <v>45131</v>
      </c>
      <c r="O44" s="32" t="s">
        <v>100</v>
      </c>
      <c r="P44">
        <v>43</v>
      </c>
    </row>
    <row r="45" spans="1:16" x14ac:dyDescent="0.25">
      <c r="A45">
        <v>18</v>
      </c>
      <c r="B45">
        <v>1.089</v>
      </c>
      <c r="C45">
        <v>0.26700000000000002</v>
      </c>
      <c r="F45" s="8">
        <f t="shared" si="0"/>
        <v>0</v>
      </c>
      <c r="K45" t="str">
        <f t="shared" si="1"/>
        <v/>
      </c>
      <c r="M45" t="s">
        <v>68</v>
      </c>
      <c r="N45" s="31">
        <v>45131</v>
      </c>
      <c r="O45" s="32" t="s">
        <v>100</v>
      </c>
      <c r="P45">
        <v>44</v>
      </c>
    </row>
    <row r="46" spans="1:16" x14ac:dyDescent="0.25">
      <c r="A46">
        <v>19</v>
      </c>
      <c r="B46">
        <v>1.0920000000000001</v>
      </c>
      <c r="C46">
        <v>0.26400000000000001</v>
      </c>
      <c r="E46" s="1">
        <f>AVERAGE(C46:C47)</f>
        <v>0.25800000000000001</v>
      </c>
      <c r="F46" s="8">
        <f t="shared" si="0"/>
        <v>0</v>
      </c>
      <c r="G46" s="2">
        <f>AVERAGE(F46:F47)</f>
        <v>0</v>
      </c>
      <c r="H46" s="2">
        <f>STDEV(B46:B47)/AVERAGE(B46:B47)*100</f>
        <v>0.6445822982557412</v>
      </c>
      <c r="I46" t="str">
        <f>IF(OR(H46&gt;15,(AND(H46&gt;10,E46&gt;0.4))),"RERUN","")</f>
        <v/>
      </c>
      <c r="J46" t="str">
        <f>IF(E46&gt;5, "DILUTE","")</f>
        <v/>
      </c>
      <c r="K46" t="str">
        <f t="shared" si="1"/>
        <v/>
      </c>
      <c r="M46" t="s">
        <v>68</v>
      </c>
      <c r="N46" s="31">
        <v>45131</v>
      </c>
      <c r="O46" s="32" t="s">
        <v>100</v>
      </c>
      <c r="P46">
        <v>45</v>
      </c>
    </row>
    <row r="47" spans="1:16" x14ac:dyDescent="0.25">
      <c r="A47">
        <v>19</v>
      </c>
      <c r="B47">
        <v>1.1020000000000001</v>
      </c>
      <c r="C47">
        <v>0.252</v>
      </c>
      <c r="F47" s="8">
        <f t="shared" si="0"/>
        <v>0</v>
      </c>
      <c r="K47" t="str">
        <f t="shared" si="1"/>
        <v/>
      </c>
      <c r="M47" t="s">
        <v>68</v>
      </c>
      <c r="N47" s="31">
        <v>45131</v>
      </c>
      <c r="O47" s="32" t="s">
        <v>100</v>
      </c>
      <c r="P47">
        <v>46</v>
      </c>
    </row>
    <row r="48" spans="1:16" x14ac:dyDescent="0.25">
      <c r="A48">
        <v>20</v>
      </c>
      <c r="B48">
        <v>1.0429999999999999</v>
      </c>
      <c r="C48">
        <v>0.32300000000000001</v>
      </c>
      <c r="E48" s="1">
        <f>AVERAGE(C48:C49)</f>
        <v>0.32550000000000001</v>
      </c>
      <c r="F48" s="8">
        <f t="shared" si="0"/>
        <v>0</v>
      </c>
      <c r="G48" s="2">
        <f>AVERAGE(F48:F49)</f>
        <v>0</v>
      </c>
      <c r="H48" s="2">
        <f>STDEV(B48:B49)/AVERAGE(B48:B49)*100</f>
        <v>0.27170289382768426</v>
      </c>
      <c r="I48" t="str">
        <f>IF(OR(H48&gt;15,(AND(H48&gt;10,E48&gt;0.4))),"RERUN","")</f>
        <v/>
      </c>
      <c r="J48" t="str">
        <f>IF(E48&gt;5, "DILUTE","")</f>
        <v/>
      </c>
      <c r="K48" t="str">
        <f t="shared" si="1"/>
        <v/>
      </c>
      <c r="M48" t="s">
        <v>68</v>
      </c>
      <c r="N48" s="31">
        <v>45131</v>
      </c>
      <c r="O48" s="32" t="s">
        <v>100</v>
      </c>
      <c r="P48">
        <v>47</v>
      </c>
    </row>
    <row r="49" spans="1:16" x14ac:dyDescent="0.25">
      <c r="A49">
        <v>20</v>
      </c>
      <c r="B49">
        <v>1.0389999999999999</v>
      </c>
      <c r="C49">
        <v>0.32800000000000001</v>
      </c>
      <c r="F49" s="8">
        <f t="shared" si="0"/>
        <v>0</v>
      </c>
      <c r="K49" t="str">
        <f t="shared" si="1"/>
        <v/>
      </c>
      <c r="M49" t="s">
        <v>68</v>
      </c>
      <c r="N49" s="31">
        <v>45131</v>
      </c>
      <c r="O49" s="32" t="s">
        <v>100</v>
      </c>
      <c r="P49">
        <v>48</v>
      </c>
    </row>
    <row r="50" spans="1:16" x14ac:dyDescent="0.25">
      <c r="A50">
        <v>21</v>
      </c>
      <c r="B50">
        <v>1.052</v>
      </c>
      <c r="C50">
        <v>0.312</v>
      </c>
      <c r="E50" s="1">
        <f>AVERAGE(C50:C51)</f>
        <v>0.30649999999999999</v>
      </c>
      <c r="F50" s="8">
        <f t="shared" si="0"/>
        <v>0</v>
      </c>
      <c r="G50" s="2">
        <f>AVERAGE(F50:F51)</f>
        <v>0</v>
      </c>
      <c r="H50" s="2">
        <f>STDEV(B50:B51)/AVERAGE(B50:B51)*100</f>
        <v>0.60236261530325175</v>
      </c>
      <c r="I50" t="str">
        <f>IF(OR(H50&gt;15,(AND(H50&gt;10,E50&gt;0.4))),"RERUN","")</f>
        <v/>
      </c>
      <c r="J50" t="str">
        <f>IF(E50&gt;5, "DILUTE","")</f>
        <v/>
      </c>
      <c r="K50" t="str">
        <f t="shared" si="1"/>
        <v/>
      </c>
      <c r="M50" t="s">
        <v>68</v>
      </c>
      <c r="N50" s="31">
        <v>45131</v>
      </c>
      <c r="O50" s="32" t="s">
        <v>100</v>
      </c>
      <c r="P50">
        <v>49</v>
      </c>
    </row>
    <row r="51" spans="1:16" x14ac:dyDescent="0.25">
      <c r="A51">
        <v>21</v>
      </c>
      <c r="B51">
        <v>1.0609999999999999</v>
      </c>
      <c r="C51">
        <v>0.30099999999999999</v>
      </c>
      <c r="F51" s="8">
        <f t="shared" si="0"/>
        <v>0</v>
      </c>
      <c r="K51" t="str">
        <f t="shared" si="1"/>
        <v/>
      </c>
      <c r="M51" t="s">
        <v>68</v>
      </c>
      <c r="N51" s="31">
        <v>45131</v>
      </c>
      <c r="O51" s="32" t="s">
        <v>100</v>
      </c>
      <c r="P51">
        <v>50</v>
      </c>
    </row>
    <row r="52" spans="1:16" x14ac:dyDescent="0.25">
      <c r="A52">
        <v>22</v>
      </c>
      <c r="B52">
        <v>1.1359999999999999</v>
      </c>
      <c r="C52">
        <v>0.215</v>
      </c>
      <c r="E52" s="1">
        <f>AVERAGE(C52:C53)</f>
        <v>0.26050000000000001</v>
      </c>
      <c r="F52" s="8">
        <f t="shared" si="0"/>
        <v>0</v>
      </c>
      <c r="G52" s="2">
        <f>AVERAGE(F52:F53)</f>
        <v>0</v>
      </c>
      <c r="H52" s="2">
        <f>STDEV(B52:B53)/AVERAGE(B52:B53)*100</f>
        <v>5.094522180915388</v>
      </c>
      <c r="I52" t="str">
        <f>IF(OR(H52&gt;15,(AND(H52&gt;10,E52&gt;0.4))),"RERUN","")</f>
        <v/>
      </c>
      <c r="J52" t="str">
        <f>IF(E52&gt;5, "DILUTE","")</f>
        <v/>
      </c>
      <c r="K52" t="str">
        <f t="shared" si="1"/>
        <v/>
      </c>
      <c r="M52" t="s">
        <v>68</v>
      </c>
      <c r="N52" s="31">
        <v>45131</v>
      </c>
      <c r="O52" s="32" t="s">
        <v>100</v>
      </c>
      <c r="P52">
        <v>51</v>
      </c>
    </row>
    <row r="53" spans="1:16" x14ac:dyDescent="0.25">
      <c r="A53">
        <v>22</v>
      </c>
      <c r="B53">
        <v>1.0569999999999999</v>
      </c>
      <c r="C53">
        <v>0.30599999999999999</v>
      </c>
      <c r="F53" s="8">
        <f t="shared" si="0"/>
        <v>0</v>
      </c>
      <c r="K53" t="str">
        <f t="shared" si="1"/>
        <v/>
      </c>
      <c r="M53" t="s">
        <v>68</v>
      </c>
      <c r="N53" s="31">
        <v>45131</v>
      </c>
      <c r="O53" s="32" t="s">
        <v>100</v>
      </c>
      <c r="P53">
        <v>52</v>
      </c>
    </row>
    <row r="54" spans="1:16" x14ac:dyDescent="0.25">
      <c r="A54">
        <v>23</v>
      </c>
      <c r="B54">
        <v>1.1200000000000001</v>
      </c>
      <c r="C54">
        <v>0.23200000000000001</v>
      </c>
      <c r="E54" s="1">
        <f>AVERAGE(C54:C55)</f>
        <v>0.2525</v>
      </c>
      <c r="F54" s="8">
        <f t="shared" si="0"/>
        <v>0</v>
      </c>
      <c r="G54" s="2">
        <f>AVERAGE(F54:F55)</f>
        <v>0</v>
      </c>
      <c r="H54" s="2">
        <f>STDEV(B54:B55)/AVERAGE(B54:B55)*100</f>
        <v>2.3099677062355473</v>
      </c>
      <c r="I54" t="str">
        <f>IF(OR(H54&gt;15,(AND(H54&gt;10,E54&gt;0.4))),"RERUN","")</f>
        <v/>
      </c>
      <c r="J54" t="str">
        <f>IF(E54&gt;5, "DILUTE","")</f>
        <v/>
      </c>
      <c r="K54" t="str">
        <f t="shared" si="1"/>
        <v/>
      </c>
      <c r="M54" t="s">
        <v>68</v>
      </c>
      <c r="N54" s="31">
        <v>45131</v>
      </c>
      <c r="O54" s="32" t="s">
        <v>100</v>
      </c>
      <c r="P54">
        <v>53</v>
      </c>
    </row>
    <row r="55" spans="1:16" x14ac:dyDescent="0.25">
      <c r="A55">
        <v>23</v>
      </c>
      <c r="B55">
        <v>1.0840000000000001</v>
      </c>
      <c r="C55">
        <v>0.27300000000000002</v>
      </c>
      <c r="F55" s="8">
        <f t="shared" si="0"/>
        <v>0</v>
      </c>
      <c r="K55" t="str">
        <f t="shared" si="1"/>
        <v/>
      </c>
      <c r="M55" t="s">
        <v>68</v>
      </c>
      <c r="N55" s="31">
        <v>45131</v>
      </c>
      <c r="O55" s="32" t="s">
        <v>100</v>
      </c>
      <c r="P55">
        <v>54</v>
      </c>
    </row>
    <row r="56" spans="1:16" x14ac:dyDescent="0.25">
      <c r="A56">
        <v>24</v>
      </c>
      <c r="B56">
        <v>1.0940000000000001</v>
      </c>
      <c r="C56">
        <v>0.26100000000000001</v>
      </c>
      <c r="E56" s="1">
        <f>AVERAGE(C56:C57)</f>
        <v>0.32</v>
      </c>
      <c r="F56" s="8">
        <f t="shared" si="0"/>
        <v>0</v>
      </c>
      <c r="G56" s="2">
        <f>AVERAGE(F56:F57)</f>
        <v>0</v>
      </c>
      <c r="H56" s="2">
        <f>STDEV(B56:B57)/AVERAGE(B56:B57)*100</f>
        <v>6.2778931408447782</v>
      </c>
      <c r="I56" t="str">
        <f>IF(OR(H56&gt;15,(AND(H56&gt;10,E56&gt;0.4))),"RERUN","")</f>
        <v/>
      </c>
      <c r="J56" t="str">
        <f>IF(E56&gt;5, "DILUTE","")</f>
        <v/>
      </c>
      <c r="K56" t="str">
        <f t="shared" si="1"/>
        <v/>
      </c>
      <c r="M56" t="s">
        <v>68</v>
      </c>
      <c r="N56" s="31">
        <v>45131</v>
      </c>
      <c r="O56" s="32" t="s">
        <v>100</v>
      </c>
      <c r="P56">
        <v>55</v>
      </c>
    </row>
    <row r="57" spans="1:16" x14ac:dyDescent="0.25">
      <c r="A57">
        <v>24</v>
      </c>
      <c r="B57">
        <v>1.0009999999999999</v>
      </c>
      <c r="C57">
        <v>0.379</v>
      </c>
      <c r="F57" s="8">
        <f t="shared" si="0"/>
        <v>0</v>
      </c>
      <c r="K57" t="str">
        <f t="shared" si="1"/>
        <v/>
      </c>
      <c r="M57" t="s">
        <v>68</v>
      </c>
      <c r="N57" s="31">
        <v>45131</v>
      </c>
      <c r="O57" s="32" t="s">
        <v>100</v>
      </c>
      <c r="P57">
        <v>56</v>
      </c>
    </row>
    <row r="58" spans="1:16" x14ac:dyDescent="0.25">
      <c r="A58">
        <v>25</v>
      </c>
      <c r="B58">
        <v>1.1040000000000001</v>
      </c>
      <c r="C58">
        <v>0.25</v>
      </c>
      <c r="E58" s="1">
        <f>AVERAGE(C58:C59)</f>
        <v>0.30599999999999999</v>
      </c>
      <c r="F58" s="8">
        <f t="shared" si="0"/>
        <v>0</v>
      </c>
      <c r="G58" s="2">
        <f>AVERAGE(F58:F59)</f>
        <v>0</v>
      </c>
      <c r="H58" s="2">
        <f>STDEV(B58:B59)/AVERAGE(B58:B59)*100</f>
        <v>6.0094060724069243</v>
      </c>
      <c r="I58" t="str">
        <f>IF(OR(H58&gt;15,(AND(H58&gt;10,E58&gt;0.4))),"RERUN","")</f>
        <v/>
      </c>
      <c r="J58" t="str">
        <f>IF(E58&gt;5, "DILUTE","")</f>
        <v/>
      </c>
      <c r="K58" t="str">
        <f t="shared" si="1"/>
        <v/>
      </c>
      <c r="M58" t="s">
        <v>68</v>
      </c>
      <c r="N58" s="31">
        <v>45131</v>
      </c>
      <c r="O58" s="32" t="s">
        <v>100</v>
      </c>
      <c r="P58">
        <v>57</v>
      </c>
    </row>
    <row r="59" spans="1:16" x14ac:dyDescent="0.25">
      <c r="A59">
        <v>25</v>
      </c>
      <c r="B59">
        <v>1.014</v>
      </c>
      <c r="C59">
        <v>0.36199999999999999</v>
      </c>
      <c r="F59" s="8">
        <f t="shared" si="0"/>
        <v>0</v>
      </c>
      <c r="K59" t="str">
        <f t="shared" si="1"/>
        <v/>
      </c>
      <c r="M59" t="s">
        <v>68</v>
      </c>
      <c r="N59" s="31">
        <v>45131</v>
      </c>
      <c r="O59" s="32" t="s">
        <v>100</v>
      </c>
      <c r="P59">
        <v>58</v>
      </c>
    </row>
    <row r="60" spans="1:16" x14ac:dyDescent="0.25">
      <c r="A60">
        <v>26</v>
      </c>
      <c r="B60">
        <v>1.075</v>
      </c>
      <c r="C60">
        <v>0.28399999999999997</v>
      </c>
      <c r="E60" s="1">
        <f>AVERAGE(C60:C61)</f>
        <v>0.29649999999999999</v>
      </c>
      <c r="F60" s="8">
        <f t="shared" si="0"/>
        <v>0</v>
      </c>
      <c r="G60" s="2">
        <f>AVERAGE(F60:F61)</f>
        <v>0</v>
      </c>
      <c r="H60" s="2">
        <f>STDEV(B60:B61)/AVERAGE(B60:B61)*100</f>
        <v>1.3949499675826615</v>
      </c>
      <c r="I60" t="str">
        <f>IF(OR(H60&gt;15,(AND(H60&gt;10,E60&gt;0.4))),"RERUN","")</f>
        <v/>
      </c>
      <c r="J60" t="str">
        <f>IF(E60&gt;5, "DILUTE","")</f>
        <v/>
      </c>
      <c r="K60" t="str">
        <f t="shared" si="1"/>
        <v/>
      </c>
      <c r="M60" t="s">
        <v>68</v>
      </c>
      <c r="N60" s="31">
        <v>45131</v>
      </c>
      <c r="O60" s="32" t="s">
        <v>100</v>
      </c>
      <c r="P60">
        <v>59</v>
      </c>
    </row>
    <row r="61" spans="1:16" x14ac:dyDescent="0.25">
      <c r="A61">
        <v>26</v>
      </c>
      <c r="B61">
        <v>1.054</v>
      </c>
      <c r="C61">
        <v>0.309</v>
      </c>
      <c r="F61" s="8">
        <f t="shared" si="0"/>
        <v>0</v>
      </c>
      <c r="K61" t="str">
        <f t="shared" si="1"/>
        <v/>
      </c>
      <c r="M61" t="s">
        <v>68</v>
      </c>
      <c r="N61" s="31">
        <v>45131</v>
      </c>
      <c r="O61" s="32" t="s">
        <v>100</v>
      </c>
      <c r="P61">
        <v>60</v>
      </c>
    </row>
    <row r="62" spans="1:16" x14ac:dyDescent="0.25">
      <c r="A62">
        <v>27</v>
      </c>
      <c r="B62">
        <v>1.0660000000000001</v>
      </c>
      <c r="C62">
        <v>0.29499999999999998</v>
      </c>
      <c r="E62" s="1">
        <f>AVERAGE(C62:C63)</f>
        <v>0.29649999999999999</v>
      </c>
      <c r="F62" s="8">
        <f t="shared" si="0"/>
        <v>0</v>
      </c>
      <c r="G62" s="2">
        <f>AVERAGE(F62:F63)</f>
        <v>0</v>
      </c>
      <c r="H62" s="2">
        <f>STDEV(B62:B63)/AVERAGE(B62:B63)*100</f>
        <v>0.19927856679753153</v>
      </c>
      <c r="I62" t="str">
        <f>IF(OR(H62&gt;15,(AND(H62&gt;10,E62&gt;0.4))),"RERUN","")</f>
        <v/>
      </c>
      <c r="J62" t="str">
        <f>IF(E62&gt;5, "DILUTE","")</f>
        <v/>
      </c>
      <c r="K62" t="str">
        <f t="shared" si="1"/>
        <v/>
      </c>
      <c r="M62" t="s">
        <v>68</v>
      </c>
      <c r="N62" s="31">
        <v>45131</v>
      </c>
      <c r="O62" s="32" t="s">
        <v>100</v>
      </c>
      <c r="P62">
        <v>61</v>
      </c>
    </row>
    <row r="63" spans="1:16" x14ac:dyDescent="0.25">
      <c r="A63">
        <v>27</v>
      </c>
      <c r="B63">
        <v>1.0629999999999999</v>
      </c>
      <c r="C63">
        <v>0.29799999999999999</v>
      </c>
      <c r="F63" s="8">
        <f t="shared" si="0"/>
        <v>0</v>
      </c>
      <c r="K63" t="str">
        <f t="shared" si="1"/>
        <v/>
      </c>
      <c r="M63" t="s">
        <v>68</v>
      </c>
      <c r="N63" s="31">
        <v>45131</v>
      </c>
      <c r="O63" s="32" t="s">
        <v>100</v>
      </c>
      <c r="P63">
        <v>62</v>
      </c>
    </row>
    <row r="64" spans="1:16" x14ac:dyDescent="0.25">
      <c r="A64">
        <v>28</v>
      </c>
      <c r="B64">
        <v>1.07</v>
      </c>
      <c r="C64">
        <v>0.28999999999999998</v>
      </c>
      <c r="E64" s="1">
        <f>AVERAGE(C64:C65)</f>
        <v>0.29599999999999999</v>
      </c>
      <c r="F64" s="8">
        <f t="shared" si="0"/>
        <v>0</v>
      </c>
      <c r="G64" s="2">
        <f>AVERAGE(F64:F65)</f>
        <v>0</v>
      </c>
      <c r="H64" s="2">
        <f>STDEV(B64:B65)/AVERAGE(B64:B65)*100</f>
        <v>0.66395002928314384</v>
      </c>
      <c r="I64" t="str">
        <f>IF(OR(H64&gt;15,(AND(H64&gt;10,E64&gt;0.4))),"RERUN","")</f>
        <v/>
      </c>
      <c r="J64" t="str">
        <f>IF(E64&gt;5, "DILUTE","")</f>
        <v/>
      </c>
      <c r="K64" t="str">
        <f t="shared" si="1"/>
        <v/>
      </c>
      <c r="M64" t="s">
        <v>68</v>
      </c>
      <c r="N64" s="31">
        <v>45131</v>
      </c>
      <c r="O64" s="32" t="s">
        <v>100</v>
      </c>
      <c r="P64">
        <v>63</v>
      </c>
    </row>
    <row r="65" spans="1:16" x14ac:dyDescent="0.25">
      <c r="A65">
        <v>28</v>
      </c>
      <c r="B65">
        <v>1.06</v>
      </c>
      <c r="C65">
        <v>0.30199999999999999</v>
      </c>
      <c r="F65" s="8">
        <f t="shared" si="0"/>
        <v>0</v>
      </c>
      <c r="K65" t="str">
        <f t="shared" si="1"/>
        <v/>
      </c>
      <c r="M65" t="s">
        <v>68</v>
      </c>
      <c r="N65" s="31">
        <v>45131</v>
      </c>
      <c r="O65" s="32" t="s">
        <v>100</v>
      </c>
      <c r="P65">
        <v>64</v>
      </c>
    </row>
    <row r="66" spans="1:16" x14ac:dyDescent="0.25">
      <c r="A66">
        <v>1127</v>
      </c>
      <c r="B66">
        <v>1.028</v>
      </c>
      <c r="C66">
        <v>0.34300000000000003</v>
      </c>
      <c r="E66" s="1">
        <f>AVERAGE(C66:C67)</f>
        <v>0.36499999999999999</v>
      </c>
      <c r="F66" s="8">
        <f t="shared" si="0"/>
        <v>0</v>
      </c>
      <c r="G66" s="2">
        <f>AVERAGE(F66:F67)</f>
        <v>0</v>
      </c>
      <c r="H66" s="2">
        <f>STDEV(B66:B67)/AVERAGE(B66:B67)*100</f>
        <v>2.2359107705503498</v>
      </c>
      <c r="I66" t="str">
        <f>IF(OR(H66&gt;15,(AND(H66&gt;10,E66&gt;0.4))),"RERUN","")</f>
        <v/>
      </c>
      <c r="J66" t="str">
        <f>IF(E66&gt;5, "DILUTE","")</f>
        <v/>
      </c>
      <c r="K66" t="str">
        <f t="shared" si="1"/>
        <v/>
      </c>
      <c r="M66" t="s">
        <v>68</v>
      </c>
      <c r="N66" s="31">
        <v>45131</v>
      </c>
      <c r="O66" s="32" t="s">
        <v>100</v>
      </c>
      <c r="P66">
        <v>65</v>
      </c>
    </row>
    <row r="67" spans="1:16" x14ac:dyDescent="0.25">
      <c r="A67">
        <v>1127</v>
      </c>
      <c r="B67">
        <v>0.996</v>
      </c>
      <c r="C67">
        <v>0.38700000000000001</v>
      </c>
      <c r="F67" s="8">
        <f t="shared" ref="F67:F130" si="2">C67*D67*1.1</f>
        <v>0</v>
      </c>
      <c r="K67" t="str">
        <f t="shared" ref="K67:K130" si="3">IF(C67&lt;0.1,"BDL","")</f>
        <v/>
      </c>
      <c r="M67" t="s">
        <v>68</v>
      </c>
      <c r="N67" s="31">
        <v>45131</v>
      </c>
      <c r="O67" s="32" t="s">
        <v>100</v>
      </c>
      <c r="P67">
        <v>66</v>
      </c>
    </row>
    <row r="68" spans="1:16" x14ac:dyDescent="0.25">
      <c r="A68">
        <v>30</v>
      </c>
      <c r="B68">
        <v>1.0429999999999999</v>
      </c>
      <c r="C68">
        <v>0.32300000000000001</v>
      </c>
      <c r="E68" s="1">
        <f>AVERAGE(C68:C69)</f>
        <v>0.33699999999999997</v>
      </c>
      <c r="F68" s="8">
        <f t="shared" si="2"/>
        <v>0</v>
      </c>
      <c r="G68" s="2">
        <f>AVERAGE(F68:F69)</f>
        <v>0</v>
      </c>
      <c r="H68" s="2">
        <f>STDEV(B68:B69)/AVERAGE(B68:B69)*100</f>
        <v>1.438183283769243</v>
      </c>
      <c r="I68" t="str">
        <f>IF(OR(H68&gt;15,(AND(H68&gt;10,E68&gt;0.4))),"RERUN","")</f>
        <v/>
      </c>
      <c r="J68" t="str">
        <f>IF(E68&gt;5, "DILUTE","")</f>
        <v/>
      </c>
      <c r="K68" t="str">
        <f t="shared" si="3"/>
        <v/>
      </c>
      <c r="M68" t="s">
        <v>68</v>
      </c>
      <c r="N68" s="31">
        <v>45131</v>
      </c>
      <c r="O68" s="32" t="s">
        <v>100</v>
      </c>
      <c r="P68">
        <v>67</v>
      </c>
    </row>
    <row r="69" spans="1:16" x14ac:dyDescent="0.25">
      <c r="A69">
        <v>30</v>
      </c>
      <c r="B69">
        <v>1.022</v>
      </c>
      <c r="C69">
        <v>0.35099999999999998</v>
      </c>
      <c r="F69" s="8">
        <f t="shared" si="2"/>
        <v>0</v>
      </c>
      <c r="K69" t="str">
        <f t="shared" si="3"/>
        <v/>
      </c>
      <c r="M69" t="s">
        <v>68</v>
      </c>
      <c r="N69" s="31">
        <v>45131</v>
      </c>
      <c r="O69" s="32" t="s">
        <v>100</v>
      </c>
      <c r="P69">
        <v>68</v>
      </c>
    </row>
    <row r="70" spans="1:16" x14ac:dyDescent="0.25">
      <c r="A70">
        <v>31</v>
      </c>
      <c r="B70">
        <v>1.0740000000000001</v>
      </c>
      <c r="C70">
        <v>0.28499999999999998</v>
      </c>
      <c r="E70" s="1">
        <f>AVERAGE(C70:C71)</f>
        <v>0.27149999999999996</v>
      </c>
      <c r="F70" s="8">
        <f t="shared" si="2"/>
        <v>0</v>
      </c>
      <c r="G70" s="2">
        <f>AVERAGE(F70:F71)</f>
        <v>0</v>
      </c>
      <c r="H70" s="2">
        <f>STDEV(B70:B71)/AVERAGE(B70:B71)*100</f>
        <v>1.4982455980921718</v>
      </c>
      <c r="I70" t="str">
        <f>IF(OR(H70&gt;15,(AND(H70&gt;10,E70&gt;0.4))),"RERUN","")</f>
        <v/>
      </c>
      <c r="J70" t="str">
        <f>IF(E70&gt;5, "DILUTE","")</f>
        <v/>
      </c>
      <c r="K70" t="str">
        <f t="shared" si="3"/>
        <v/>
      </c>
      <c r="M70" t="s">
        <v>68</v>
      </c>
      <c r="N70" s="31">
        <v>45131</v>
      </c>
      <c r="O70" s="32" t="s">
        <v>100</v>
      </c>
      <c r="P70">
        <v>69</v>
      </c>
    </row>
    <row r="71" spans="1:16" x14ac:dyDescent="0.25">
      <c r="A71">
        <v>31</v>
      </c>
      <c r="B71">
        <v>1.097</v>
      </c>
      <c r="C71">
        <v>0.25800000000000001</v>
      </c>
      <c r="F71" s="8">
        <f t="shared" si="2"/>
        <v>0</v>
      </c>
      <c r="K71" t="str">
        <f t="shared" si="3"/>
        <v/>
      </c>
      <c r="M71" t="s">
        <v>68</v>
      </c>
      <c r="N71" s="31">
        <v>45131</v>
      </c>
      <c r="O71" s="32" t="s">
        <v>100</v>
      </c>
      <c r="P71">
        <v>70</v>
      </c>
    </row>
    <row r="72" spans="1:16" x14ac:dyDescent="0.25">
      <c r="A72">
        <v>32</v>
      </c>
      <c r="B72">
        <v>1.2050000000000001</v>
      </c>
      <c r="C72">
        <v>0.14699999999999999</v>
      </c>
      <c r="E72" s="1">
        <f>AVERAGE(C72:C73)</f>
        <v>0.14899999999999999</v>
      </c>
      <c r="F72" s="8">
        <f t="shared" si="2"/>
        <v>0</v>
      </c>
      <c r="G72" s="2">
        <f>AVERAGE(F72:F73)</f>
        <v>0</v>
      </c>
      <c r="H72" s="2">
        <f>STDEV(B72:B73)/AVERAGE(B72:B73)*100</f>
        <v>0.23511447420999104</v>
      </c>
      <c r="I72" t="str">
        <f>IF(OR(H72&gt;15,(AND(H72&gt;10,E72&gt;0.4))),"RERUN","")</f>
        <v/>
      </c>
      <c r="J72" t="str">
        <f>IF(E72&gt;5, "DILUTE","")</f>
        <v/>
      </c>
      <c r="K72" t="str">
        <f t="shared" si="3"/>
        <v/>
      </c>
      <c r="L72" t="s">
        <v>101</v>
      </c>
      <c r="M72" t="s">
        <v>68</v>
      </c>
      <c r="N72" s="31">
        <v>45131</v>
      </c>
      <c r="O72" s="32" t="s">
        <v>100</v>
      </c>
      <c r="P72">
        <v>71</v>
      </c>
    </row>
    <row r="73" spans="1:16" x14ac:dyDescent="0.25">
      <c r="A73">
        <v>32</v>
      </c>
      <c r="B73">
        <v>1.2010000000000001</v>
      </c>
      <c r="C73">
        <v>0.151</v>
      </c>
      <c r="F73" s="8">
        <f t="shared" si="2"/>
        <v>0</v>
      </c>
      <c r="K73" t="str">
        <f t="shared" si="3"/>
        <v/>
      </c>
      <c r="L73" t="s">
        <v>101</v>
      </c>
      <c r="M73" t="s">
        <v>68</v>
      </c>
      <c r="N73" s="31">
        <v>45131</v>
      </c>
      <c r="O73" s="32" t="s">
        <v>100</v>
      </c>
      <c r="P73">
        <v>72</v>
      </c>
    </row>
    <row r="74" spans="1:16" x14ac:dyDescent="0.25">
      <c r="A74">
        <v>33</v>
      </c>
      <c r="B74">
        <v>1.093</v>
      </c>
      <c r="C74">
        <v>0.26300000000000001</v>
      </c>
      <c r="E74" s="1">
        <f>AVERAGE(C74:C75)</f>
        <v>0.23250000000000001</v>
      </c>
      <c r="F74" s="8">
        <f t="shared" si="2"/>
        <v>0</v>
      </c>
      <c r="G74" s="2">
        <f>AVERAGE(F74:F75)</f>
        <v>0</v>
      </c>
      <c r="H74" s="2">
        <f>STDEV(B74:B75)/AVERAGE(B74:B75)*100</f>
        <v>3.5323799952227204</v>
      </c>
      <c r="I74" t="str">
        <f>IF(OR(H74&gt;15,(AND(H74&gt;10,E74&gt;0.4))),"RERUN","")</f>
        <v/>
      </c>
      <c r="J74" t="str">
        <f>IF(E74&gt;5, "DILUTE","")</f>
        <v/>
      </c>
      <c r="K74" t="str">
        <f t="shared" si="3"/>
        <v/>
      </c>
      <c r="M74" t="s">
        <v>68</v>
      </c>
      <c r="N74" s="31">
        <v>45131</v>
      </c>
      <c r="O74" s="32" t="s">
        <v>100</v>
      </c>
      <c r="P74">
        <v>73</v>
      </c>
    </row>
    <row r="75" spans="1:16" x14ac:dyDescent="0.25">
      <c r="A75">
        <v>33</v>
      </c>
      <c r="B75">
        <v>1.149</v>
      </c>
      <c r="C75">
        <v>0.20200000000000001</v>
      </c>
      <c r="F75" s="8">
        <f t="shared" si="2"/>
        <v>0</v>
      </c>
      <c r="K75" t="str">
        <f t="shared" si="3"/>
        <v/>
      </c>
      <c r="M75" t="s">
        <v>68</v>
      </c>
      <c r="N75" s="31">
        <v>45131</v>
      </c>
      <c r="O75" s="32" t="s">
        <v>100</v>
      </c>
      <c r="P75">
        <v>74</v>
      </c>
    </row>
    <row r="76" spans="1:16" x14ac:dyDescent="0.25">
      <c r="A76">
        <v>34</v>
      </c>
      <c r="B76">
        <v>1.0249999999999999</v>
      </c>
      <c r="C76">
        <v>0.34699999999999998</v>
      </c>
      <c r="E76" s="1">
        <f>AVERAGE(C76:C77)</f>
        <v>0.33050000000000002</v>
      </c>
      <c r="F76" s="8">
        <f t="shared" si="2"/>
        <v>0</v>
      </c>
      <c r="G76" s="2">
        <f>AVERAGE(F76:F77)</f>
        <v>0</v>
      </c>
      <c r="H76" s="2">
        <f>STDEV(B76:B77)/AVERAGE(B76:B77)*100</f>
        <v>1.7038717618953041</v>
      </c>
      <c r="I76" t="str">
        <f>IF(OR(H76&gt;15,(AND(H76&gt;10,E76&gt;0.4))),"RERUN","")</f>
        <v/>
      </c>
      <c r="J76" t="str">
        <f>IF(E76&gt;5, "DILUTE","")</f>
        <v/>
      </c>
      <c r="K76" t="str">
        <f t="shared" si="3"/>
        <v/>
      </c>
      <c r="L76" t="s">
        <v>102</v>
      </c>
      <c r="M76" t="s">
        <v>68</v>
      </c>
      <c r="N76" s="31">
        <v>45131</v>
      </c>
      <c r="O76" s="32" t="s">
        <v>100</v>
      </c>
      <c r="P76">
        <v>75</v>
      </c>
    </row>
    <row r="77" spans="1:16" x14ac:dyDescent="0.25">
      <c r="A77">
        <v>34</v>
      </c>
      <c r="B77">
        <v>1.05</v>
      </c>
      <c r="C77">
        <v>0.314</v>
      </c>
      <c r="F77" s="8">
        <f t="shared" si="2"/>
        <v>0</v>
      </c>
      <c r="K77" t="str">
        <f t="shared" si="3"/>
        <v/>
      </c>
      <c r="L77" t="s">
        <v>102</v>
      </c>
      <c r="M77" t="s">
        <v>68</v>
      </c>
      <c r="N77" s="31">
        <v>45131</v>
      </c>
      <c r="O77" s="32" t="s">
        <v>100</v>
      </c>
      <c r="P77">
        <v>76</v>
      </c>
    </row>
    <row r="78" spans="1:16" x14ac:dyDescent="0.25">
      <c r="A78">
        <v>35</v>
      </c>
      <c r="B78">
        <v>1.19</v>
      </c>
      <c r="C78">
        <v>0.161</v>
      </c>
      <c r="E78" s="1">
        <f>AVERAGE(C78:C79)</f>
        <v>0.13350000000000001</v>
      </c>
      <c r="F78" s="8">
        <f t="shared" si="2"/>
        <v>0</v>
      </c>
      <c r="G78" s="2">
        <f>AVERAGE(F78:F79)</f>
        <v>0</v>
      </c>
      <c r="H78" s="2">
        <f>STDEV(B78:B79)/AVERAGE(B78:B79)*100</f>
        <v>3.6469690720223054</v>
      </c>
      <c r="I78" t="str">
        <f>IF(OR(H78&gt;15,(AND(H78&gt;10,E78&gt;0.4))),"RERUN","")</f>
        <v/>
      </c>
      <c r="J78" t="str">
        <f>IF(E78&gt;5, "DILUTE","")</f>
        <v/>
      </c>
      <c r="K78" t="str">
        <f t="shared" si="3"/>
        <v/>
      </c>
      <c r="M78" t="s">
        <v>68</v>
      </c>
      <c r="N78" s="31">
        <v>45131</v>
      </c>
      <c r="O78" s="32" t="s">
        <v>100</v>
      </c>
      <c r="P78">
        <v>77</v>
      </c>
    </row>
    <row r="79" spans="1:16" x14ac:dyDescent="0.25">
      <c r="A79">
        <v>35</v>
      </c>
      <c r="B79">
        <v>1.2529999999999999</v>
      </c>
      <c r="C79">
        <v>0.106</v>
      </c>
      <c r="F79" s="8">
        <f t="shared" si="2"/>
        <v>0</v>
      </c>
      <c r="K79" t="str">
        <f t="shared" si="3"/>
        <v/>
      </c>
      <c r="M79" t="s">
        <v>68</v>
      </c>
      <c r="N79" s="31">
        <v>45131</v>
      </c>
      <c r="O79" s="32" t="s">
        <v>100</v>
      </c>
      <c r="P79">
        <v>78</v>
      </c>
    </row>
    <row r="80" spans="1:16" x14ac:dyDescent="0.25">
      <c r="A80">
        <v>121</v>
      </c>
      <c r="B80">
        <v>1.145</v>
      </c>
      <c r="C80">
        <v>0.20599999999999999</v>
      </c>
      <c r="E80" s="1">
        <f>AVERAGE(C80:C81)</f>
        <v>0.182</v>
      </c>
      <c r="F80" s="8">
        <f t="shared" si="2"/>
        <v>0</v>
      </c>
      <c r="G80" s="2">
        <f>AVERAGE(F80:F81)</f>
        <v>0</v>
      </c>
      <c r="H80" s="2">
        <f>STDEV(B80:B81)/AVERAGE(B80:B81)*100</f>
        <v>2.9034324633836026</v>
      </c>
      <c r="I80" t="str">
        <f>IF(OR(H80&gt;15,(AND(H80&gt;10,E80&gt;0.4))),"RERUN","")</f>
        <v/>
      </c>
      <c r="J80" t="str">
        <f>IF(E80&gt;5, "DILUTE","")</f>
        <v/>
      </c>
      <c r="K80" t="str">
        <f t="shared" si="3"/>
        <v/>
      </c>
      <c r="M80" t="s">
        <v>68</v>
      </c>
      <c r="N80" s="31">
        <v>45131</v>
      </c>
      <c r="O80" s="32" t="s">
        <v>100</v>
      </c>
      <c r="P80">
        <v>79</v>
      </c>
    </row>
    <row r="81" spans="1:16" x14ac:dyDescent="0.25">
      <c r="A81">
        <v>121</v>
      </c>
      <c r="B81">
        <v>1.1930000000000001</v>
      </c>
      <c r="C81">
        <v>0.158</v>
      </c>
      <c r="F81" s="8">
        <f t="shared" si="2"/>
        <v>0</v>
      </c>
      <c r="K81" t="str">
        <f t="shared" si="3"/>
        <v/>
      </c>
      <c r="M81" t="s">
        <v>68</v>
      </c>
      <c r="N81" s="31">
        <v>45131</v>
      </c>
      <c r="O81" s="32" t="s">
        <v>100</v>
      </c>
      <c r="P81">
        <v>80</v>
      </c>
    </row>
    <row r="82" spans="1:16" x14ac:dyDescent="0.25">
      <c r="A82">
        <v>127</v>
      </c>
      <c r="B82">
        <v>1.1479999999999999</v>
      </c>
      <c r="C82">
        <v>0.20300000000000001</v>
      </c>
      <c r="E82" s="1">
        <f>AVERAGE(C82:C83)</f>
        <v>0.22</v>
      </c>
      <c r="F82" s="8">
        <f t="shared" si="2"/>
        <v>0</v>
      </c>
      <c r="G82" s="2">
        <f>AVERAGE(F82:F83)</f>
        <v>0</v>
      </c>
      <c r="H82" s="2">
        <f>STDEV(B82:B83)/AVERAGE(B82:B83)*100</f>
        <v>1.9988884273824545</v>
      </c>
      <c r="I82" t="str">
        <f>IF(OR(H82&gt;15,(AND(H82&gt;10,E82&gt;0.4))),"RERUN","")</f>
        <v/>
      </c>
      <c r="J82" t="str">
        <f>IF(E82&gt;5, "DILUTE","")</f>
        <v/>
      </c>
      <c r="K82" t="str">
        <f t="shared" si="3"/>
        <v/>
      </c>
      <c r="M82" t="s">
        <v>68</v>
      </c>
      <c r="N82" s="31">
        <v>45131</v>
      </c>
      <c r="O82" s="32" t="s">
        <v>100</v>
      </c>
      <c r="P82">
        <v>81</v>
      </c>
    </row>
    <row r="83" spans="1:16" x14ac:dyDescent="0.25">
      <c r="A83" s="3">
        <v>127</v>
      </c>
      <c r="B83" s="3">
        <v>1.1160000000000001</v>
      </c>
      <c r="C83" s="3">
        <v>0.23699999999999999</v>
      </c>
      <c r="D83" s="6"/>
      <c r="E83" s="4"/>
      <c r="F83" s="13">
        <f t="shared" si="2"/>
        <v>0</v>
      </c>
      <c r="G83" s="15"/>
      <c r="H83" s="3"/>
      <c r="I83" s="3"/>
      <c r="J83" s="3"/>
      <c r="K83" s="3" t="str">
        <f t="shared" si="3"/>
        <v/>
      </c>
      <c r="L83" s="3"/>
      <c r="M83" s="3" t="s">
        <v>68</v>
      </c>
      <c r="N83" s="33">
        <v>45131</v>
      </c>
      <c r="O83" s="41" t="s">
        <v>100</v>
      </c>
      <c r="P83" s="3">
        <v>82</v>
      </c>
    </row>
    <row r="84" spans="1:16" x14ac:dyDescent="0.25">
      <c r="A84">
        <v>36</v>
      </c>
      <c r="B84">
        <v>1.1619999999999999</v>
      </c>
      <c r="C84">
        <v>6.2E-2</v>
      </c>
      <c r="E84" s="1">
        <f>AVERAGE(C84:C85)</f>
        <v>5.5500000000000001E-2</v>
      </c>
      <c r="F84" s="8">
        <f t="shared" si="2"/>
        <v>0</v>
      </c>
      <c r="G84" s="2">
        <f>AVERAGE(F84:F85)</f>
        <v>0</v>
      </c>
      <c r="H84" s="2">
        <f>STDEV(B84:B85)/AVERAGE(B84:B85)*100</f>
        <v>0.90693473431366389</v>
      </c>
      <c r="I84" t="str">
        <f>IF(OR(H84&gt;15,(AND(H84&gt;10,E84&gt;0.4))),"RERUN","")</f>
        <v/>
      </c>
      <c r="J84" t="str">
        <f>IF(E84&gt;5, "DILUTE","")</f>
        <v/>
      </c>
      <c r="K84" t="str">
        <f t="shared" si="3"/>
        <v>BDL</v>
      </c>
      <c r="M84" t="s">
        <v>68</v>
      </c>
      <c r="N84" s="31">
        <v>45202</v>
      </c>
      <c r="O84" s="32" t="s">
        <v>100</v>
      </c>
      <c r="P84">
        <v>83</v>
      </c>
    </row>
    <row r="85" spans="1:16" x14ac:dyDescent="0.25">
      <c r="A85">
        <v>36</v>
      </c>
      <c r="B85">
        <v>1.177</v>
      </c>
      <c r="C85">
        <v>4.9000000000000002E-2</v>
      </c>
      <c r="F85" s="8">
        <f t="shared" si="2"/>
        <v>0</v>
      </c>
      <c r="K85" t="str">
        <f t="shared" si="3"/>
        <v>BDL</v>
      </c>
      <c r="M85" t="s">
        <v>68</v>
      </c>
      <c r="N85" s="31">
        <v>45202</v>
      </c>
      <c r="O85" s="32" t="s">
        <v>100</v>
      </c>
      <c r="P85">
        <v>84</v>
      </c>
    </row>
    <row r="86" spans="1:16" x14ac:dyDescent="0.25">
      <c r="A86">
        <v>37</v>
      </c>
      <c r="B86">
        <v>1.175</v>
      </c>
      <c r="C86">
        <v>5.0999999999999997E-2</v>
      </c>
      <c r="E86" s="1">
        <f>AVERAGE(C86:C87)</f>
        <v>5.7499999999999996E-2</v>
      </c>
      <c r="F86" s="8">
        <f t="shared" si="2"/>
        <v>0</v>
      </c>
      <c r="G86" s="2">
        <f>AVERAGE(F86:F87)</f>
        <v>0</v>
      </c>
      <c r="H86" s="2">
        <f>STDEV(B86:B87)/AVERAGE(B86:B87)*100</f>
        <v>0.90848836983283088</v>
      </c>
      <c r="I86" t="str">
        <f>IF(OR(H86&gt;15,(AND(H86&gt;10,E86&gt;0.4))),"RERUN","")</f>
        <v/>
      </c>
      <c r="J86" t="str">
        <f>IF(E86&gt;5, "DILUTE","")</f>
        <v/>
      </c>
      <c r="K86" t="str">
        <f t="shared" si="3"/>
        <v>BDL</v>
      </c>
      <c r="M86" t="s">
        <v>68</v>
      </c>
      <c r="N86" s="31">
        <v>45202</v>
      </c>
      <c r="O86" s="32" t="s">
        <v>100</v>
      </c>
      <c r="P86">
        <v>85</v>
      </c>
    </row>
    <row r="87" spans="1:16" x14ac:dyDescent="0.25">
      <c r="A87">
        <v>37</v>
      </c>
      <c r="B87">
        <v>1.1599999999999999</v>
      </c>
      <c r="C87">
        <v>6.4000000000000001E-2</v>
      </c>
      <c r="F87" s="8">
        <f t="shared" si="2"/>
        <v>0</v>
      </c>
      <c r="K87" t="str">
        <f t="shared" si="3"/>
        <v>BDL</v>
      </c>
      <c r="M87" t="s">
        <v>68</v>
      </c>
      <c r="N87" s="31">
        <v>45202</v>
      </c>
      <c r="O87" s="32" t="s">
        <v>100</v>
      </c>
      <c r="P87">
        <v>86</v>
      </c>
    </row>
    <row r="88" spans="1:16" x14ac:dyDescent="0.25">
      <c r="A88">
        <v>38</v>
      </c>
      <c r="B88">
        <v>1.1399999999999999</v>
      </c>
      <c r="C88">
        <v>8.3000000000000004E-2</v>
      </c>
      <c r="E88" s="1">
        <f>AVERAGE(C88:C89)</f>
        <v>7.6500000000000012E-2</v>
      </c>
      <c r="F88" s="8">
        <f t="shared" si="2"/>
        <v>0</v>
      </c>
      <c r="G88" s="2">
        <f>AVERAGE(F88:F89)</f>
        <v>0</v>
      </c>
      <c r="H88" s="2">
        <f>STDEV(B88:B89)/AVERAGE(B88:B89)*100</f>
        <v>0.86307715227651927</v>
      </c>
      <c r="I88" t="str">
        <f>IF(OR(H88&gt;15,(AND(H88&gt;10,E88&gt;0.4))),"RERUN","")</f>
        <v/>
      </c>
      <c r="J88" t="str">
        <f>IF(E88&gt;5, "DILUTE","")</f>
        <v/>
      </c>
      <c r="K88" t="str">
        <f t="shared" si="3"/>
        <v>BDL</v>
      </c>
      <c r="M88" t="s">
        <v>68</v>
      </c>
      <c r="N88" s="31">
        <v>45202</v>
      </c>
      <c r="O88" s="32" t="s">
        <v>100</v>
      </c>
      <c r="P88">
        <v>87</v>
      </c>
    </row>
    <row r="89" spans="1:16" x14ac:dyDescent="0.25">
      <c r="A89">
        <v>38</v>
      </c>
      <c r="B89">
        <v>1.1539999999999999</v>
      </c>
      <c r="C89">
        <v>7.0000000000000007E-2</v>
      </c>
      <c r="F89" s="8">
        <f t="shared" si="2"/>
        <v>0</v>
      </c>
      <c r="K89" t="str">
        <f t="shared" si="3"/>
        <v>BDL</v>
      </c>
      <c r="M89" t="s">
        <v>68</v>
      </c>
      <c r="N89" s="31">
        <v>45202</v>
      </c>
      <c r="O89" s="32" t="s">
        <v>100</v>
      </c>
      <c r="P89">
        <v>88</v>
      </c>
    </row>
    <row r="90" spans="1:16" x14ac:dyDescent="0.25">
      <c r="A90">
        <v>39</v>
      </c>
      <c r="B90">
        <v>1.17</v>
      </c>
      <c r="C90">
        <v>5.5E-2</v>
      </c>
      <c r="E90" s="1">
        <f>AVERAGE(C90:C91)</f>
        <v>4.2499999999999996E-2</v>
      </c>
      <c r="F90" s="8">
        <f t="shared" si="2"/>
        <v>0</v>
      </c>
      <c r="G90" s="2">
        <f>AVERAGE(F90:F91)</f>
        <v>0</v>
      </c>
      <c r="H90" s="2">
        <f>STDEV(B90:B91)/AVERAGE(B90:B91)*100</f>
        <v>1.7901437498393624</v>
      </c>
      <c r="I90" t="str">
        <f>IF(OR(H90&gt;15,(AND(H90&gt;10,E90&gt;0.4))),"RERUN","")</f>
        <v/>
      </c>
      <c r="J90" t="str">
        <f>IF(E90&gt;5, "DILUTE","")</f>
        <v/>
      </c>
      <c r="K90" t="str">
        <f t="shared" si="3"/>
        <v>BDL</v>
      </c>
      <c r="M90" t="s">
        <v>68</v>
      </c>
      <c r="N90" s="31">
        <v>45202</v>
      </c>
      <c r="O90" s="32" t="s">
        <v>100</v>
      </c>
      <c r="P90">
        <v>89</v>
      </c>
    </row>
    <row r="91" spans="1:16" x14ac:dyDescent="0.25">
      <c r="A91">
        <v>39</v>
      </c>
      <c r="B91">
        <v>1.2</v>
      </c>
      <c r="C91">
        <v>0.03</v>
      </c>
      <c r="F91" s="8">
        <f t="shared" si="2"/>
        <v>0</v>
      </c>
      <c r="K91" t="str">
        <f t="shared" si="3"/>
        <v>BDL</v>
      </c>
      <c r="M91" t="s">
        <v>68</v>
      </c>
      <c r="N91" s="31">
        <v>45202</v>
      </c>
      <c r="O91" s="32" t="s">
        <v>100</v>
      </c>
      <c r="P91">
        <v>90</v>
      </c>
    </row>
    <row r="92" spans="1:16" x14ac:dyDescent="0.25">
      <c r="A92">
        <v>40</v>
      </c>
      <c r="B92">
        <v>1.171</v>
      </c>
      <c r="C92">
        <v>5.5E-2</v>
      </c>
      <c r="E92" s="1">
        <f>AVERAGE(C92:C93)</f>
        <v>4.7E-2</v>
      </c>
      <c r="F92" s="8">
        <f t="shared" si="2"/>
        <v>0</v>
      </c>
      <c r="G92" s="2">
        <f>AVERAGE(F92:F93)</f>
        <v>0</v>
      </c>
      <c r="H92" s="2">
        <f>STDEV(B92:B93)/AVERAGE(B92:B93)*100</f>
        <v>1.0786374628269377</v>
      </c>
      <c r="I92" t="str">
        <f>IF(OR(H92&gt;15,(AND(H92&gt;10,E92&gt;0.4))),"RERUN","")</f>
        <v/>
      </c>
      <c r="J92" t="str">
        <f>IF(E92&gt;5, "DILUTE","")</f>
        <v/>
      </c>
      <c r="K92" t="str">
        <f t="shared" si="3"/>
        <v>BDL</v>
      </c>
      <c r="M92" t="s">
        <v>68</v>
      </c>
      <c r="N92" s="31">
        <v>45202</v>
      </c>
      <c r="O92" s="32" t="s">
        <v>100</v>
      </c>
      <c r="P92">
        <v>91</v>
      </c>
    </row>
    <row r="93" spans="1:16" x14ac:dyDescent="0.25">
      <c r="A93">
        <v>40</v>
      </c>
      <c r="B93">
        <v>1.1890000000000001</v>
      </c>
      <c r="C93">
        <v>3.9E-2</v>
      </c>
      <c r="F93" s="8">
        <f t="shared" si="2"/>
        <v>0</v>
      </c>
      <c r="K93" t="str">
        <f t="shared" si="3"/>
        <v>BDL</v>
      </c>
      <c r="M93" t="s">
        <v>68</v>
      </c>
      <c r="N93" s="31">
        <v>45202</v>
      </c>
      <c r="O93" s="32" t="s">
        <v>100</v>
      </c>
      <c r="P93">
        <v>92</v>
      </c>
    </row>
    <row r="94" spans="1:16" x14ac:dyDescent="0.25">
      <c r="A94">
        <v>41</v>
      </c>
      <c r="B94">
        <v>1.1919999999999999</v>
      </c>
      <c r="C94">
        <v>3.6999999999999998E-2</v>
      </c>
      <c r="E94" s="1">
        <f>AVERAGE(C94:C95)</f>
        <v>3.1E-2</v>
      </c>
      <c r="F94" s="8">
        <f t="shared" si="2"/>
        <v>0</v>
      </c>
      <c r="G94" s="2">
        <f>AVERAGE(F94:F95)</f>
        <v>0</v>
      </c>
      <c r="H94" s="2">
        <f>STDEV(B94:B95)/AVERAGE(B94:B95)*100</f>
        <v>0.88425191478101706</v>
      </c>
      <c r="I94" t="str">
        <f>IF(OR(H94&gt;15,(AND(H94&gt;10,E94&gt;0.4))),"RERUN","")</f>
        <v/>
      </c>
      <c r="J94" t="str">
        <f>IF(E94&gt;5, "DILUTE","")</f>
        <v/>
      </c>
      <c r="K94" t="str">
        <f t="shared" si="3"/>
        <v>BDL</v>
      </c>
      <c r="M94" t="s">
        <v>68</v>
      </c>
      <c r="N94" s="31">
        <v>45202</v>
      </c>
      <c r="O94" s="32" t="s">
        <v>100</v>
      </c>
      <c r="P94">
        <v>93</v>
      </c>
    </row>
    <row r="95" spans="1:16" x14ac:dyDescent="0.25">
      <c r="A95">
        <v>41</v>
      </c>
      <c r="B95">
        <v>1.2070000000000001</v>
      </c>
      <c r="C95">
        <v>2.5000000000000001E-2</v>
      </c>
      <c r="F95" s="8">
        <f t="shared" si="2"/>
        <v>0</v>
      </c>
      <c r="K95" t="str">
        <f t="shared" si="3"/>
        <v>BDL</v>
      </c>
      <c r="M95" t="s">
        <v>68</v>
      </c>
      <c r="N95" s="31">
        <v>45202</v>
      </c>
      <c r="O95" s="32" t="s">
        <v>100</v>
      </c>
      <c r="P95">
        <v>94</v>
      </c>
    </row>
    <row r="96" spans="1:16" x14ac:dyDescent="0.25">
      <c r="A96">
        <v>42</v>
      </c>
      <c r="B96">
        <v>1.1739999999999999</v>
      </c>
      <c r="C96">
        <v>5.1999999999999998E-2</v>
      </c>
      <c r="E96" s="1">
        <f>AVERAGE(C96:C97)</f>
        <v>5.2999999999999999E-2</v>
      </c>
      <c r="F96" s="8">
        <f t="shared" si="2"/>
        <v>0</v>
      </c>
      <c r="G96" s="2">
        <f>AVERAGE(F96:F97)</f>
        <v>0</v>
      </c>
      <c r="H96" s="2">
        <f>STDEV(B96:B97)/AVERAGE(B96:B97)*100</f>
        <v>0.1205638160590875</v>
      </c>
      <c r="I96" t="str">
        <f>IF(OR(H96&gt;15,(AND(H96&gt;10,E96&gt;0.4))),"RERUN","")</f>
        <v/>
      </c>
      <c r="J96" t="str">
        <f>IF(E96&gt;5, "DILUTE","")</f>
        <v/>
      </c>
      <c r="K96" t="str">
        <f t="shared" si="3"/>
        <v>BDL</v>
      </c>
      <c r="M96" t="s">
        <v>68</v>
      </c>
      <c r="N96" s="31">
        <v>45202</v>
      </c>
      <c r="O96" s="32" t="s">
        <v>100</v>
      </c>
      <c r="P96">
        <v>95</v>
      </c>
    </row>
    <row r="97" spans="1:16" x14ac:dyDescent="0.25">
      <c r="A97">
        <v>42</v>
      </c>
      <c r="B97">
        <v>1.1719999999999999</v>
      </c>
      <c r="C97">
        <v>5.3999999999999999E-2</v>
      </c>
      <c r="F97" s="8">
        <f t="shared" si="2"/>
        <v>0</v>
      </c>
      <c r="K97" t="str">
        <f t="shared" si="3"/>
        <v>BDL</v>
      </c>
      <c r="M97" t="s">
        <v>68</v>
      </c>
      <c r="N97" s="31">
        <v>45202</v>
      </c>
      <c r="O97" s="32" t="s">
        <v>100</v>
      </c>
      <c r="P97">
        <v>96</v>
      </c>
    </row>
    <row r="98" spans="1:16" x14ac:dyDescent="0.25">
      <c r="A98">
        <v>43</v>
      </c>
      <c r="B98">
        <v>1.1970000000000001</v>
      </c>
      <c r="C98">
        <v>3.3000000000000002E-2</v>
      </c>
      <c r="E98" s="1">
        <f>AVERAGE(C98:C99)</f>
        <v>3.3500000000000002E-2</v>
      </c>
      <c r="F98" s="8">
        <f t="shared" si="2"/>
        <v>0</v>
      </c>
      <c r="G98" s="2">
        <f>AVERAGE(F98:F99)</f>
        <v>0</v>
      </c>
      <c r="H98" s="2">
        <f>STDEV(B98:B99)/AVERAGE(B98:B99)*100</f>
        <v>0.11824528113487426</v>
      </c>
      <c r="I98" t="str">
        <f>IF(OR(H98&gt;15,(AND(H98&gt;10,E98&gt;0.4))),"RERUN","")</f>
        <v/>
      </c>
      <c r="J98" t="str">
        <f>IF(E98&gt;5, "DILUTE","")</f>
        <v/>
      </c>
      <c r="K98" t="str">
        <f t="shared" si="3"/>
        <v>BDL</v>
      </c>
      <c r="M98" t="s">
        <v>68</v>
      </c>
      <c r="N98" s="31">
        <v>45202</v>
      </c>
      <c r="O98" s="32" t="s">
        <v>100</v>
      </c>
      <c r="P98">
        <v>97</v>
      </c>
    </row>
    <row r="99" spans="1:16" x14ac:dyDescent="0.25">
      <c r="A99">
        <v>43</v>
      </c>
      <c r="B99">
        <v>1.1950000000000001</v>
      </c>
      <c r="C99">
        <v>3.4000000000000002E-2</v>
      </c>
      <c r="F99" s="8">
        <f t="shared" si="2"/>
        <v>0</v>
      </c>
      <c r="K99" t="str">
        <f t="shared" si="3"/>
        <v>BDL</v>
      </c>
      <c r="M99" t="s">
        <v>68</v>
      </c>
      <c r="N99" s="31">
        <v>45202</v>
      </c>
      <c r="O99" s="32" t="s">
        <v>100</v>
      </c>
      <c r="P99">
        <v>98</v>
      </c>
    </row>
    <row r="100" spans="1:16" x14ac:dyDescent="0.25">
      <c r="A100">
        <v>44</v>
      </c>
      <c r="B100">
        <v>1.212</v>
      </c>
      <c r="C100">
        <v>2.1000000000000001E-2</v>
      </c>
      <c r="E100" s="1">
        <f>AVERAGE(C100:C101)</f>
        <v>0.03</v>
      </c>
      <c r="F100" s="8">
        <f t="shared" si="2"/>
        <v>0</v>
      </c>
      <c r="G100" s="2">
        <f>AVERAGE(F100:F101)</f>
        <v>0</v>
      </c>
      <c r="H100" s="2">
        <f>STDEV(B100:B101)/AVERAGE(B100:B101)*100</f>
        <v>1.3547235291370703</v>
      </c>
      <c r="I100" t="str">
        <f>IF(OR(H100&gt;15,(AND(H100&gt;10,E100&gt;0.4))),"RERUN","")</f>
        <v/>
      </c>
      <c r="J100" t="str">
        <f>IF(E100&gt;5, "DILUTE","")</f>
        <v/>
      </c>
      <c r="K100" t="str">
        <f t="shared" si="3"/>
        <v>BDL</v>
      </c>
      <c r="M100" t="s">
        <v>68</v>
      </c>
      <c r="N100" s="31">
        <v>45202</v>
      </c>
      <c r="O100" s="32" t="s">
        <v>100</v>
      </c>
      <c r="P100">
        <v>99</v>
      </c>
    </row>
    <row r="101" spans="1:16" x14ac:dyDescent="0.25">
      <c r="A101">
        <v>44</v>
      </c>
      <c r="B101">
        <v>1.1890000000000001</v>
      </c>
      <c r="C101">
        <v>3.9E-2</v>
      </c>
      <c r="F101" s="8">
        <f t="shared" si="2"/>
        <v>0</v>
      </c>
      <c r="K101" t="str">
        <f t="shared" si="3"/>
        <v>BDL</v>
      </c>
      <c r="M101" t="s">
        <v>68</v>
      </c>
      <c r="N101" s="31">
        <v>45202</v>
      </c>
      <c r="O101" s="32" t="s">
        <v>100</v>
      </c>
      <c r="P101">
        <v>100</v>
      </c>
    </row>
    <row r="102" spans="1:16" x14ac:dyDescent="0.25">
      <c r="A102">
        <v>45</v>
      </c>
      <c r="B102">
        <v>1.214</v>
      </c>
      <c r="C102">
        <v>1.9E-2</v>
      </c>
      <c r="E102" s="1">
        <f>AVERAGE(C102:C103)</f>
        <v>1.9E-2</v>
      </c>
      <c r="F102" s="8">
        <f t="shared" si="2"/>
        <v>0</v>
      </c>
      <c r="G102" s="2">
        <f>AVERAGE(F102:F103)</f>
        <v>0</v>
      </c>
      <c r="H102" s="2">
        <f>STDEV(B102:B103)/AVERAGE(B102:B103)*100</f>
        <v>0</v>
      </c>
      <c r="I102" t="str">
        <f>IF(OR(H102&gt;15,(AND(H102&gt;10,E102&gt;0.4))),"RERUN","")</f>
        <v/>
      </c>
      <c r="J102" t="str">
        <f>IF(E102&gt;5, "DILUTE","")</f>
        <v/>
      </c>
      <c r="K102" t="str">
        <f t="shared" si="3"/>
        <v>BDL</v>
      </c>
      <c r="M102" t="s">
        <v>68</v>
      </c>
      <c r="N102" s="31">
        <v>45202</v>
      </c>
      <c r="O102" s="32" t="s">
        <v>100</v>
      </c>
      <c r="P102">
        <v>101</v>
      </c>
    </row>
    <row r="103" spans="1:16" x14ac:dyDescent="0.25">
      <c r="A103">
        <v>45</v>
      </c>
      <c r="B103">
        <v>1.214</v>
      </c>
      <c r="C103">
        <v>1.9E-2</v>
      </c>
      <c r="F103" s="8">
        <f t="shared" si="2"/>
        <v>0</v>
      </c>
      <c r="K103" t="str">
        <f t="shared" si="3"/>
        <v>BDL</v>
      </c>
      <c r="M103" t="s">
        <v>68</v>
      </c>
      <c r="N103" s="31">
        <v>45202</v>
      </c>
      <c r="O103" s="32" t="s">
        <v>100</v>
      </c>
      <c r="P103">
        <v>102</v>
      </c>
    </row>
    <row r="104" spans="1:16" x14ac:dyDescent="0.25">
      <c r="A104">
        <v>46</v>
      </c>
      <c r="B104">
        <v>0.56399999999999995</v>
      </c>
      <c r="C104">
        <v>1.212</v>
      </c>
      <c r="E104" s="1">
        <f>AVERAGE(C104:C105)</f>
        <v>1.3134999999999999</v>
      </c>
      <c r="F104" s="8">
        <f t="shared" si="2"/>
        <v>0</v>
      </c>
      <c r="G104" s="2">
        <f>AVERAGE(F104:F105)</f>
        <v>0</v>
      </c>
      <c r="H104" s="2">
        <f>STDEV(B104:B105)/AVERAGE(B104:B105)*100</f>
        <v>6.1487546190134479</v>
      </c>
      <c r="I104" t="str">
        <f>IF(OR(H104&gt;15,(AND(H104&gt;10,E104&gt;0.4))),"RERUN","")</f>
        <v/>
      </c>
      <c r="J104" t="str">
        <f>IF(E104&gt;5, "DILUTE","")</f>
        <v/>
      </c>
      <c r="K104" t="str">
        <f t="shared" si="3"/>
        <v/>
      </c>
      <c r="M104" t="s">
        <v>68</v>
      </c>
      <c r="N104" s="31">
        <v>45202</v>
      </c>
      <c r="O104" s="32" t="s">
        <v>100</v>
      </c>
      <c r="P104">
        <v>103</v>
      </c>
    </row>
    <row r="105" spans="1:16" x14ac:dyDescent="0.25">
      <c r="A105">
        <v>46</v>
      </c>
      <c r="B105">
        <v>0.51700000000000002</v>
      </c>
      <c r="C105">
        <v>1.415</v>
      </c>
      <c r="F105" s="8">
        <f t="shared" si="2"/>
        <v>0</v>
      </c>
      <c r="K105" t="str">
        <f t="shared" si="3"/>
        <v/>
      </c>
      <c r="M105" t="s">
        <v>68</v>
      </c>
      <c r="N105" s="31">
        <v>45202</v>
      </c>
      <c r="O105" s="32" t="s">
        <v>100</v>
      </c>
      <c r="P105">
        <v>104</v>
      </c>
    </row>
    <row r="106" spans="1:16" x14ac:dyDescent="0.25">
      <c r="A106">
        <v>47</v>
      </c>
      <c r="B106">
        <v>1.1120000000000001</v>
      </c>
      <c r="C106">
        <v>0.109</v>
      </c>
      <c r="E106" s="1">
        <f>AVERAGE(C106:C107)</f>
        <v>0.122</v>
      </c>
      <c r="F106" s="8">
        <f t="shared" si="2"/>
        <v>0</v>
      </c>
      <c r="G106" s="2">
        <f>AVERAGE(F106:F107)</f>
        <v>0</v>
      </c>
      <c r="H106" s="2">
        <f>STDEV(B106:B107)/AVERAGE(B106:B107)*100</f>
        <v>1.6077916807334045</v>
      </c>
      <c r="I106" t="str">
        <f>IF(OR(H106&gt;15,(AND(H106&gt;10,E106&gt;0.4))),"RERUN","")</f>
        <v/>
      </c>
      <c r="J106" t="str">
        <f>IF(E106&gt;5, "DILUTE","")</f>
        <v/>
      </c>
      <c r="K106" t="str">
        <f t="shared" si="3"/>
        <v/>
      </c>
      <c r="M106" t="s">
        <v>68</v>
      </c>
      <c r="N106" s="31">
        <v>45202</v>
      </c>
      <c r="O106" s="32" t="s">
        <v>100</v>
      </c>
      <c r="P106">
        <v>105</v>
      </c>
    </row>
    <row r="107" spans="1:16" x14ac:dyDescent="0.25">
      <c r="A107">
        <v>47</v>
      </c>
      <c r="B107">
        <v>1.087</v>
      </c>
      <c r="C107">
        <v>0.13500000000000001</v>
      </c>
      <c r="F107" s="8">
        <f t="shared" si="2"/>
        <v>0</v>
      </c>
      <c r="K107" t="str">
        <f t="shared" si="3"/>
        <v/>
      </c>
      <c r="M107" t="s">
        <v>68</v>
      </c>
      <c r="N107" s="31">
        <v>45202</v>
      </c>
      <c r="O107" s="32" t="s">
        <v>100</v>
      </c>
      <c r="P107">
        <v>106</v>
      </c>
    </row>
    <row r="108" spans="1:16" x14ac:dyDescent="0.25">
      <c r="A108">
        <v>48</v>
      </c>
      <c r="B108">
        <v>1.1200000000000001</v>
      </c>
      <c r="C108">
        <v>0.10199999999999999</v>
      </c>
      <c r="E108" s="1">
        <f>AVERAGE(C108:C109)</f>
        <v>0.10299999999999999</v>
      </c>
      <c r="F108" s="8">
        <f t="shared" si="2"/>
        <v>0</v>
      </c>
      <c r="G108" s="2">
        <f>AVERAGE(F108:F109)</f>
        <v>0</v>
      </c>
      <c r="H108" s="2">
        <f>STDEV(B108:B109)/AVERAGE(B108:B109)*100</f>
        <v>0.18965760782831675</v>
      </c>
      <c r="I108" t="str">
        <f>IF(OR(H108&gt;15,(AND(H108&gt;10,E108&gt;0.4))),"RERUN","")</f>
        <v/>
      </c>
      <c r="J108" t="str">
        <f>IF(E108&gt;5, "DILUTE","")</f>
        <v/>
      </c>
      <c r="K108" t="str">
        <f t="shared" si="3"/>
        <v/>
      </c>
      <c r="M108" t="s">
        <v>68</v>
      </c>
      <c r="N108" s="31">
        <v>45202</v>
      </c>
      <c r="O108" s="32" t="s">
        <v>100</v>
      </c>
      <c r="P108">
        <v>107</v>
      </c>
    </row>
    <row r="109" spans="1:16" x14ac:dyDescent="0.25">
      <c r="A109">
        <v>48</v>
      </c>
      <c r="B109">
        <v>1.117</v>
      </c>
      <c r="C109">
        <v>0.104</v>
      </c>
      <c r="F109" s="8">
        <f t="shared" si="2"/>
        <v>0</v>
      </c>
      <c r="K109" t="str">
        <f t="shared" si="3"/>
        <v/>
      </c>
      <c r="M109" t="s">
        <v>68</v>
      </c>
      <c r="N109" s="31">
        <v>45202</v>
      </c>
      <c r="O109" s="32" t="s">
        <v>100</v>
      </c>
      <c r="P109">
        <v>108</v>
      </c>
    </row>
    <row r="110" spans="1:16" x14ac:dyDescent="0.25">
      <c r="A110">
        <v>49</v>
      </c>
      <c r="B110">
        <v>1.1599999999999999</v>
      </c>
      <c r="C110">
        <v>6.4000000000000001E-2</v>
      </c>
      <c r="E110" s="1">
        <f>AVERAGE(C110:C111)</f>
        <v>6.9500000000000006E-2</v>
      </c>
      <c r="F110" s="8">
        <f t="shared" si="2"/>
        <v>0</v>
      </c>
      <c r="G110" s="2">
        <f>AVERAGE(F110:F111)</f>
        <v>0</v>
      </c>
      <c r="H110" s="2">
        <f>STDEV(B110:B111)/AVERAGE(B110:B111)*100</f>
        <v>0.73529301336556141</v>
      </c>
      <c r="I110" t="str">
        <f>IF(OR(H110&gt;15,(AND(H110&gt;10,E110&gt;0.4))),"RERUN","")</f>
        <v/>
      </c>
      <c r="J110" t="str">
        <f>IF(E110&gt;5, "DILUTE","")</f>
        <v/>
      </c>
      <c r="K110" t="str">
        <f t="shared" si="3"/>
        <v>BDL</v>
      </c>
      <c r="M110" t="s">
        <v>68</v>
      </c>
      <c r="N110" s="31">
        <v>45202</v>
      </c>
      <c r="O110" s="32" t="s">
        <v>100</v>
      </c>
      <c r="P110">
        <v>109</v>
      </c>
    </row>
    <row r="111" spans="1:16" x14ac:dyDescent="0.25">
      <c r="A111">
        <v>49</v>
      </c>
      <c r="B111">
        <v>1.1479999999999999</v>
      </c>
      <c r="C111">
        <v>7.4999999999999997E-2</v>
      </c>
      <c r="F111" s="8">
        <f t="shared" si="2"/>
        <v>0</v>
      </c>
      <c r="K111" t="str">
        <f t="shared" si="3"/>
        <v>BDL</v>
      </c>
      <c r="M111" t="s">
        <v>68</v>
      </c>
      <c r="N111" s="31">
        <v>45202</v>
      </c>
      <c r="O111" s="32" t="s">
        <v>100</v>
      </c>
      <c r="P111">
        <v>110</v>
      </c>
    </row>
    <row r="112" spans="1:16" x14ac:dyDescent="0.25">
      <c r="A112">
        <v>50</v>
      </c>
      <c r="B112">
        <v>1.1319999999999999</v>
      </c>
      <c r="C112">
        <v>0.09</v>
      </c>
      <c r="E112" s="1">
        <f>AVERAGE(C112:C113)</f>
        <v>0.109</v>
      </c>
      <c r="F112" s="8">
        <f t="shared" si="2"/>
        <v>0</v>
      </c>
      <c r="G112" s="2">
        <f>AVERAGE(F112:F113)</f>
        <v>0</v>
      </c>
      <c r="H112" s="2">
        <f>STDEV(B112:B113)/AVERAGE(B112:B113)*100</f>
        <v>2.4788462441595782</v>
      </c>
      <c r="I112" t="str">
        <f>IF(OR(H112&gt;15,(AND(H112&gt;10,E112&gt;0.4))),"RERUN","")</f>
        <v/>
      </c>
      <c r="J112" t="str">
        <f>IF(E112&gt;5, "DILUTE","")</f>
        <v/>
      </c>
      <c r="K112" t="str">
        <f t="shared" si="3"/>
        <v>BDL</v>
      </c>
      <c r="M112" t="s">
        <v>68</v>
      </c>
      <c r="N112" s="31">
        <v>45202</v>
      </c>
      <c r="O112" s="32" t="s">
        <v>100</v>
      </c>
      <c r="P112">
        <v>111</v>
      </c>
    </row>
    <row r="113" spans="1:16" x14ac:dyDescent="0.25">
      <c r="A113">
        <v>50</v>
      </c>
      <c r="B113">
        <v>1.093</v>
      </c>
      <c r="C113">
        <v>0.128</v>
      </c>
      <c r="F113" s="8">
        <f t="shared" si="2"/>
        <v>0</v>
      </c>
      <c r="K113" t="str">
        <f t="shared" si="3"/>
        <v/>
      </c>
      <c r="M113" t="s">
        <v>68</v>
      </c>
      <c r="N113" s="31">
        <v>45202</v>
      </c>
      <c r="O113" s="32" t="s">
        <v>100</v>
      </c>
      <c r="P113">
        <v>112</v>
      </c>
    </row>
    <row r="114" spans="1:16" x14ac:dyDescent="0.25">
      <c r="A114">
        <v>51</v>
      </c>
      <c r="B114">
        <v>1.143</v>
      </c>
      <c r="C114">
        <v>0.08</v>
      </c>
      <c r="E114" s="1">
        <f>AVERAGE(C114:C115)</f>
        <v>8.6999999999999994E-2</v>
      </c>
      <c r="F114" s="8">
        <f t="shared" si="2"/>
        <v>0</v>
      </c>
      <c r="G114" s="2">
        <f>AVERAGE(F114:F115)</f>
        <v>0</v>
      </c>
      <c r="H114" s="2">
        <f>STDEV(B114:B115)/AVERAGE(B114:B115)*100</f>
        <v>0.93409086022001775</v>
      </c>
      <c r="I114" t="str">
        <f>IF(OR(H114&gt;15,(AND(H114&gt;10,E114&gt;0.4))),"RERUN","")</f>
        <v/>
      </c>
      <c r="J114" t="str">
        <f>IF(E114&gt;5, "DILUTE","")</f>
        <v/>
      </c>
      <c r="K114" t="str">
        <f t="shared" si="3"/>
        <v>BDL</v>
      </c>
      <c r="M114" t="s">
        <v>68</v>
      </c>
      <c r="N114" s="31">
        <v>45202</v>
      </c>
      <c r="O114" s="32" t="s">
        <v>100</v>
      </c>
      <c r="P114">
        <v>113</v>
      </c>
    </row>
    <row r="115" spans="1:16" x14ac:dyDescent="0.25">
      <c r="A115">
        <v>51</v>
      </c>
      <c r="B115">
        <v>1.1279999999999999</v>
      </c>
      <c r="C115">
        <v>9.4E-2</v>
      </c>
      <c r="F115" s="8">
        <f t="shared" si="2"/>
        <v>0</v>
      </c>
      <c r="K115" t="str">
        <f t="shared" si="3"/>
        <v>BDL</v>
      </c>
      <c r="M115" t="s">
        <v>68</v>
      </c>
      <c r="N115" s="31">
        <v>45202</v>
      </c>
      <c r="O115" s="32" t="s">
        <v>100</v>
      </c>
      <c r="P115">
        <v>114</v>
      </c>
    </row>
    <row r="116" spans="1:16" x14ac:dyDescent="0.25">
      <c r="A116">
        <v>52</v>
      </c>
      <c r="B116">
        <v>1.159</v>
      </c>
      <c r="C116">
        <v>6.5000000000000002E-2</v>
      </c>
      <c r="E116" s="1">
        <f>AVERAGE(C116:C117)</f>
        <v>7.85E-2</v>
      </c>
      <c r="F116" s="8">
        <f t="shared" si="2"/>
        <v>0</v>
      </c>
      <c r="G116" s="2">
        <f>AVERAGE(F116:F117)</f>
        <v>0</v>
      </c>
      <c r="H116" s="2">
        <f>STDEV(B116:B117)/AVERAGE(B116:B117)*100</f>
        <v>1.7917078771874162</v>
      </c>
      <c r="I116" t="str">
        <f>IF(OR(H116&gt;15,(AND(H116&gt;10,E116&gt;0.4))),"RERUN","")</f>
        <v/>
      </c>
      <c r="J116" t="str">
        <f>IF(E116&gt;5, "DILUTE","")</f>
        <v/>
      </c>
      <c r="K116" t="str">
        <f t="shared" si="3"/>
        <v>BDL</v>
      </c>
      <c r="M116" t="s">
        <v>68</v>
      </c>
      <c r="N116" s="31">
        <v>45202</v>
      </c>
      <c r="O116" s="32" t="s">
        <v>100</v>
      </c>
      <c r="P116">
        <v>115</v>
      </c>
    </row>
    <row r="117" spans="1:16" x14ac:dyDescent="0.25">
      <c r="A117">
        <v>52</v>
      </c>
      <c r="B117">
        <v>1.1299999999999999</v>
      </c>
      <c r="C117">
        <v>9.1999999999999998E-2</v>
      </c>
      <c r="F117" s="8">
        <f t="shared" si="2"/>
        <v>0</v>
      </c>
      <c r="K117" t="str">
        <f t="shared" si="3"/>
        <v>BDL</v>
      </c>
      <c r="M117" t="s">
        <v>68</v>
      </c>
      <c r="N117" s="31">
        <v>45202</v>
      </c>
      <c r="O117" s="32" t="s">
        <v>100</v>
      </c>
      <c r="P117">
        <v>116</v>
      </c>
    </row>
    <row r="118" spans="1:16" x14ac:dyDescent="0.25">
      <c r="A118">
        <v>53</v>
      </c>
      <c r="B118">
        <v>1.181</v>
      </c>
      <c r="C118">
        <v>4.5999999999999999E-2</v>
      </c>
      <c r="E118" s="1">
        <f>AVERAGE(C118:C119)</f>
        <v>5.45E-2</v>
      </c>
      <c r="F118" s="8">
        <f t="shared" si="2"/>
        <v>0</v>
      </c>
      <c r="G118" s="2">
        <f>AVERAGE(F118:F119)</f>
        <v>0</v>
      </c>
      <c r="H118" s="2">
        <f>STDEV(B118:B119)/AVERAGE(B118:B119)*100</f>
        <v>1.2076973205577253</v>
      </c>
      <c r="I118" t="str">
        <f>IF(OR(H118&gt;15,(AND(H118&gt;10,E118&gt;0.4))),"RERUN","")</f>
        <v/>
      </c>
      <c r="J118" t="str">
        <f>IF(E118&gt;5, "DILUTE","")</f>
        <v/>
      </c>
      <c r="K118" t="str">
        <f t="shared" si="3"/>
        <v>BDL</v>
      </c>
      <c r="M118" t="s">
        <v>68</v>
      </c>
      <c r="N118" s="31">
        <v>45202</v>
      </c>
      <c r="O118" s="32" t="s">
        <v>100</v>
      </c>
      <c r="P118">
        <v>117</v>
      </c>
    </row>
    <row r="119" spans="1:16" x14ac:dyDescent="0.25">
      <c r="A119">
        <v>53</v>
      </c>
      <c r="B119">
        <v>1.161</v>
      </c>
      <c r="C119">
        <v>6.3E-2</v>
      </c>
      <c r="F119" s="8">
        <f t="shared" si="2"/>
        <v>0</v>
      </c>
      <c r="K119" t="str">
        <f t="shared" si="3"/>
        <v>BDL</v>
      </c>
      <c r="M119" t="s">
        <v>68</v>
      </c>
      <c r="N119" s="31">
        <v>45202</v>
      </c>
      <c r="O119" s="32" t="s">
        <v>100</v>
      </c>
      <c r="P119">
        <v>118</v>
      </c>
    </row>
    <row r="120" spans="1:16" x14ac:dyDescent="0.25">
      <c r="A120">
        <v>54</v>
      </c>
      <c r="B120">
        <v>1.115</v>
      </c>
      <c r="C120">
        <v>0.106</v>
      </c>
      <c r="E120" s="1">
        <f>AVERAGE(C120:C121)</f>
        <v>0.123</v>
      </c>
      <c r="F120" s="8">
        <f t="shared" si="2"/>
        <v>0</v>
      </c>
      <c r="G120" s="2">
        <f>AVERAGE(F120:F121)</f>
        <v>0</v>
      </c>
      <c r="H120" s="2">
        <f>STDEV(B120:B121)/AVERAGE(B120:B121)*100</f>
        <v>2.1242170031093317</v>
      </c>
      <c r="I120" t="str">
        <f>IF(OR(H120&gt;15,(AND(H120&gt;10,E120&gt;0.4))),"RERUN","")</f>
        <v/>
      </c>
      <c r="J120" t="str">
        <f>IF(E120&gt;5, "DILUTE","")</f>
        <v/>
      </c>
      <c r="K120" t="str">
        <f t="shared" si="3"/>
        <v/>
      </c>
      <c r="M120" t="s">
        <v>68</v>
      </c>
      <c r="N120" s="31">
        <v>45202</v>
      </c>
      <c r="O120" s="32" t="s">
        <v>100</v>
      </c>
      <c r="P120">
        <v>119</v>
      </c>
    </row>
    <row r="121" spans="1:16" x14ac:dyDescent="0.25">
      <c r="A121">
        <v>54</v>
      </c>
      <c r="B121">
        <v>1.0820000000000001</v>
      </c>
      <c r="C121">
        <v>0.14000000000000001</v>
      </c>
      <c r="F121" s="8">
        <f t="shared" si="2"/>
        <v>0</v>
      </c>
      <c r="K121" t="str">
        <f t="shared" si="3"/>
        <v/>
      </c>
      <c r="M121" t="s">
        <v>68</v>
      </c>
      <c r="N121" s="31">
        <v>45202</v>
      </c>
      <c r="O121" s="32" t="s">
        <v>100</v>
      </c>
      <c r="P121">
        <v>120</v>
      </c>
    </row>
    <row r="122" spans="1:16" x14ac:dyDescent="0.25">
      <c r="A122">
        <v>55</v>
      </c>
      <c r="B122">
        <v>1.1879999999999999</v>
      </c>
      <c r="C122">
        <v>0.04</v>
      </c>
      <c r="E122" s="1">
        <f>AVERAGE(C122:C123)</f>
        <v>4.7500000000000001E-2</v>
      </c>
      <c r="F122" s="8">
        <f t="shared" si="2"/>
        <v>0</v>
      </c>
      <c r="G122" s="2">
        <f>AVERAGE(F122:F123)</f>
        <v>0</v>
      </c>
      <c r="H122" s="2">
        <f>STDEV(B122:B123)/AVERAGE(B122:B123)*100</f>
        <v>1.0191450004384264</v>
      </c>
      <c r="I122" t="str">
        <f>IF(OR(H122&gt;15,(AND(H122&gt;10,E122&gt;0.4))),"RERUN","")</f>
        <v/>
      </c>
      <c r="J122" t="str">
        <f>IF(E122&gt;5, "DILUTE","")</f>
        <v/>
      </c>
      <c r="K122" t="str">
        <f t="shared" si="3"/>
        <v>BDL</v>
      </c>
      <c r="M122" t="s">
        <v>68</v>
      </c>
      <c r="N122" s="31">
        <v>45202</v>
      </c>
      <c r="O122" s="32" t="s">
        <v>100</v>
      </c>
      <c r="P122">
        <v>121</v>
      </c>
    </row>
    <row r="123" spans="1:16" x14ac:dyDescent="0.25">
      <c r="A123">
        <v>55</v>
      </c>
      <c r="B123">
        <v>1.171</v>
      </c>
      <c r="C123">
        <v>5.5E-2</v>
      </c>
      <c r="F123" s="8">
        <f t="shared" si="2"/>
        <v>0</v>
      </c>
      <c r="K123" t="str">
        <f t="shared" si="3"/>
        <v>BDL</v>
      </c>
      <c r="M123" t="s">
        <v>68</v>
      </c>
      <c r="N123" s="31">
        <v>45202</v>
      </c>
      <c r="O123" s="32" t="s">
        <v>100</v>
      </c>
      <c r="P123">
        <v>122</v>
      </c>
    </row>
    <row r="124" spans="1:16" x14ac:dyDescent="0.25">
      <c r="A124">
        <v>56</v>
      </c>
      <c r="B124">
        <v>1.159</v>
      </c>
      <c r="C124">
        <v>6.5000000000000002E-2</v>
      </c>
      <c r="E124" s="1">
        <f>AVERAGE(C124:C125)</f>
        <v>8.3499999999999991E-2</v>
      </c>
      <c r="F124" s="8">
        <f t="shared" si="2"/>
        <v>0</v>
      </c>
      <c r="G124" s="2">
        <f>AVERAGE(F124:F125)</f>
        <v>0</v>
      </c>
      <c r="H124" s="2">
        <f>STDEV(B124:B125)/AVERAGE(B124:B125)*100</f>
        <v>2.4832547188289662</v>
      </c>
      <c r="I124" t="str">
        <f>IF(OR(H124&gt;15,(AND(H124&gt;10,E124&gt;0.4))),"RERUN","")</f>
        <v/>
      </c>
      <c r="J124" t="str">
        <f>IF(E124&gt;5, "DILUTE","")</f>
        <v/>
      </c>
      <c r="K124" t="str">
        <f t="shared" si="3"/>
        <v>BDL</v>
      </c>
      <c r="M124" t="s">
        <v>68</v>
      </c>
      <c r="N124" s="31">
        <v>45202</v>
      </c>
      <c r="O124" s="32" t="s">
        <v>100</v>
      </c>
      <c r="P124">
        <v>123</v>
      </c>
    </row>
    <row r="125" spans="1:16" x14ac:dyDescent="0.25">
      <c r="A125">
        <v>56</v>
      </c>
      <c r="B125">
        <v>1.119</v>
      </c>
      <c r="C125">
        <v>0.10199999999999999</v>
      </c>
      <c r="F125" s="8">
        <f t="shared" si="2"/>
        <v>0</v>
      </c>
      <c r="K125" t="str">
        <f t="shared" si="3"/>
        <v/>
      </c>
      <c r="M125" t="s">
        <v>68</v>
      </c>
      <c r="N125" s="31">
        <v>45202</v>
      </c>
      <c r="O125" s="32" t="s">
        <v>100</v>
      </c>
      <c r="P125">
        <v>124</v>
      </c>
    </row>
    <row r="126" spans="1:16" x14ac:dyDescent="0.25">
      <c r="A126">
        <v>57</v>
      </c>
      <c r="B126">
        <v>1.1379999999999999</v>
      </c>
      <c r="C126">
        <v>8.4000000000000005E-2</v>
      </c>
      <c r="E126" s="1">
        <f>AVERAGE(C126:C127)</f>
        <v>9.35E-2</v>
      </c>
      <c r="F126" s="8">
        <f t="shared" si="2"/>
        <v>0</v>
      </c>
      <c r="G126" s="2">
        <f>AVERAGE(F126:F127)</f>
        <v>0</v>
      </c>
      <c r="H126" s="2">
        <f>STDEV(B126:B127)/AVERAGE(B126:B127)*100</f>
        <v>1.2537354276357098</v>
      </c>
      <c r="I126" t="str">
        <f>IF(OR(H126&gt;15,(AND(H126&gt;10,E126&gt;0.4))),"RERUN","")</f>
        <v/>
      </c>
      <c r="J126" t="str">
        <f>IF(E126&gt;5, "DILUTE","")</f>
        <v/>
      </c>
      <c r="K126" t="str">
        <f t="shared" si="3"/>
        <v>BDL</v>
      </c>
      <c r="M126" t="s">
        <v>68</v>
      </c>
      <c r="N126" s="31">
        <v>45202</v>
      </c>
      <c r="O126" s="32" t="s">
        <v>100</v>
      </c>
      <c r="P126">
        <v>125</v>
      </c>
    </row>
    <row r="127" spans="1:16" x14ac:dyDescent="0.25">
      <c r="A127">
        <v>57</v>
      </c>
      <c r="B127">
        <v>1.1180000000000001</v>
      </c>
      <c r="C127">
        <v>0.10299999999999999</v>
      </c>
      <c r="F127" s="8">
        <f t="shared" si="2"/>
        <v>0</v>
      </c>
      <c r="K127" t="str">
        <f t="shared" si="3"/>
        <v/>
      </c>
      <c r="M127" t="s">
        <v>68</v>
      </c>
      <c r="N127" s="31">
        <v>45202</v>
      </c>
      <c r="O127" s="32" t="s">
        <v>100</v>
      </c>
      <c r="P127">
        <v>126</v>
      </c>
    </row>
    <row r="128" spans="1:16" x14ac:dyDescent="0.25">
      <c r="A128">
        <v>58</v>
      </c>
      <c r="B128">
        <v>1.1519999999999999</v>
      </c>
      <c r="C128">
        <v>7.0999999999999994E-2</v>
      </c>
      <c r="E128" s="1">
        <f>AVERAGE(C128:C129)</f>
        <v>7.8999999999999987E-2</v>
      </c>
      <c r="F128" s="8">
        <f t="shared" si="2"/>
        <v>0</v>
      </c>
      <c r="G128" s="2">
        <f>AVERAGE(F128:F129)</f>
        <v>0</v>
      </c>
      <c r="H128" s="2">
        <f>STDEV(B128:B129)/AVERAGE(B128:B129)*100</f>
        <v>1.0512300201286611</v>
      </c>
      <c r="I128" t="str">
        <f>IF(OR(H128&gt;15,(AND(H128&gt;10,E128&gt;0.4))),"RERUN","")</f>
        <v/>
      </c>
      <c r="J128" t="str">
        <f>IF(E128&gt;5, "DILUTE","")</f>
        <v/>
      </c>
      <c r="K128" t="str">
        <f t="shared" si="3"/>
        <v>BDL</v>
      </c>
      <c r="M128" t="s">
        <v>68</v>
      </c>
      <c r="N128" s="31">
        <v>45202</v>
      </c>
      <c r="O128" s="32" t="s">
        <v>100</v>
      </c>
      <c r="P128">
        <v>127</v>
      </c>
    </row>
    <row r="129" spans="1:16" x14ac:dyDescent="0.25">
      <c r="A129">
        <v>58</v>
      </c>
      <c r="B129">
        <v>1.135</v>
      </c>
      <c r="C129">
        <v>8.6999999999999994E-2</v>
      </c>
      <c r="F129" s="8">
        <f t="shared" si="2"/>
        <v>0</v>
      </c>
      <c r="K129" t="str">
        <f t="shared" si="3"/>
        <v>BDL</v>
      </c>
      <c r="M129" t="s">
        <v>68</v>
      </c>
      <c r="N129" s="31">
        <v>45202</v>
      </c>
      <c r="O129" s="32" t="s">
        <v>100</v>
      </c>
      <c r="P129">
        <v>128</v>
      </c>
    </row>
    <row r="130" spans="1:16" x14ac:dyDescent="0.25">
      <c r="A130">
        <v>59</v>
      </c>
      <c r="B130">
        <v>1.131</v>
      </c>
      <c r="C130">
        <v>9.0999999999999998E-2</v>
      </c>
      <c r="E130" s="1">
        <f>AVERAGE(C130:C131)</f>
        <v>8.8499999999999995E-2</v>
      </c>
      <c r="F130" s="8">
        <f t="shared" si="2"/>
        <v>0</v>
      </c>
      <c r="G130" s="2">
        <f>AVERAGE(F130:F131)</f>
        <v>0</v>
      </c>
      <c r="H130" s="2">
        <f>STDEV(B130:B131)/AVERAGE(B130:B131)*100</f>
        <v>0.31191300449339765</v>
      </c>
      <c r="I130" t="str">
        <f>IF(OR(H130&gt;15,(AND(H130&gt;10,E130&gt;0.4))),"RERUN","")</f>
        <v/>
      </c>
      <c r="J130" t="str">
        <f>IF(E130&gt;5, "DILUTE","")</f>
        <v/>
      </c>
      <c r="K130" t="str">
        <f t="shared" si="3"/>
        <v>BDL</v>
      </c>
      <c r="M130" t="s">
        <v>68</v>
      </c>
      <c r="N130" s="31">
        <v>45202</v>
      </c>
      <c r="O130" s="32" t="s">
        <v>100</v>
      </c>
      <c r="P130">
        <v>129</v>
      </c>
    </row>
    <row r="131" spans="1:16" x14ac:dyDescent="0.25">
      <c r="A131">
        <v>59</v>
      </c>
      <c r="B131">
        <v>1.1359999999999999</v>
      </c>
      <c r="C131">
        <v>8.5999999999999993E-2</v>
      </c>
      <c r="F131" s="8">
        <f t="shared" ref="F131:F194" si="4">C131*D131*1.1</f>
        <v>0</v>
      </c>
      <c r="K131" t="str">
        <f t="shared" ref="K131:K194" si="5">IF(C131&lt;0.1,"BDL","")</f>
        <v>BDL</v>
      </c>
      <c r="M131" t="s">
        <v>68</v>
      </c>
      <c r="N131" s="31">
        <v>45202</v>
      </c>
      <c r="O131" s="32" t="s">
        <v>100</v>
      </c>
      <c r="P131">
        <v>130</v>
      </c>
    </row>
    <row r="132" spans="1:16" x14ac:dyDescent="0.25">
      <c r="A132">
        <v>60</v>
      </c>
      <c r="B132">
        <v>1.147</v>
      </c>
      <c r="C132">
        <v>7.5999999999999998E-2</v>
      </c>
      <c r="E132" s="1">
        <f>AVERAGE(C132:C133)</f>
        <v>6.7500000000000004E-2</v>
      </c>
      <c r="F132" s="8">
        <f t="shared" si="4"/>
        <v>0</v>
      </c>
      <c r="G132" s="2">
        <f>AVERAGE(F132:F133)</f>
        <v>0</v>
      </c>
      <c r="H132" s="2">
        <f>STDEV(B132:B133)/AVERAGE(B132:B133)*100</f>
        <v>1.1616972626497482</v>
      </c>
      <c r="I132" t="str">
        <f>IF(OR(H132&gt;15,(AND(H132&gt;10,E132&gt;0.4))),"RERUN","")</f>
        <v/>
      </c>
      <c r="J132" t="str">
        <f>IF(E132&gt;5, "DILUTE","")</f>
        <v/>
      </c>
      <c r="K132" t="str">
        <f t="shared" si="5"/>
        <v>BDL</v>
      </c>
      <c r="M132" t="s">
        <v>68</v>
      </c>
      <c r="N132" s="31">
        <v>45202</v>
      </c>
      <c r="O132" s="32" t="s">
        <v>100</v>
      </c>
      <c r="P132">
        <v>131</v>
      </c>
    </row>
    <row r="133" spans="1:16" x14ac:dyDescent="0.25">
      <c r="A133">
        <v>60</v>
      </c>
      <c r="B133">
        <v>1.1659999999999999</v>
      </c>
      <c r="C133">
        <v>5.8999999999999997E-2</v>
      </c>
      <c r="F133" s="8">
        <f t="shared" si="4"/>
        <v>0</v>
      </c>
      <c r="K133" t="str">
        <f t="shared" si="5"/>
        <v>BDL</v>
      </c>
      <c r="M133" t="s">
        <v>68</v>
      </c>
      <c r="N133" s="31">
        <v>45202</v>
      </c>
      <c r="O133" s="32" t="s">
        <v>100</v>
      </c>
      <c r="P133">
        <v>132</v>
      </c>
    </row>
    <row r="134" spans="1:16" x14ac:dyDescent="0.25">
      <c r="A134">
        <v>61</v>
      </c>
      <c r="B134">
        <v>1.1200000000000001</v>
      </c>
      <c r="C134">
        <v>0.10199999999999999</v>
      </c>
      <c r="E134" s="1">
        <f>AVERAGE(C134:C135)</f>
        <v>9.6500000000000002E-2</v>
      </c>
      <c r="F134" s="8">
        <f t="shared" si="4"/>
        <v>0</v>
      </c>
      <c r="G134" s="2">
        <f>AVERAGE(F134:F135)</f>
        <v>0</v>
      </c>
      <c r="H134" s="2">
        <f>STDEV(B134:B135)/AVERAGE(B134:B135)*100</f>
        <v>0.69108614776116839</v>
      </c>
      <c r="I134" t="str">
        <f>IF(OR(H134&gt;15,(AND(H134&gt;10,E134&gt;0.4))),"RERUN","")</f>
        <v/>
      </c>
      <c r="J134" t="str">
        <f>IF(E134&gt;5, "DILUTE","")</f>
        <v/>
      </c>
      <c r="K134" t="str">
        <f t="shared" si="5"/>
        <v/>
      </c>
      <c r="M134" t="s">
        <v>68</v>
      </c>
      <c r="N134" s="31">
        <v>45202</v>
      </c>
      <c r="O134" s="32" t="s">
        <v>100</v>
      </c>
      <c r="P134">
        <v>133</v>
      </c>
    </row>
    <row r="135" spans="1:16" x14ac:dyDescent="0.25">
      <c r="A135">
        <v>61</v>
      </c>
      <c r="B135">
        <v>1.131</v>
      </c>
      <c r="C135">
        <v>9.0999999999999998E-2</v>
      </c>
      <c r="F135" s="8">
        <f t="shared" si="4"/>
        <v>0</v>
      </c>
      <c r="K135" t="str">
        <f t="shared" si="5"/>
        <v>BDL</v>
      </c>
      <c r="M135" t="s">
        <v>68</v>
      </c>
      <c r="N135" s="31">
        <v>45202</v>
      </c>
      <c r="O135" s="32" t="s">
        <v>100</v>
      </c>
      <c r="P135">
        <v>134</v>
      </c>
    </row>
    <row r="136" spans="1:16" x14ac:dyDescent="0.25">
      <c r="A136">
        <v>62</v>
      </c>
      <c r="B136">
        <v>1.1719999999999999</v>
      </c>
      <c r="C136">
        <v>5.3999999999999999E-2</v>
      </c>
      <c r="E136" s="1">
        <f>AVERAGE(C136:C137)</f>
        <v>7.0499999999999993E-2</v>
      </c>
      <c r="F136" s="8">
        <f t="shared" si="4"/>
        <v>0</v>
      </c>
      <c r="G136" s="2">
        <f>AVERAGE(F136:F137)</f>
        <v>0</v>
      </c>
      <c r="H136" s="2">
        <f>STDEV(B136:B137)/AVERAGE(B136:B137)*100</f>
        <v>2.2681361858606159</v>
      </c>
      <c r="I136" t="str">
        <f>IF(OR(H136&gt;15,(AND(H136&gt;10,E136&gt;0.4))),"RERUN","")</f>
        <v/>
      </c>
      <c r="J136" t="str">
        <f>IF(E136&gt;5, "DILUTE","")</f>
        <v/>
      </c>
      <c r="K136" t="str">
        <f t="shared" si="5"/>
        <v>BDL</v>
      </c>
      <c r="M136" t="s">
        <v>68</v>
      </c>
      <c r="N136" s="31">
        <v>45202</v>
      </c>
      <c r="O136" s="32" t="s">
        <v>100</v>
      </c>
      <c r="P136">
        <v>135</v>
      </c>
    </row>
    <row r="137" spans="1:16" x14ac:dyDescent="0.25">
      <c r="A137">
        <v>62</v>
      </c>
      <c r="B137">
        <v>1.135</v>
      </c>
      <c r="C137">
        <v>8.6999999999999994E-2</v>
      </c>
      <c r="F137" s="8">
        <f t="shared" si="4"/>
        <v>0</v>
      </c>
      <c r="K137" t="str">
        <f t="shared" si="5"/>
        <v>BDL</v>
      </c>
      <c r="M137" t="s">
        <v>68</v>
      </c>
      <c r="N137" s="31">
        <v>45202</v>
      </c>
      <c r="O137" s="32" t="s">
        <v>100</v>
      </c>
      <c r="P137">
        <v>136</v>
      </c>
    </row>
    <row r="138" spans="1:16" x14ac:dyDescent="0.25">
      <c r="A138">
        <v>63</v>
      </c>
      <c r="B138">
        <v>1.1160000000000001</v>
      </c>
      <c r="C138">
        <v>0.105</v>
      </c>
      <c r="E138" s="1">
        <f>AVERAGE(C138:C139)</f>
        <v>9.7000000000000003E-2</v>
      </c>
      <c r="F138" s="8">
        <f t="shared" si="4"/>
        <v>0</v>
      </c>
      <c r="G138" s="2">
        <f>AVERAGE(F138:F139)</f>
        <v>0</v>
      </c>
      <c r="H138" s="2">
        <f>STDEV(B138:B139)/AVERAGE(B138:B139)*100</f>
        <v>1.0689920213580471</v>
      </c>
      <c r="I138" t="str">
        <f>IF(OR(H138&gt;15,(AND(H138&gt;10,E138&gt;0.4))),"RERUN","")</f>
        <v/>
      </c>
      <c r="J138" t="str">
        <f>IF(E138&gt;5, "DILUTE","")</f>
        <v/>
      </c>
      <c r="K138" t="str">
        <f t="shared" si="5"/>
        <v/>
      </c>
      <c r="M138" t="s">
        <v>68</v>
      </c>
      <c r="N138" s="31">
        <v>45202</v>
      </c>
      <c r="O138" s="32" t="s">
        <v>100</v>
      </c>
      <c r="P138">
        <v>137</v>
      </c>
    </row>
    <row r="139" spans="1:16" x14ac:dyDescent="0.25">
      <c r="A139">
        <v>63</v>
      </c>
      <c r="B139">
        <v>1.133</v>
      </c>
      <c r="C139">
        <v>8.8999999999999996E-2</v>
      </c>
      <c r="F139" s="8">
        <f t="shared" si="4"/>
        <v>0</v>
      </c>
      <c r="K139" t="str">
        <f t="shared" si="5"/>
        <v>BDL</v>
      </c>
      <c r="M139" t="s">
        <v>68</v>
      </c>
      <c r="N139" s="31">
        <v>45202</v>
      </c>
      <c r="O139" s="32" t="s">
        <v>100</v>
      </c>
      <c r="P139">
        <v>138</v>
      </c>
    </row>
    <row r="140" spans="1:16" x14ac:dyDescent="0.25">
      <c r="A140">
        <v>64</v>
      </c>
      <c r="B140">
        <v>1.19</v>
      </c>
      <c r="C140">
        <v>3.7999999999999999E-2</v>
      </c>
      <c r="E140" s="1">
        <f>AVERAGE(C140:C141)</f>
        <v>4.1499999999999995E-2</v>
      </c>
      <c r="F140" s="8">
        <f t="shared" si="4"/>
        <v>0</v>
      </c>
      <c r="G140" s="2">
        <f>AVERAGE(F140:F141)</f>
        <v>0</v>
      </c>
      <c r="H140" s="2">
        <f>STDEV(B140:B141)/AVERAGE(B140:B141)*100</f>
        <v>0.47696916100273068</v>
      </c>
      <c r="I140" t="str">
        <f>IF(OR(H140&gt;15,(AND(H140&gt;10,E140&gt;0.4))),"RERUN","")</f>
        <v/>
      </c>
      <c r="J140" t="str">
        <f>IF(E140&gt;5, "DILUTE","")</f>
        <v/>
      </c>
      <c r="K140" t="str">
        <f t="shared" si="5"/>
        <v>BDL</v>
      </c>
      <c r="M140" t="s">
        <v>68</v>
      </c>
      <c r="N140" s="31">
        <v>45202</v>
      </c>
      <c r="O140" s="32" t="s">
        <v>100</v>
      </c>
      <c r="P140">
        <v>139</v>
      </c>
    </row>
    <row r="141" spans="1:16" x14ac:dyDescent="0.25">
      <c r="A141">
        <v>64</v>
      </c>
      <c r="B141">
        <v>1.1819999999999999</v>
      </c>
      <c r="C141">
        <v>4.4999999999999998E-2</v>
      </c>
      <c r="F141" s="8">
        <f t="shared" si="4"/>
        <v>0</v>
      </c>
      <c r="K141" t="str">
        <f t="shared" si="5"/>
        <v>BDL</v>
      </c>
      <c r="M141" t="s">
        <v>68</v>
      </c>
      <c r="N141" s="31">
        <v>45202</v>
      </c>
      <c r="O141" s="32" t="s">
        <v>100</v>
      </c>
      <c r="P141">
        <v>140</v>
      </c>
    </row>
    <row r="142" spans="1:16" x14ac:dyDescent="0.25">
      <c r="A142">
        <v>65</v>
      </c>
      <c r="B142">
        <v>1.161</v>
      </c>
      <c r="C142">
        <v>6.3E-2</v>
      </c>
      <c r="E142" s="1">
        <f>AVERAGE(C142:C143)</f>
        <v>5.3999999999999999E-2</v>
      </c>
      <c r="F142" s="8">
        <f t="shared" si="4"/>
        <v>0</v>
      </c>
      <c r="G142" s="2">
        <f>AVERAGE(F142:F143)</f>
        <v>0</v>
      </c>
      <c r="H142" s="2">
        <f>STDEV(B142:B143)/AVERAGE(B142:B143)*100</f>
        <v>1.2675409649950862</v>
      </c>
      <c r="I142" t="str">
        <f>IF(OR(H142&gt;15,(AND(H142&gt;10,E142&gt;0.4))),"RERUN","")</f>
        <v/>
      </c>
      <c r="J142" t="str">
        <f>IF(E142&gt;5, "DILUTE","")</f>
        <v/>
      </c>
      <c r="K142" t="str">
        <f t="shared" si="5"/>
        <v>BDL</v>
      </c>
      <c r="M142" t="s">
        <v>68</v>
      </c>
      <c r="N142" s="31">
        <v>45202</v>
      </c>
      <c r="O142" s="32" t="s">
        <v>100</v>
      </c>
      <c r="P142">
        <v>141</v>
      </c>
    </row>
    <row r="143" spans="1:16" x14ac:dyDescent="0.25">
      <c r="A143">
        <v>65</v>
      </c>
      <c r="B143">
        <v>1.1819999999999999</v>
      </c>
      <c r="C143">
        <v>4.4999999999999998E-2</v>
      </c>
      <c r="F143" s="8">
        <f t="shared" si="4"/>
        <v>0</v>
      </c>
      <c r="K143" t="str">
        <f t="shared" si="5"/>
        <v>BDL</v>
      </c>
      <c r="M143" t="s">
        <v>68</v>
      </c>
      <c r="N143" s="31">
        <v>45202</v>
      </c>
      <c r="O143" s="32" t="s">
        <v>100</v>
      </c>
      <c r="P143">
        <v>142</v>
      </c>
    </row>
    <row r="144" spans="1:16" x14ac:dyDescent="0.25">
      <c r="A144">
        <v>66</v>
      </c>
      <c r="B144">
        <v>1.1659999999999999</v>
      </c>
      <c r="C144">
        <v>5.8999999999999997E-2</v>
      </c>
      <c r="E144" s="1">
        <f>AVERAGE(C144:C145)</f>
        <v>7.4499999999999997E-2</v>
      </c>
      <c r="F144" s="8">
        <f t="shared" si="4"/>
        <v>0</v>
      </c>
      <c r="G144" s="2">
        <f>AVERAGE(F144:F145)</f>
        <v>0</v>
      </c>
      <c r="H144" s="2">
        <f>STDEV(B144:B145)/AVERAGE(B144:B145)*100</f>
        <v>2.0923960452865655</v>
      </c>
      <c r="I144" t="str">
        <f>IF(OR(H144&gt;15,(AND(H144&gt;10,E144&gt;0.4))),"RERUN","")</f>
        <v/>
      </c>
      <c r="J144" t="str">
        <f>IF(E144&gt;5, "DILUTE","")</f>
        <v/>
      </c>
      <c r="K144" t="str">
        <f t="shared" si="5"/>
        <v>BDL</v>
      </c>
      <c r="M144" t="s">
        <v>68</v>
      </c>
      <c r="N144" s="31">
        <v>45202</v>
      </c>
      <c r="O144" s="32" t="s">
        <v>100</v>
      </c>
      <c r="P144">
        <v>143</v>
      </c>
    </row>
    <row r="145" spans="1:16" x14ac:dyDescent="0.25">
      <c r="A145">
        <v>66</v>
      </c>
      <c r="B145">
        <v>1.1319999999999999</v>
      </c>
      <c r="C145">
        <v>0.09</v>
      </c>
      <c r="F145" s="8">
        <f t="shared" si="4"/>
        <v>0</v>
      </c>
      <c r="K145" t="str">
        <f t="shared" si="5"/>
        <v>BDL</v>
      </c>
      <c r="M145" t="s">
        <v>68</v>
      </c>
      <c r="N145" s="31">
        <v>45202</v>
      </c>
      <c r="O145" s="32" t="s">
        <v>100</v>
      </c>
      <c r="P145">
        <v>144</v>
      </c>
    </row>
    <row r="146" spans="1:16" x14ac:dyDescent="0.25">
      <c r="A146">
        <v>67</v>
      </c>
      <c r="B146">
        <v>1.161</v>
      </c>
      <c r="C146">
        <v>6.3E-2</v>
      </c>
      <c r="E146" s="1">
        <f>AVERAGE(C146:C147)</f>
        <v>7.9500000000000001E-2</v>
      </c>
      <c r="F146" s="8">
        <f t="shared" si="4"/>
        <v>0</v>
      </c>
      <c r="G146" s="2">
        <f>AVERAGE(F146:F147)</f>
        <v>0</v>
      </c>
      <c r="H146" s="2">
        <f>STDEV(B146:B147)/AVERAGE(B146:B147)*100</f>
        <v>2.1642971002649118</v>
      </c>
      <c r="I146" t="str">
        <f>IF(OR(H146&gt;15,(AND(H146&gt;10,E146&gt;0.4))),"RERUN","")</f>
        <v/>
      </c>
      <c r="J146" t="str">
        <f>IF(E146&gt;5, "DILUTE","")</f>
        <v/>
      </c>
      <c r="K146" t="str">
        <f t="shared" si="5"/>
        <v>BDL</v>
      </c>
      <c r="M146" t="s">
        <v>68</v>
      </c>
      <c r="N146" s="31">
        <v>45202</v>
      </c>
      <c r="O146" s="32" t="s">
        <v>100</v>
      </c>
      <c r="P146">
        <v>145</v>
      </c>
    </row>
    <row r="147" spans="1:16" x14ac:dyDescent="0.25">
      <c r="A147">
        <v>67</v>
      </c>
      <c r="B147">
        <v>1.1259999999999999</v>
      </c>
      <c r="C147">
        <v>9.6000000000000002E-2</v>
      </c>
      <c r="F147" s="8">
        <f t="shared" si="4"/>
        <v>0</v>
      </c>
      <c r="K147" t="str">
        <f t="shared" si="5"/>
        <v>BDL</v>
      </c>
      <c r="M147" t="s">
        <v>68</v>
      </c>
      <c r="N147" s="31">
        <v>45202</v>
      </c>
      <c r="O147" s="32" t="s">
        <v>100</v>
      </c>
      <c r="P147">
        <v>146</v>
      </c>
    </row>
    <row r="148" spans="1:16" x14ac:dyDescent="0.25">
      <c r="A148">
        <v>68</v>
      </c>
      <c r="B148">
        <v>1.137</v>
      </c>
      <c r="C148">
        <v>8.5000000000000006E-2</v>
      </c>
      <c r="E148" s="1">
        <f>AVERAGE(C148:C149)</f>
        <v>8.7999999999999995E-2</v>
      </c>
      <c r="F148" s="8">
        <f t="shared" si="4"/>
        <v>0</v>
      </c>
      <c r="G148" s="2">
        <f>AVERAGE(F148:F149)</f>
        <v>0</v>
      </c>
      <c r="H148" s="2">
        <f>STDEV(B148:B149)/AVERAGE(B148:B149)*100</f>
        <v>0.37413057205637473</v>
      </c>
      <c r="I148" t="str">
        <f>IF(OR(H148&gt;15,(AND(H148&gt;10,E148&gt;0.4))),"RERUN","")</f>
        <v/>
      </c>
      <c r="J148" t="str">
        <f>IF(E148&gt;5, "DILUTE","")</f>
        <v/>
      </c>
      <c r="K148" t="str">
        <f t="shared" si="5"/>
        <v>BDL</v>
      </c>
      <c r="M148" t="s">
        <v>68</v>
      </c>
      <c r="N148" s="31">
        <v>45202</v>
      </c>
      <c r="O148" s="32" t="s">
        <v>100</v>
      </c>
      <c r="P148">
        <v>147</v>
      </c>
    </row>
    <row r="149" spans="1:16" x14ac:dyDescent="0.25">
      <c r="A149">
        <v>68</v>
      </c>
      <c r="B149">
        <v>1.131</v>
      </c>
      <c r="C149">
        <v>9.0999999999999998E-2</v>
      </c>
      <c r="F149" s="8">
        <f t="shared" si="4"/>
        <v>0</v>
      </c>
      <c r="K149" t="str">
        <f t="shared" si="5"/>
        <v>BDL</v>
      </c>
      <c r="M149" t="s">
        <v>68</v>
      </c>
      <c r="N149" s="31">
        <v>45202</v>
      </c>
      <c r="O149" s="32" t="s">
        <v>100</v>
      </c>
      <c r="P149">
        <v>148</v>
      </c>
    </row>
    <row r="150" spans="1:16" x14ac:dyDescent="0.25">
      <c r="A150">
        <v>69</v>
      </c>
      <c r="B150">
        <v>1.121</v>
      </c>
      <c r="C150">
        <v>0.10100000000000001</v>
      </c>
      <c r="E150" s="1">
        <f>AVERAGE(C150:C151)</f>
        <v>0.10600000000000001</v>
      </c>
      <c r="F150" s="8">
        <f t="shared" si="4"/>
        <v>0</v>
      </c>
      <c r="G150" s="2">
        <f>AVERAGE(F150:F151)</f>
        <v>0</v>
      </c>
      <c r="H150" s="2">
        <f>STDEV(B150:B151)/AVERAGE(B150:B151)*100</f>
        <v>0.69728145164069488</v>
      </c>
      <c r="I150" t="str">
        <f>IF(OR(H150&gt;15,(AND(H150&gt;10,E150&gt;0.4))),"RERUN","")</f>
        <v/>
      </c>
      <c r="J150" t="str">
        <f>IF(E150&gt;5, "DILUTE","")</f>
        <v/>
      </c>
      <c r="K150" t="str">
        <f t="shared" si="5"/>
        <v/>
      </c>
      <c r="M150" t="s">
        <v>68</v>
      </c>
      <c r="N150" s="31">
        <v>45202</v>
      </c>
      <c r="O150" s="32" t="s">
        <v>100</v>
      </c>
      <c r="P150">
        <v>149</v>
      </c>
    </row>
    <row r="151" spans="1:16" x14ac:dyDescent="0.25">
      <c r="A151">
        <v>69</v>
      </c>
      <c r="B151">
        <v>1.1100000000000001</v>
      </c>
      <c r="C151">
        <v>0.111</v>
      </c>
      <c r="F151" s="8">
        <f t="shared" si="4"/>
        <v>0</v>
      </c>
      <c r="K151" t="str">
        <f t="shared" si="5"/>
        <v/>
      </c>
      <c r="M151" t="s">
        <v>68</v>
      </c>
      <c r="N151" s="31">
        <v>45202</v>
      </c>
      <c r="O151" s="32" t="s">
        <v>100</v>
      </c>
      <c r="P151">
        <v>150</v>
      </c>
    </row>
    <row r="152" spans="1:16" x14ac:dyDescent="0.25">
      <c r="A152">
        <v>70</v>
      </c>
      <c r="B152">
        <v>1.1719999999999999</v>
      </c>
      <c r="C152">
        <v>5.3999999999999999E-2</v>
      </c>
      <c r="E152" s="1">
        <f>AVERAGE(C152:C153)</f>
        <v>7.2499999999999995E-2</v>
      </c>
      <c r="F152" s="8">
        <f t="shared" si="4"/>
        <v>0</v>
      </c>
      <c r="G152" s="2">
        <f>AVERAGE(F152:F153)</f>
        <v>0</v>
      </c>
      <c r="H152" s="2">
        <f>STDEV(B152:B153)/AVERAGE(B152:B153)*100</f>
        <v>2.5177054301909156</v>
      </c>
      <c r="I152" t="str">
        <f>IF(OR(H152&gt;15,(AND(H152&gt;10,E152&gt;0.4))),"RERUN","")</f>
        <v/>
      </c>
      <c r="J152" t="str">
        <f>IF(E152&gt;5, "DILUTE","")</f>
        <v/>
      </c>
      <c r="K152" t="str">
        <f t="shared" si="5"/>
        <v>BDL</v>
      </c>
      <c r="M152" t="s">
        <v>68</v>
      </c>
      <c r="N152" s="31">
        <v>45202</v>
      </c>
      <c r="O152" s="32" t="s">
        <v>100</v>
      </c>
      <c r="P152">
        <v>151</v>
      </c>
    </row>
    <row r="153" spans="1:16" x14ac:dyDescent="0.25">
      <c r="A153">
        <v>70</v>
      </c>
      <c r="B153">
        <v>1.131</v>
      </c>
      <c r="C153">
        <v>9.0999999999999998E-2</v>
      </c>
      <c r="F153" s="8">
        <f t="shared" si="4"/>
        <v>0</v>
      </c>
      <c r="K153" t="str">
        <f t="shared" si="5"/>
        <v>BDL</v>
      </c>
      <c r="M153" t="s">
        <v>68</v>
      </c>
      <c r="N153" s="31">
        <v>45202</v>
      </c>
      <c r="O153" s="32" t="s">
        <v>100</v>
      </c>
      <c r="P153">
        <v>152</v>
      </c>
    </row>
    <row r="154" spans="1:16" x14ac:dyDescent="0.25">
      <c r="A154">
        <v>71</v>
      </c>
      <c r="B154">
        <v>1.1080000000000001</v>
      </c>
      <c r="C154">
        <v>0.113</v>
      </c>
      <c r="E154" s="1">
        <f>AVERAGE(C154:C155)</f>
        <v>0.14449999999999999</v>
      </c>
      <c r="F154" s="8">
        <f t="shared" si="4"/>
        <v>0</v>
      </c>
      <c r="G154" s="2">
        <f>AVERAGE(F154:F155)</f>
        <v>0</v>
      </c>
      <c r="H154" s="2">
        <f>STDEV(B154:B155)/AVERAGE(B154:B155)*100</f>
        <v>3.8682707547525652</v>
      </c>
      <c r="I154" t="str">
        <f>IF(OR(H154&gt;15,(AND(H154&gt;10,E154&gt;0.4))),"RERUN","")</f>
        <v/>
      </c>
      <c r="J154" t="str">
        <f>IF(E154&gt;5, "DILUTE","")</f>
        <v/>
      </c>
      <c r="K154" t="str">
        <f t="shared" si="5"/>
        <v/>
      </c>
      <c r="M154" t="s">
        <v>68</v>
      </c>
      <c r="N154" s="31">
        <v>45202</v>
      </c>
      <c r="O154" s="32" t="s">
        <v>100</v>
      </c>
      <c r="P154">
        <v>153</v>
      </c>
    </row>
    <row r="155" spans="1:16" x14ac:dyDescent="0.25">
      <c r="A155">
        <v>71</v>
      </c>
      <c r="B155">
        <v>1.0489999999999999</v>
      </c>
      <c r="C155">
        <v>0.17599999999999999</v>
      </c>
      <c r="F155" s="8">
        <f t="shared" si="4"/>
        <v>0</v>
      </c>
      <c r="K155" t="str">
        <f t="shared" si="5"/>
        <v/>
      </c>
      <c r="M155" t="s">
        <v>68</v>
      </c>
      <c r="N155" s="31">
        <v>45202</v>
      </c>
      <c r="O155" s="32" t="s">
        <v>100</v>
      </c>
      <c r="P155">
        <v>154</v>
      </c>
    </row>
    <row r="156" spans="1:16" x14ac:dyDescent="0.25">
      <c r="A156">
        <v>72</v>
      </c>
      <c r="B156">
        <v>1.2250000000000001</v>
      </c>
      <c r="C156">
        <v>1.0999999999999999E-2</v>
      </c>
      <c r="E156" s="1">
        <f>AVERAGE(C156:C157)</f>
        <v>1.95E-2</v>
      </c>
      <c r="F156" s="8">
        <f t="shared" si="4"/>
        <v>0</v>
      </c>
      <c r="G156" s="2">
        <f>AVERAGE(F156:F157)</f>
        <v>0</v>
      </c>
      <c r="H156" s="2">
        <f>STDEV(B156:B157)/AVERAGE(B156:B157)*100</f>
        <v>1.2814126182952275</v>
      </c>
      <c r="I156" t="str">
        <f>IF(OR(H156&gt;15,(AND(H156&gt;10,E156&gt;0.4))),"RERUN","")</f>
        <v/>
      </c>
      <c r="J156" t="str">
        <f>IF(E156&gt;5, "DILUTE","")</f>
        <v/>
      </c>
      <c r="K156" t="str">
        <f t="shared" si="5"/>
        <v>BDL</v>
      </c>
      <c r="M156" t="s">
        <v>68</v>
      </c>
      <c r="N156" s="31">
        <v>45202</v>
      </c>
      <c r="O156" s="32" t="s">
        <v>100</v>
      </c>
      <c r="P156">
        <v>155</v>
      </c>
    </row>
    <row r="157" spans="1:16" x14ac:dyDescent="0.25">
      <c r="A157">
        <v>72</v>
      </c>
      <c r="B157">
        <v>1.2030000000000001</v>
      </c>
      <c r="C157">
        <v>2.8000000000000001E-2</v>
      </c>
      <c r="F157" s="8">
        <f t="shared" si="4"/>
        <v>0</v>
      </c>
      <c r="K157" t="str">
        <f t="shared" si="5"/>
        <v>BDL</v>
      </c>
      <c r="M157" t="s">
        <v>68</v>
      </c>
      <c r="N157" s="31">
        <v>45202</v>
      </c>
      <c r="O157" s="32" t="s">
        <v>100</v>
      </c>
      <c r="P157">
        <v>156</v>
      </c>
    </row>
    <row r="158" spans="1:16" x14ac:dyDescent="0.25">
      <c r="A158">
        <v>73</v>
      </c>
      <c r="B158">
        <v>1.073</v>
      </c>
      <c r="C158">
        <v>0.14899999999999999</v>
      </c>
      <c r="E158" s="1">
        <f>AVERAGE(C158:C159)</f>
        <v>0.151</v>
      </c>
      <c r="F158" s="8">
        <f t="shared" si="4"/>
        <v>0</v>
      </c>
      <c r="G158" s="2">
        <f>AVERAGE(F158:F159)</f>
        <v>0</v>
      </c>
      <c r="H158" s="2">
        <f>STDEV(B158:B159)/AVERAGE(B158:B159)*100</f>
        <v>0.19797670028554051</v>
      </c>
      <c r="I158" t="str">
        <f>IF(OR(H158&gt;15,(AND(H158&gt;10,E158&gt;0.4))),"RERUN","")</f>
        <v/>
      </c>
      <c r="J158" t="str">
        <f>IF(E158&gt;5, "DILUTE","")</f>
        <v/>
      </c>
      <c r="K158" t="str">
        <f t="shared" si="5"/>
        <v/>
      </c>
      <c r="M158" t="s">
        <v>68</v>
      </c>
      <c r="N158" s="31">
        <v>45202</v>
      </c>
      <c r="O158" s="32" t="s">
        <v>100</v>
      </c>
      <c r="P158">
        <v>157</v>
      </c>
    </row>
    <row r="159" spans="1:16" x14ac:dyDescent="0.25">
      <c r="A159">
        <v>73</v>
      </c>
      <c r="B159">
        <v>1.07</v>
      </c>
      <c r="C159">
        <v>0.153</v>
      </c>
      <c r="F159" s="8">
        <f t="shared" si="4"/>
        <v>0</v>
      </c>
      <c r="K159" t="str">
        <f t="shared" si="5"/>
        <v/>
      </c>
      <c r="M159" t="s">
        <v>68</v>
      </c>
      <c r="N159" s="31">
        <v>45202</v>
      </c>
      <c r="O159" s="32" t="s">
        <v>100</v>
      </c>
      <c r="P159">
        <v>158</v>
      </c>
    </row>
    <row r="160" spans="1:16" x14ac:dyDescent="0.25">
      <c r="A160">
        <v>74</v>
      </c>
      <c r="B160">
        <v>0.99</v>
      </c>
      <c r="C160">
        <v>0.246</v>
      </c>
      <c r="E160" s="1">
        <f>AVERAGE(C160:C161)</f>
        <v>0.22999999999999998</v>
      </c>
      <c r="F160" s="8">
        <f t="shared" si="4"/>
        <v>0</v>
      </c>
      <c r="G160" s="2">
        <f>AVERAGE(F160:F161)</f>
        <v>0</v>
      </c>
      <c r="H160" s="2">
        <f>STDEV(B160:B161)/AVERAGE(B160:B161)*100</f>
        <v>1.8329786950000249</v>
      </c>
      <c r="I160" t="str">
        <f>IF(OR(H160&gt;15,(AND(H160&gt;10,E160&gt;0.4))),"RERUN","")</f>
        <v/>
      </c>
      <c r="J160" t="str">
        <f>IF(E160&gt;5, "DILUTE","")</f>
        <v/>
      </c>
      <c r="K160" t="str">
        <f t="shared" si="5"/>
        <v/>
      </c>
      <c r="M160" t="s">
        <v>68</v>
      </c>
      <c r="N160" s="31">
        <v>45202</v>
      </c>
      <c r="O160" s="32" t="s">
        <v>100</v>
      </c>
      <c r="P160">
        <v>159</v>
      </c>
    </row>
    <row r="161" spans="1:17" x14ac:dyDescent="0.25">
      <c r="A161">
        <v>74</v>
      </c>
      <c r="B161">
        <v>1.016</v>
      </c>
      <c r="C161">
        <v>0.214</v>
      </c>
      <c r="F161" s="8">
        <f t="shared" si="4"/>
        <v>0</v>
      </c>
      <c r="K161" t="str">
        <f t="shared" si="5"/>
        <v/>
      </c>
      <c r="M161" t="s">
        <v>68</v>
      </c>
      <c r="N161" s="31">
        <v>45202</v>
      </c>
      <c r="O161" s="32" t="s">
        <v>100</v>
      </c>
      <c r="P161">
        <v>160</v>
      </c>
    </row>
    <row r="162" spans="1:17" x14ac:dyDescent="0.25">
      <c r="A162">
        <v>75</v>
      </c>
      <c r="B162">
        <v>0.96899999999999997</v>
      </c>
      <c r="C162">
        <v>0.27400000000000002</v>
      </c>
      <c r="E162" s="1">
        <f>AVERAGE(C162:C163)</f>
        <v>0.25700000000000001</v>
      </c>
      <c r="F162" s="8">
        <f t="shared" si="4"/>
        <v>0</v>
      </c>
      <c r="G162" s="2">
        <f>AVERAGE(F162:F163)</f>
        <v>0</v>
      </c>
      <c r="H162" s="2">
        <f>STDEV(B162:B163)/AVERAGE(B162:B163)*100</f>
        <v>1.872176813732205</v>
      </c>
      <c r="I162" t="str">
        <f>IF(OR(H162&gt;15,(AND(H162&gt;10,E162&gt;0.4))),"RERUN","")</f>
        <v/>
      </c>
      <c r="J162" t="str">
        <f>IF(E162&gt;5, "DILUTE","")</f>
        <v/>
      </c>
      <c r="K162" t="str">
        <f t="shared" si="5"/>
        <v/>
      </c>
      <c r="M162" t="s">
        <v>68</v>
      </c>
      <c r="N162" s="31">
        <v>45202</v>
      </c>
      <c r="O162" s="32" t="s">
        <v>100</v>
      </c>
      <c r="P162">
        <v>161</v>
      </c>
    </row>
    <row r="163" spans="1:17" x14ac:dyDescent="0.25">
      <c r="A163" s="3">
        <v>75</v>
      </c>
      <c r="B163" s="3">
        <v>0.995</v>
      </c>
      <c r="C163" s="3">
        <v>0.24</v>
      </c>
      <c r="D163" s="6"/>
      <c r="E163" s="4"/>
      <c r="F163" s="13">
        <f t="shared" si="4"/>
        <v>0</v>
      </c>
      <c r="G163" s="15"/>
      <c r="H163" s="3"/>
      <c r="I163" s="3"/>
      <c r="J163" s="3"/>
      <c r="K163" s="3" t="str">
        <f t="shared" si="5"/>
        <v/>
      </c>
      <c r="L163" s="3"/>
      <c r="M163" s="3" t="s">
        <v>68</v>
      </c>
      <c r="N163" s="33">
        <v>45202</v>
      </c>
      <c r="O163" s="41" t="s">
        <v>100</v>
      </c>
      <c r="P163" s="3">
        <v>162</v>
      </c>
    </row>
    <row r="164" spans="1:17" x14ac:dyDescent="0.25">
      <c r="A164">
        <v>76</v>
      </c>
      <c r="B164">
        <v>1.123</v>
      </c>
      <c r="C164">
        <v>0.19400000000000001</v>
      </c>
      <c r="E164" s="1">
        <f>AVERAGE(C164:C165)</f>
        <v>0.22750000000000001</v>
      </c>
      <c r="F164" s="8">
        <f t="shared" si="4"/>
        <v>0</v>
      </c>
      <c r="G164" s="2">
        <f>AVERAGE(F164:F165)</f>
        <v>0</v>
      </c>
      <c r="H164" s="2">
        <f>STDEV(B164:B165)/AVERAGE(B164:B165)*100</f>
        <v>3.8152080557847508</v>
      </c>
      <c r="I164" t="str">
        <f>IF(OR(H164&gt;15,(AND(H164&gt;10,E164&gt;0.4))),"RERUN","")</f>
        <v/>
      </c>
      <c r="J164" t="str">
        <f>IF(E164&gt;5, "DILUTE","")</f>
        <v/>
      </c>
      <c r="K164" t="str">
        <f t="shared" si="5"/>
        <v/>
      </c>
      <c r="M164" t="s">
        <v>68</v>
      </c>
      <c r="N164" s="31">
        <v>45203</v>
      </c>
      <c r="O164" s="32" t="s">
        <v>100</v>
      </c>
      <c r="P164">
        <v>163</v>
      </c>
      <c r="Q164" t="s">
        <v>158</v>
      </c>
    </row>
    <row r="165" spans="1:17" x14ac:dyDescent="0.25">
      <c r="A165">
        <v>76</v>
      </c>
      <c r="B165">
        <v>1.0640000000000001</v>
      </c>
      <c r="C165">
        <v>0.26100000000000001</v>
      </c>
      <c r="F165" s="8">
        <f t="shared" si="4"/>
        <v>0</v>
      </c>
      <c r="K165" t="str">
        <f t="shared" si="5"/>
        <v/>
      </c>
      <c r="M165" t="s">
        <v>68</v>
      </c>
      <c r="N165" s="31">
        <v>45203</v>
      </c>
      <c r="O165" s="32" t="s">
        <v>100</v>
      </c>
      <c r="P165">
        <v>164</v>
      </c>
    </row>
    <row r="166" spans="1:17" x14ac:dyDescent="0.25">
      <c r="A166">
        <v>77</v>
      </c>
      <c r="B166">
        <v>1.1060000000000001</v>
      </c>
      <c r="C166">
        <v>0.21299999999999999</v>
      </c>
      <c r="E166" s="1">
        <f>AVERAGE(C166:C167)</f>
        <v>0.20949999999999999</v>
      </c>
      <c r="F166" s="8">
        <f t="shared" si="4"/>
        <v>0</v>
      </c>
      <c r="G166" s="2">
        <f>AVERAGE(F166:F167)</f>
        <v>0</v>
      </c>
      <c r="H166" s="2">
        <f>STDEV(B166:B167)/AVERAGE(B166:B167)*100</f>
        <v>0.38256453445620281</v>
      </c>
      <c r="I166" t="str">
        <f>IF(OR(H166&gt;15,(AND(H166&gt;10,E166&gt;0.4))),"RERUN","")</f>
        <v/>
      </c>
      <c r="J166" t="str">
        <f>IF(E166&gt;5, "DILUTE","")</f>
        <v/>
      </c>
      <c r="K166" t="str">
        <f t="shared" si="5"/>
        <v/>
      </c>
      <c r="M166" t="s">
        <v>68</v>
      </c>
      <c r="N166" s="31">
        <v>45203</v>
      </c>
      <c r="O166" s="32" t="s">
        <v>100</v>
      </c>
      <c r="P166">
        <v>165</v>
      </c>
    </row>
    <row r="167" spans="1:17" x14ac:dyDescent="0.25">
      <c r="A167">
        <v>77</v>
      </c>
      <c r="B167">
        <v>1.1120000000000001</v>
      </c>
      <c r="C167">
        <v>0.20599999999999999</v>
      </c>
      <c r="F167" s="8">
        <f t="shared" si="4"/>
        <v>0</v>
      </c>
      <c r="K167" t="str">
        <f t="shared" si="5"/>
        <v/>
      </c>
      <c r="M167" t="s">
        <v>68</v>
      </c>
      <c r="N167" s="31">
        <v>45203</v>
      </c>
      <c r="O167" s="32" t="s">
        <v>100</v>
      </c>
      <c r="P167">
        <v>166</v>
      </c>
    </row>
    <row r="168" spans="1:17" x14ac:dyDescent="0.25">
      <c r="A168">
        <v>78</v>
      </c>
      <c r="B168">
        <v>1.111</v>
      </c>
      <c r="C168">
        <v>0.20699999999999999</v>
      </c>
      <c r="E168" s="1">
        <f>AVERAGE(C168:C169)</f>
        <v>0.22499999999999998</v>
      </c>
      <c r="F168" s="8">
        <f t="shared" si="4"/>
        <v>0</v>
      </c>
      <c r="G168" s="2">
        <f>AVERAGE(F168:F169)</f>
        <v>0</v>
      </c>
      <c r="H168" s="2">
        <f>STDEV(B168:B169)/AVERAGE(B168:B169)*100</f>
        <v>2.0009411425634793</v>
      </c>
      <c r="I168" t="str">
        <f>IF(OR(H168&gt;15,(AND(H168&gt;10,E168&gt;0.4))),"RERUN","")</f>
        <v/>
      </c>
      <c r="J168" t="str">
        <f>IF(E168&gt;5, "DILUTE","")</f>
        <v/>
      </c>
      <c r="K168" t="str">
        <f t="shared" si="5"/>
        <v/>
      </c>
      <c r="M168" t="s">
        <v>68</v>
      </c>
      <c r="N168" s="31">
        <v>45203</v>
      </c>
      <c r="O168" s="32" t="s">
        <v>100</v>
      </c>
      <c r="P168">
        <v>167</v>
      </c>
    </row>
    <row r="169" spans="1:17" x14ac:dyDescent="0.25">
      <c r="A169">
        <v>78</v>
      </c>
      <c r="B169">
        <v>1.08</v>
      </c>
      <c r="C169">
        <v>0.24299999999999999</v>
      </c>
      <c r="F169" s="8">
        <f t="shared" si="4"/>
        <v>0</v>
      </c>
      <c r="K169" t="str">
        <f t="shared" si="5"/>
        <v/>
      </c>
      <c r="M169" t="s">
        <v>68</v>
      </c>
      <c r="N169" s="31">
        <v>45203</v>
      </c>
      <c r="O169" s="32" t="s">
        <v>100</v>
      </c>
      <c r="P169">
        <v>168</v>
      </c>
    </row>
    <row r="170" spans="1:17" x14ac:dyDescent="0.25">
      <c r="A170">
        <v>79</v>
      </c>
      <c r="B170">
        <v>1.125</v>
      </c>
      <c r="C170">
        <v>0.191</v>
      </c>
      <c r="E170" s="1">
        <f>AVERAGE(C170:C171)</f>
        <v>0.2145</v>
      </c>
      <c r="F170" s="8">
        <f t="shared" si="4"/>
        <v>0</v>
      </c>
      <c r="G170" s="2">
        <f>AVERAGE(F170:F171)</f>
        <v>0</v>
      </c>
      <c r="H170" s="2">
        <f>STDEV(B170:B171)/AVERAGE(B170:B171)*100</f>
        <v>2.6248418314756354</v>
      </c>
      <c r="I170" t="str">
        <f>IF(OR(H170&gt;15,(AND(H170&gt;10,E170&gt;0.4))),"RERUN","")</f>
        <v/>
      </c>
      <c r="J170" t="str">
        <f>IF(E170&gt;5, "DILUTE","")</f>
        <v/>
      </c>
      <c r="K170" t="str">
        <f t="shared" si="5"/>
        <v/>
      </c>
      <c r="M170" t="s">
        <v>68</v>
      </c>
      <c r="N170" s="31">
        <v>45203</v>
      </c>
      <c r="O170" s="32" t="s">
        <v>100</v>
      </c>
      <c r="P170">
        <v>169</v>
      </c>
    </row>
    <row r="171" spans="1:17" x14ac:dyDescent="0.25">
      <c r="A171">
        <v>79</v>
      </c>
      <c r="B171">
        <v>1.0840000000000001</v>
      </c>
      <c r="C171">
        <v>0.23799999999999999</v>
      </c>
      <c r="F171" s="8">
        <f t="shared" si="4"/>
        <v>0</v>
      </c>
      <c r="K171" t="str">
        <f t="shared" si="5"/>
        <v/>
      </c>
      <c r="M171" t="s">
        <v>68</v>
      </c>
      <c r="N171" s="31">
        <v>45203</v>
      </c>
      <c r="O171" s="32" t="s">
        <v>100</v>
      </c>
      <c r="P171">
        <v>170</v>
      </c>
    </row>
    <row r="172" spans="1:17" x14ac:dyDescent="0.25">
      <c r="A172">
        <v>80</v>
      </c>
      <c r="B172">
        <v>1.0629999999999999</v>
      </c>
      <c r="C172">
        <v>0.26300000000000001</v>
      </c>
      <c r="E172" s="1">
        <f>AVERAGE(C172:C173)</f>
        <v>0.2475</v>
      </c>
      <c r="F172" s="8">
        <f t="shared" si="4"/>
        <v>0</v>
      </c>
      <c r="G172" s="2">
        <f>AVERAGE(F172:F173)</f>
        <v>0</v>
      </c>
      <c r="H172" s="2">
        <f>STDEV(B172:B173)/AVERAGE(B172:B173)*100</f>
        <v>1.7086223337221425</v>
      </c>
      <c r="I172" t="str">
        <f>IF(OR(H172&gt;15,(AND(H172&gt;10,E172&gt;0.4))),"RERUN","")</f>
        <v/>
      </c>
      <c r="J172" t="str">
        <f>IF(E172&gt;5, "DILUTE","")</f>
        <v/>
      </c>
      <c r="K172" t="str">
        <f t="shared" si="5"/>
        <v/>
      </c>
      <c r="M172" t="s">
        <v>68</v>
      </c>
      <c r="N172" s="31">
        <v>45203</v>
      </c>
      <c r="O172" s="32" t="s">
        <v>100</v>
      </c>
      <c r="P172">
        <v>171</v>
      </c>
    </row>
    <row r="173" spans="1:17" x14ac:dyDescent="0.25">
      <c r="A173">
        <v>80</v>
      </c>
      <c r="B173">
        <v>1.089</v>
      </c>
      <c r="C173">
        <v>0.23200000000000001</v>
      </c>
      <c r="F173" s="8">
        <f t="shared" si="4"/>
        <v>0</v>
      </c>
      <c r="K173" t="str">
        <f t="shared" si="5"/>
        <v/>
      </c>
      <c r="M173" t="s">
        <v>68</v>
      </c>
      <c r="N173" s="31">
        <v>45203</v>
      </c>
      <c r="O173" s="32" t="s">
        <v>100</v>
      </c>
      <c r="P173">
        <v>172</v>
      </c>
    </row>
    <row r="174" spans="1:17" x14ac:dyDescent="0.25">
      <c r="A174">
        <v>81</v>
      </c>
      <c r="B174">
        <v>1.1299999999999999</v>
      </c>
      <c r="C174">
        <v>0.186</v>
      </c>
      <c r="E174" s="1">
        <f>AVERAGE(C174:C175)</f>
        <v>0.19950000000000001</v>
      </c>
      <c r="F174" s="8">
        <f t="shared" si="4"/>
        <v>0</v>
      </c>
      <c r="G174" s="2">
        <f>AVERAGE(F174:F175)</f>
        <v>0</v>
      </c>
      <c r="H174" s="2">
        <f>STDEV(B174:B175)/AVERAGE(B174:B175)*100</f>
        <v>1.5179394229406977</v>
      </c>
      <c r="I174" t="str">
        <f>IF(OR(H174&gt;15,(AND(H174&gt;10,E174&gt;0.4))),"RERUN","")</f>
        <v/>
      </c>
      <c r="J174" t="str">
        <f>IF(E174&gt;5, "DILUTE","")</f>
        <v/>
      </c>
      <c r="K174" t="str">
        <f t="shared" si="5"/>
        <v/>
      </c>
      <c r="M174" t="s">
        <v>68</v>
      </c>
      <c r="N174" s="31">
        <v>45203</v>
      </c>
      <c r="O174" s="32" t="s">
        <v>100</v>
      </c>
      <c r="P174">
        <v>173</v>
      </c>
    </row>
    <row r="175" spans="1:17" x14ac:dyDescent="0.25">
      <c r="A175">
        <v>81</v>
      </c>
      <c r="B175">
        <v>1.1060000000000001</v>
      </c>
      <c r="C175">
        <v>0.21299999999999999</v>
      </c>
      <c r="F175" s="8">
        <f t="shared" si="4"/>
        <v>0</v>
      </c>
      <c r="K175" t="str">
        <f t="shared" si="5"/>
        <v/>
      </c>
      <c r="M175" t="s">
        <v>68</v>
      </c>
      <c r="N175" s="31">
        <v>45203</v>
      </c>
      <c r="O175" s="32" t="s">
        <v>100</v>
      </c>
      <c r="P175">
        <v>174</v>
      </c>
    </row>
    <row r="176" spans="1:17" x14ac:dyDescent="0.25">
      <c r="A176">
        <v>82</v>
      </c>
      <c r="B176">
        <v>1.0489999999999999</v>
      </c>
      <c r="C176">
        <v>0.28000000000000003</v>
      </c>
      <c r="E176" s="1">
        <f>AVERAGE(C176:C177)</f>
        <v>0.252</v>
      </c>
      <c r="F176" s="8">
        <f t="shared" si="4"/>
        <v>0</v>
      </c>
      <c r="G176" s="2">
        <f>AVERAGE(F176:F177)</f>
        <v>0</v>
      </c>
      <c r="H176" s="2">
        <f>STDEV(B176:B177)/AVERAGE(B176:B177)*100</f>
        <v>3.0987430038011974</v>
      </c>
      <c r="I176" t="str">
        <f>IF(OR(H176&gt;15,(AND(H176&gt;10,E176&gt;0.4))),"RERUN","")</f>
        <v/>
      </c>
      <c r="J176" t="str">
        <f>IF(E176&gt;5, "DILUTE","")</f>
        <v/>
      </c>
      <c r="K176" t="str">
        <f t="shared" si="5"/>
        <v/>
      </c>
      <c r="M176" t="s">
        <v>68</v>
      </c>
      <c r="N176" s="31">
        <v>45203</v>
      </c>
      <c r="O176" s="32" t="s">
        <v>100</v>
      </c>
      <c r="P176">
        <v>175</v>
      </c>
    </row>
    <row r="177" spans="1:16" x14ac:dyDescent="0.25">
      <c r="A177">
        <v>82</v>
      </c>
      <c r="B177">
        <v>1.0960000000000001</v>
      </c>
      <c r="C177">
        <v>0.224</v>
      </c>
      <c r="F177" s="8">
        <f t="shared" si="4"/>
        <v>0</v>
      </c>
      <c r="K177" t="str">
        <f t="shared" si="5"/>
        <v/>
      </c>
      <c r="M177" t="s">
        <v>68</v>
      </c>
      <c r="N177" s="31">
        <v>45203</v>
      </c>
      <c r="O177" s="32" t="s">
        <v>100</v>
      </c>
      <c r="P177">
        <v>176</v>
      </c>
    </row>
    <row r="178" spans="1:16" x14ac:dyDescent="0.25">
      <c r="A178">
        <v>83</v>
      </c>
      <c r="B178">
        <v>1.0429999999999999</v>
      </c>
      <c r="C178">
        <v>0.28699999999999998</v>
      </c>
      <c r="E178" s="1">
        <f>AVERAGE(C178:C179)</f>
        <v>0.29349999999999998</v>
      </c>
      <c r="F178" s="8">
        <f t="shared" si="4"/>
        <v>0</v>
      </c>
      <c r="G178" s="2">
        <f>AVERAGE(F178:F179)</f>
        <v>0</v>
      </c>
      <c r="H178" s="2">
        <f>STDEV(B178:B179)/AVERAGE(B178:B179)*100</f>
        <v>0.74970357523392295</v>
      </c>
      <c r="I178" t="str">
        <f>IF(OR(H178&gt;15,(AND(H178&gt;10,E178&gt;0.4))),"RERUN","")</f>
        <v/>
      </c>
      <c r="J178" t="str">
        <f>IF(E178&gt;5, "DILUTE","")</f>
        <v/>
      </c>
      <c r="K178" t="str">
        <f t="shared" si="5"/>
        <v/>
      </c>
      <c r="M178" t="s">
        <v>68</v>
      </c>
      <c r="N178" s="31">
        <v>45203</v>
      </c>
      <c r="O178" s="32" t="s">
        <v>100</v>
      </c>
      <c r="P178">
        <v>177</v>
      </c>
    </row>
    <row r="179" spans="1:16" x14ac:dyDescent="0.25">
      <c r="A179">
        <v>83</v>
      </c>
      <c r="B179">
        <v>1.032</v>
      </c>
      <c r="C179">
        <v>0.3</v>
      </c>
      <c r="F179" s="8">
        <f t="shared" si="4"/>
        <v>0</v>
      </c>
      <c r="K179" t="str">
        <f t="shared" si="5"/>
        <v/>
      </c>
      <c r="M179" t="s">
        <v>68</v>
      </c>
      <c r="N179" s="31">
        <v>45203</v>
      </c>
      <c r="O179" s="32" t="s">
        <v>100</v>
      </c>
      <c r="P179">
        <v>178</v>
      </c>
    </row>
    <row r="180" spans="1:16" x14ac:dyDescent="0.25">
      <c r="A180">
        <v>84</v>
      </c>
      <c r="B180">
        <v>1.0780000000000001</v>
      </c>
      <c r="C180">
        <v>0.245</v>
      </c>
      <c r="E180" s="1">
        <f>AVERAGE(C180:C181)</f>
        <v>0.22699999999999998</v>
      </c>
      <c r="F180" s="8">
        <f t="shared" si="4"/>
        <v>0</v>
      </c>
      <c r="G180" s="2">
        <f>AVERAGE(F180:F181)</f>
        <v>0</v>
      </c>
      <c r="H180" s="2">
        <f>STDEV(B180:B181)/AVERAGE(B180:B181)*100</f>
        <v>2.0046008428699507</v>
      </c>
      <c r="I180" t="str">
        <f>IF(OR(H180&gt;15,(AND(H180&gt;10,E180&gt;0.4))),"RERUN","")</f>
        <v/>
      </c>
      <c r="J180" t="str">
        <f>IF(E180&gt;5, "DILUTE","")</f>
        <v/>
      </c>
      <c r="K180" t="str">
        <f t="shared" si="5"/>
        <v/>
      </c>
      <c r="M180" t="s">
        <v>68</v>
      </c>
      <c r="N180" s="31">
        <v>45203</v>
      </c>
      <c r="O180" s="32" t="s">
        <v>100</v>
      </c>
      <c r="P180">
        <v>179</v>
      </c>
    </row>
    <row r="181" spans="1:16" x14ac:dyDescent="0.25">
      <c r="A181">
        <v>84</v>
      </c>
      <c r="B181">
        <v>1.109</v>
      </c>
      <c r="C181">
        <v>0.20899999999999999</v>
      </c>
      <c r="F181" s="8">
        <f t="shared" si="4"/>
        <v>0</v>
      </c>
      <c r="K181" t="str">
        <f t="shared" si="5"/>
        <v/>
      </c>
      <c r="M181" t="s">
        <v>68</v>
      </c>
      <c r="N181" s="31">
        <v>45203</v>
      </c>
      <c r="O181" s="32" t="s">
        <v>100</v>
      </c>
      <c r="P181">
        <v>180</v>
      </c>
    </row>
    <row r="182" spans="1:16" x14ac:dyDescent="0.25">
      <c r="A182">
        <v>85</v>
      </c>
      <c r="B182">
        <v>1.115</v>
      </c>
      <c r="C182">
        <v>0.20300000000000001</v>
      </c>
      <c r="E182" s="1">
        <f>AVERAGE(C182:C183)</f>
        <v>0.21450000000000002</v>
      </c>
      <c r="F182" s="8">
        <f t="shared" si="4"/>
        <v>0</v>
      </c>
      <c r="G182" s="2">
        <f>AVERAGE(F182:F183)</f>
        <v>0</v>
      </c>
      <c r="H182" s="2">
        <f>STDEV(B182:B183)/AVERAGE(B182:B183)*100</f>
        <v>1.3444311819753221</v>
      </c>
      <c r="I182" t="str">
        <f>IF(OR(H182&gt;15,(AND(H182&gt;10,E182&gt;0.4))),"RERUN","")</f>
        <v/>
      </c>
      <c r="J182" t="str">
        <f>IF(E182&gt;5, "DILUTE","")</f>
        <v/>
      </c>
      <c r="K182" t="str">
        <f t="shared" si="5"/>
        <v/>
      </c>
      <c r="M182" t="s">
        <v>68</v>
      </c>
      <c r="N182" s="31">
        <v>45203</v>
      </c>
      <c r="O182" s="32" t="s">
        <v>100</v>
      </c>
      <c r="P182">
        <v>181</v>
      </c>
    </row>
    <row r="183" spans="1:16" x14ac:dyDescent="0.25">
      <c r="A183">
        <v>85</v>
      </c>
      <c r="B183">
        <v>1.0940000000000001</v>
      </c>
      <c r="C183">
        <v>0.22600000000000001</v>
      </c>
      <c r="F183" s="8">
        <f t="shared" si="4"/>
        <v>0</v>
      </c>
      <c r="K183" t="str">
        <f t="shared" si="5"/>
        <v/>
      </c>
      <c r="M183" t="s">
        <v>68</v>
      </c>
      <c r="N183" s="31">
        <v>45203</v>
      </c>
      <c r="O183" s="32" t="s">
        <v>100</v>
      </c>
      <c r="P183">
        <v>182</v>
      </c>
    </row>
    <row r="184" spans="1:16" x14ac:dyDescent="0.25">
      <c r="A184">
        <v>86</v>
      </c>
      <c r="B184">
        <v>1.1060000000000001</v>
      </c>
      <c r="C184">
        <v>0.21299999999999999</v>
      </c>
      <c r="E184" s="1">
        <f>AVERAGE(C184:C185)</f>
        <v>0.22949999999999998</v>
      </c>
      <c r="F184" s="8">
        <f t="shared" si="4"/>
        <v>0</v>
      </c>
      <c r="G184" s="2">
        <f>AVERAGE(F184:F185)</f>
        <v>0</v>
      </c>
      <c r="H184" s="2">
        <f>STDEV(B184:B185)/AVERAGE(B184:B185)*100</f>
        <v>1.8787078932120913</v>
      </c>
      <c r="I184" t="str">
        <f>IF(OR(H184&gt;15,(AND(H184&gt;10,E184&gt;0.4))),"RERUN","")</f>
        <v/>
      </c>
      <c r="J184" t="str">
        <f>IF(E184&gt;5, "DILUTE","")</f>
        <v/>
      </c>
      <c r="K184" t="str">
        <f t="shared" si="5"/>
        <v/>
      </c>
      <c r="M184" t="s">
        <v>68</v>
      </c>
      <c r="N184" s="31">
        <v>45203</v>
      </c>
      <c r="O184" s="32" t="s">
        <v>100</v>
      </c>
      <c r="P184">
        <v>183</v>
      </c>
    </row>
    <row r="185" spans="1:16" x14ac:dyDescent="0.25">
      <c r="A185">
        <v>86</v>
      </c>
      <c r="B185">
        <v>1.077</v>
      </c>
      <c r="C185">
        <v>0.246</v>
      </c>
      <c r="F185" s="8">
        <f t="shared" si="4"/>
        <v>0</v>
      </c>
      <c r="K185" t="str">
        <f t="shared" si="5"/>
        <v/>
      </c>
      <c r="M185" t="s">
        <v>68</v>
      </c>
      <c r="N185" s="31">
        <v>45203</v>
      </c>
      <c r="O185" s="32" t="s">
        <v>100</v>
      </c>
      <c r="P185">
        <v>184</v>
      </c>
    </row>
    <row r="186" spans="1:16" x14ac:dyDescent="0.25">
      <c r="A186">
        <v>87</v>
      </c>
      <c r="B186">
        <v>1.0680000000000001</v>
      </c>
      <c r="C186">
        <v>0.25700000000000001</v>
      </c>
      <c r="E186" s="1">
        <f>AVERAGE(C186:C187)</f>
        <v>0.26350000000000001</v>
      </c>
      <c r="F186" s="8">
        <f t="shared" si="4"/>
        <v>0</v>
      </c>
      <c r="G186" s="2">
        <f>AVERAGE(F186:F187)</f>
        <v>0</v>
      </c>
      <c r="H186" s="2">
        <f>STDEV(B186:B187)/AVERAGE(B186:B187)*100</f>
        <v>0.73206349111078661</v>
      </c>
      <c r="I186" t="str">
        <f>IF(OR(H186&gt;15,(AND(H186&gt;10,E186&gt;0.4))),"RERUN","")</f>
        <v/>
      </c>
      <c r="J186" t="str">
        <f>IF(E186&gt;5, "DILUTE","")</f>
        <v/>
      </c>
      <c r="K186" t="str">
        <f t="shared" si="5"/>
        <v/>
      </c>
      <c r="M186" t="s">
        <v>68</v>
      </c>
      <c r="N186" s="31">
        <v>45203</v>
      </c>
      <c r="O186" s="32" t="s">
        <v>100</v>
      </c>
      <c r="P186">
        <v>185</v>
      </c>
    </row>
    <row r="187" spans="1:16" x14ac:dyDescent="0.25">
      <c r="A187">
        <v>87</v>
      </c>
      <c r="B187">
        <v>1.0569999999999999</v>
      </c>
      <c r="C187">
        <v>0.27</v>
      </c>
      <c r="F187" s="8">
        <f t="shared" si="4"/>
        <v>0</v>
      </c>
      <c r="K187" t="str">
        <f t="shared" si="5"/>
        <v/>
      </c>
      <c r="M187" t="s">
        <v>68</v>
      </c>
      <c r="N187" s="31">
        <v>45203</v>
      </c>
      <c r="O187" s="32" t="s">
        <v>100</v>
      </c>
      <c r="P187">
        <v>186</v>
      </c>
    </row>
    <row r="188" spans="1:16" x14ac:dyDescent="0.25">
      <c r="A188">
        <v>88</v>
      </c>
      <c r="B188">
        <v>1.093</v>
      </c>
      <c r="C188">
        <v>0.22800000000000001</v>
      </c>
      <c r="E188" s="1">
        <f>AVERAGE(C188:C189)</f>
        <v>0.23199999999999998</v>
      </c>
      <c r="F188" s="8">
        <f t="shared" si="4"/>
        <v>0</v>
      </c>
      <c r="G188" s="2">
        <f>AVERAGE(F188:F189)</f>
        <v>0</v>
      </c>
      <c r="H188" s="2">
        <f>STDEV(B188:B189)/AVERAGE(B188:B189)*100</f>
        <v>0.45431367308910126</v>
      </c>
      <c r="I188" t="str">
        <f>IF(OR(H188&gt;15,(AND(H188&gt;10,E188&gt;0.4))),"RERUN","")</f>
        <v/>
      </c>
      <c r="J188" t="str">
        <f>IF(E188&gt;5, "DILUTE","")</f>
        <v/>
      </c>
      <c r="K188" t="str">
        <f t="shared" si="5"/>
        <v/>
      </c>
      <c r="M188" t="s">
        <v>68</v>
      </c>
      <c r="N188" s="31">
        <v>45203</v>
      </c>
      <c r="O188" s="32" t="s">
        <v>100</v>
      </c>
      <c r="P188">
        <v>187</v>
      </c>
    </row>
    <row r="189" spans="1:16" x14ac:dyDescent="0.25">
      <c r="A189">
        <v>88</v>
      </c>
      <c r="B189">
        <v>1.0860000000000001</v>
      </c>
      <c r="C189">
        <v>0.23599999999999999</v>
      </c>
      <c r="F189" s="8">
        <f t="shared" si="4"/>
        <v>0</v>
      </c>
      <c r="K189" t="str">
        <f t="shared" si="5"/>
        <v/>
      </c>
      <c r="M189" t="s">
        <v>68</v>
      </c>
      <c r="N189" s="31">
        <v>45203</v>
      </c>
      <c r="O189" s="32" t="s">
        <v>100</v>
      </c>
      <c r="P189">
        <v>188</v>
      </c>
    </row>
    <row r="190" spans="1:16" x14ac:dyDescent="0.25">
      <c r="A190">
        <v>89</v>
      </c>
      <c r="B190">
        <v>1.0329999999999999</v>
      </c>
      <c r="C190">
        <v>0.29899999999999999</v>
      </c>
      <c r="E190" s="1">
        <f>AVERAGE(C190:C191)</f>
        <v>0.28100000000000003</v>
      </c>
      <c r="F190" s="8">
        <f t="shared" si="4"/>
        <v>0</v>
      </c>
      <c r="G190" s="2">
        <f>AVERAGE(F190:F191)</f>
        <v>0</v>
      </c>
      <c r="H190" s="2">
        <f>STDEV(B190:B191)/AVERAGE(B190:B191)*100</f>
        <v>2.0241606331675994</v>
      </c>
      <c r="I190" t="str">
        <f>IF(OR(H190&gt;15,(AND(H190&gt;10,E190&gt;0.4))),"RERUN","")</f>
        <v/>
      </c>
      <c r="J190" t="str">
        <f>IF(E190&gt;5, "DILUTE","")</f>
        <v/>
      </c>
      <c r="K190" t="str">
        <f t="shared" si="5"/>
        <v/>
      </c>
      <c r="M190" t="s">
        <v>68</v>
      </c>
      <c r="N190" s="31">
        <v>45203</v>
      </c>
      <c r="O190" s="32" t="s">
        <v>100</v>
      </c>
      <c r="P190">
        <v>189</v>
      </c>
    </row>
    <row r="191" spans="1:16" x14ac:dyDescent="0.25">
      <c r="A191">
        <v>89</v>
      </c>
      <c r="B191">
        <v>1.0629999999999999</v>
      </c>
      <c r="C191">
        <v>0.26300000000000001</v>
      </c>
      <c r="F191" s="8">
        <f t="shared" si="4"/>
        <v>0</v>
      </c>
      <c r="K191" t="str">
        <f t="shared" si="5"/>
        <v/>
      </c>
      <c r="M191" t="s">
        <v>68</v>
      </c>
      <c r="N191" s="31">
        <v>45203</v>
      </c>
      <c r="O191" s="32" t="s">
        <v>100</v>
      </c>
      <c r="P191">
        <v>190</v>
      </c>
    </row>
    <row r="192" spans="1:16" x14ac:dyDescent="0.25">
      <c r="A192">
        <v>90</v>
      </c>
      <c r="B192">
        <v>1.0589999999999999</v>
      </c>
      <c r="C192">
        <v>0.26700000000000002</v>
      </c>
      <c r="E192" s="1">
        <f>AVERAGE(C192:C193)</f>
        <v>0.27500000000000002</v>
      </c>
      <c r="F192" s="8">
        <f t="shared" si="4"/>
        <v>0</v>
      </c>
      <c r="G192" s="2">
        <f>AVERAGE(F192:F193)</f>
        <v>0</v>
      </c>
      <c r="H192" s="2">
        <f>STDEV(B192:B193)/AVERAGE(B192:B193)*100</f>
        <v>0.87338604802138209</v>
      </c>
      <c r="I192" t="str">
        <f>IF(OR(H192&gt;15,(AND(H192&gt;10,E192&gt;0.4))),"RERUN","")</f>
        <v/>
      </c>
      <c r="J192" t="str">
        <f>IF(E192&gt;5, "DILUTE","")</f>
        <v/>
      </c>
      <c r="K192" t="str">
        <f t="shared" si="5"/>
        <v/>
      </c>
      <c r="M192" t="s">
        <v>68</v>
      </c>
      <c r="N192" s="31">
        <v>45203</v>
      </c>
      <c r="O192" s="32" t="s">
        <v>100</v>
      </c>
      <c r="P192">
        <v>191</v>
      </c>
    </row>
    <row r="193" spans="1:16" x14ac:dyDescent="0.25">
      <c r="A193">
        <v>90</v>
      </c>
      <c r="B193">
        <v>1.046</v>
      </c>
      <c r="C193">
        <v>0.28299999999999997</v>
      </c>
      <c r="F193" s="8">
        <f t="shared" si="4"/>
        <v>0</v>
      </c>
      <c r="K193" t="str">
        <f t="shared" si="5"/>
        <v/>
      </c>
      <c r="M193" t="s">
        <v>68</v>
      </c>
      <c r="N193" s="31">
        <v>45203</v>
      </c>
      <c r="O193" s="32" t="s">
        <v>100</v>
      </c>
      <c r="P193">
        <v>192</v>
      </c>
    </row>
    <row r="194" spans="1:16" x14ac:dyDescent="0.25">
      <c r="A194">
        <v>91</v>
      </c>
      <c r="B194">
        <v>1.0449999999999999</v>
      </c>
      <c r="C194">
        <v>0.28399999999999997</v>
      </c>
      <c r="E194" s="1">
        <f>AVERAGE(C194:C195)</f>
        <v>0.27700000000000002</v>
      </c>
      <c r="F194" s="8">
        <f t="shared" si="4"/>
        <v>0</v>
      </c>
      <c r="G194" s="2">
        <f>AVERAGE(F194:F195)</f>
        <v>0</v>
      </c>
      <c r="H194" s="2">
        <f>STDEV(B194:B195)/AVERAGE(B194:B195)*100</f>
        <v>0.8073531279009114</v>
      </c>
      <c r="I194" t="str">
        <f>IF(OR(H194&gt;15,(AND(H194&gt;10,E194&gt;0.4))),"RERUN","")</f>
        <v/>
      </c>
      <c r="J194" t="str">
        <f>IF(E194&gt;5, "DILUTE","")</f>
        <v/>
      </c>
      <c r="K194" t="str">
        <f t="shared" si="5"/>
        <v/>
      </c>
      <c r="M194" t="s">
        <v>68</v>
      </c>
      <c r="N194" s="31">
        <v>45203</v>
      </c>
      <c r="O194" s="32" t="s">
        <v>100</v>
      </c>
      <c r="P194">
        <v>193</v>
      </c>
    </row>
    <row r="195" spans="1:16" x14ac:dyDescent="0.25">
      <c r="A195">
        <v>91</v>
      </c>
      <c r="B195">
        <v>1.0569999999999999</v>
      </c>
      <c r="C195">
        <v>0.27</v>
      </c>
      <c r="F195" s="8">
        <f t="shared" ref="F195:F258" si="6">C195*D195*1.1</f>
        <v>0</v>
      </c>
      <c r="K195" t="str">
        <f t="shared" ref="K195:K258" si="7">IF(C195&lt;0.1,"BDL","")</f>
        <v/>
      </c>
      <c r="M195" t="s">
        <v>68</v>
      </c>
      <c r="N195" s="31">
        <v>45203</v>
      </c>
      <c r="O195" s="32" t="s">
        <v>100</v>
      </c>
      <c r="P195">
        <v>194</v>
      </c>
    </row>
    <row r="196" spans="1:16" x14ac:dyDescent="0.25">
      <c r="A196">
        <v>92</v>
      </c>
      <c r="B196">
        <v>1.0289999999999999</v>
      </c>
      <c r="C196">
        <v>0.30399999999999999</v>
      </c>
      <c r="E196" s="1">
        <f>AVERAGE(C196:C197)</f>
        <v>0.30599999999999999</v>
      </c>
      <c r="F196" s="8">
        <f t="shared" si="6"/>
        <v>0</v>
      </c>
      <c r="G196" s="2">
        <f>AVERAGE(F196:F197)</f>
        <v>0</v>
      </c>
      <c r="H196" s="2">
        <f>STDEV(B196:B197)/AVERAGE(B196:B197)*100</f>
        <v>0.20645453465299915</v>
      </c>
      <c r="I196" t="str">
        <f>IF(OR(H196&gt;15,(AND(H196&gt;10,E196&gt;0.4))),"RERUN","")</f>
        <v/>
      </c>
      <c r="J196" t="str">
        <f>IF(E196&gt;5, "DILUTE","")</f>
        <v/>
      </c>
      <c r="K196" t="str">
        <f t="shared" si="7"/>
        <v/>
      </c>
      <c r="M196" t="s">
        <v>68</v>
      </c>
      <c r="N196" s="31">
        <v>45203</v>
      </c>
      <c r="O196" s="32" t="s">
        <v>100</v>
      </c>
      <c r="P196">
        <v>195</v>
      </c>
    </row>
    <row r="197" spans="1:16" x14ac:dyDescent="0.25">
      <c r="A197">
        <v>92</v>
      </c>
      <c r="B197">
        <v>1.026</v>
      </c>
      <c r="C197">
        <v>0.308</v>
      </c>
      <c r="F197" s="8">
        <f t="shared" si="6"/>
        <v>0</v>
      </c>
      <c r="K197" t="str">
        <f t="shared" si="7"/>
        <v/>
      </c>
      <c r="M197" t="s">
        <v>68</v>
      </c>
      <c r="N197" s="31">
        <v>45203</v>
      </c>
      <c r="O197" s="32" t="s">
        <v>100</v>
      </c>
      <c r="P197">
        <v>196</v>
      </c>
    </row>
    <row r="198" spans="1:16" x14ac:dyDescent="0.25">
      <c r="A198">
        <v>93</v>
      </c>
      <c r="B198">
        <v>1.1279999999999999</v>
      </c>
      <c r="C198">
        <v>0.188</v>
      </c>
      <c r="E198" s="1">
        <f>AVERAGE(C198:C199)</f>
        <v>0.22550000000000001</v>
      </c>
      <c r="F198" s="8">
        <f t="shared" si="6"/>
        <v>0</v>
      </c>
      <c r="G198" s="2">
        <f>AVERAGE(F198:F199)</f>
        <v>0</v>
      </c>
      <c r="H198" s="2">
        <f>STDEV(B198:B199)/AVERAGE(B198:B199)*100</f>
        <v>4.1955217505363347</v>
      </c>
      <c r="I198" t="str">
        <f>IF(OR(H198&gt;15,(AND(H198&gt;10,E198&gt;0.4))),"RERUN","")</f>
        <v/>
      </c>
      <c r="J198" t="str">
        <f>IF(E198&gt;5, "DILUTE","")</f>
        <v/>
      </c>
      <c r="K198" t="str">
        <f t="shared" si="7"/>
        <v/>
      </c>
      <c r="M198" t="s">
        <v>68</v>
      </c>
      <c r="N198" s="31">
        <v>45203</v>
      </c>
      <c r="O198" s="32" t="s">
        <v>100</v>
      </c>
      <c r="P198">
        <v>197</v>
      </c>
    </row>
    <row r="199" spans="1:16" x14ac:dyDescent="0.25">
      <c r="A199">
        <v>93</v>
      </c>
      <c r="B199">
        <v>1.0629999999999999</v>
      </c>
      <c r="C199">
        <v>0.26300000000000001</v>
      </c>
      <c r="F199" s="8">
        <f t="shared" si="6"/>
        <v>0</v>
      </c>
      <c r="K199" t="str">
        <f t="shared" si="7"/>
        <v/>
      </c>
      <c r="M199" t="s">
        <v>68</v>
      </c>
      <c r="N199" s="31">
        <v>45203</v>
      </c>
      <c r="O199" s="32" t="s">
        <v>100</v>
      </c>
      <c r="P199">
        <v>198</v>
      </c>
    </row>
    <row r="200" spans="1:16" x14ac:dyDescent="0.25">
      <c r="A200">
        <v>94</v>
      </c>
      <c r="B200">
        <v>1.0840000000000001</v>
      </c>
      <c r="C200">
        <v>0.23799999999999999</v>
      </c>
      <c r="E200" s="1">
        <f>AVERAGE(C200:C201)</f>
        <v>0.22549999999999998</v>
      </c>
      <c r="F200" s="8">
        <f t="shared" si="6"/>
        <v>0</v>
      </c>
      <c r="G200" s="2">
        <f>AVERAGE(F200:F201)</f>
        <v>0</v>
      </c>
      <c r="H200" s="2">
        <f>STDEV(B200:B201)/AVERAGE(B200:B201)*100</f>
        <v>1.4206711585483156</v>
      </c>
      <c r="I200" t="str">
        <f>IF(OR(H200&gt;15,(AND(H200&gt;10,E200&gt;0.4))),"RERUN","")</f>
        <v/>
      </c>
      <c r="J200" t="str">
        <f>IF(E200&gt;5, "DILUTE","")</f>
        <v/>
      </c>
      <c r="K200" t="str">
        <f t="shared" si="7"/>
        <v/>
      </c>
      <c r="M200" t="s">
        <v>68</v>
      </c>
      <c r="N200" s="31">
        <v>45203</v>
      </c>
      <c r="O200" s="32" t="s">
        <v>100</v>
      </c>
      <c r="P200">
        <v>199</v>
      </c>
    </row>
    <row r="201" spans="1:16" x14ac:dyDescent="0.25">
      <c r="A201">
        <v>94</v>
      </c>
      <c r="B201">
        <v>1.1060000000000001</v>
      </c>
      <c r="C201">
        <v>0.21299999999999999</v>
      </c>
      <c r="F201" s="8">
        <f t="shared" si="6"/>
        <v>0</v>
      </c>
      <c r="K201" t="str">
        <f t="shared" si="7"/>
        <v/>
      </c>
      <c r="M201" t="s">
        <v>68</v>
      </c>
      <c r="N201" s="31">
        <v>45203</v>
      </c>
      <c r="O201" s="32" t="s">
        <v>100</v>
      </c>
      <c r="P201">
        <v>200</v>
      </c>
    </row>
    <row r="202" spans="1:16" x14ac:dyDescent="0.25">
      <c r="A202">
        <v>95</v>
      </c>
      <c r="B202">
        <v>1.0620000000000001</v>
      </c>
      <c r="C202">
        <v>0.26400000000000001</v>
      </c>
      <c r="E202" s="1">
        <f>AVERAGE(C202:C203)</f>
        <v>0.27200000000000002</v>
      </c>
      <c r="F202" s="8">
        <f t="shared" si="6"/>
        <v>0</v>
      </c>
      <c r="G202" s="2">
        <f>AVERAGE(F202:F203)</f>
        <v>0</v>
      </c>
      <c r="H202" s="2">
        <f>STDEV(B202:B203)/AVERAGE(B202:B203)*100</f>
        <v>0.87090366228566618</v>
      </c>
      <c r="I202" t="str">
        <f>IF(OR(H202&gt;15,(AND(H202&gt;10,E202&gt;0.4))),"RERUN","")</f>
        <v/>
      </c>
      <c r="J202" t="str">
        <f>IF(E202&gt;5, "DILUTE","")</f>
        <v/>
      </c>
      <c r="K202" t="str">
        <f t="shared" si="7"/>
        <v/>
      </c>
      <c r="M202" t="s">
        <v>68</v>
      </c>
      <c r="N202" s="31">
        <v>45203</v>
      </c>
      <c r="O202" s="32" t="s">
        <v>100</v>
      </c>
      <c r="P202">
        <v>201</v>
      </c>
    </row>
    <row r="203" spans="1:16" x14ac:dyDescent="0.25">
      <c r="A203">
        <v>95</v>
      </c>
      <c r="B203">
        <v>1.0489999999999999</v>
      </c>
      <c r="C203">
        <v>0.28000000000000003</v>
      </c>
      <c r="F203" s="8">
        <f t="shared" si="6"/>
        <v>0</v>
      </c>
      <c r="K203" t="str">
        <f t="shared" si="7"/>
        <v/>
      </c>
      <c r="M203" t="s">
        <v>68</v>
      </c>
      <c r="N203" s="31">
        <v>45203</v>
      </c>
      <c r="O203" s="32" t="s">
        <v>100</v>
      </c>
      <c r="P203">
        <v>202</v>
      </c>
    </row>
    <row r="204" spans="1:16" x14ac:dyDescent="0.25">
      <c r="A204">
        <v>96</v>
      </c>
      <c r="B204">
        <v>1.056</v>
      </c>
      <c r="C204">
        <v>0.27100000000000002</v>
      </c>
      <c r="E204" s="1">
        <f>AVERAGE(C204:C205)</f>
        <v>0.255</v>
      </c>
      <c r="F204" s="8">
        <f t="shared" si="6"/>
        <v>0</v>
      </c>
      <c r="G204" s="2">
        <f>AVERAGE(F204:F205)</f>
        <v>0</v>
      </c>
      <c r="H204" s="2">
        <f>STDEV(B204:B205)/AVERAGE(B204:B205)*100</f>
        <v>1.7851223087458363</v>
      </c>
      <c r="I204" t="str">
        <f>IF(OR(H204&gt;15,(AND(H204&gt;10,E204&gt;0.4))),"RERUN","")</f>
        <v/>
      </c>
      <c r="J204" t="str">
        <f>IF(E204&gt;5, "DILUTE","")</f>
        <v/>
      </c>
      <c r="K204" t="str">
        <f t="shared" si="7"/>
        <v/>
      </c>
      <c r="M204" t="s">
        <v>68</v>
      </c>
      <c r="N204" s="31">
        <v>45203</v>
      </c>
      <c r="O204" s="32" t="s">
        <v>100</v>
      </c>
      <c r="P204">
        <v>203</v>
      </c>
    </row>
    <row r="205" spans="1:16" x14ac:dyDescent="0.25">
      <c r="A205">
        <v>96</v>
      </c>
      <c r="B205">
        <v>1.083</v>
      </c>
      <c r="C205">
        <v>0.23899999999999999</v>
      </c>
      <c r="F205" s="8">
        <f t="shared" si="6"/>
        <v>0</v>
      </c>
      <c r="K205" t="str">
        <f t="shared" si="7"/>
        <v/>
      </c>
      <c r="M205" t="s">
        <v>68</v>
      </c>
      <c r="N205" s="31">
        <v>45203</v>
      </c>
      <c r="O205" s="32" t="s">
        <v>100</v>
      </c>
      <c r="P205">
        <v>204</v>
      </c>
    </row>
    <row r="206" spans="1:16" x14ac:dyDescent="0.25">
      <c r="A206">
        <v>97</v>
      </c>
      <c r="B206">
        <v>1.081</v>
      </c>
      <c r="C206">
        <v>0.24099999999999999</v>
      </c>
      <c r="E206" s="1">
        <f>AVERAGE(C206:C207)</f>
        <v>0.22849999999999998</v>
      </c>
      <c r="F206" s="8">
        <f t="shared" si="6"/>
        <v>0</v>
      </c>
      <c r="G206" s="2">
        <f>AVERAGE(F206:F207)</f>
        <v>0</v>
      </c>
      <c r="H206" s="2">
        <f>STDEV(B206:B207)/AVERAGE(B206:B207)*100</f>
        <v>1.4245741012915805</v>
      </c>
      <c r="I206" t="str">
        <f>IF(OR(H206&gt;15,(AND(H206&gt;10,E206&gt;0.4))),"RERUN","")</f>
        <v/>
      </c>
      <c r="J206" t="str">
        <f>IF(E206&gt;5, "DILUTE","")</f>
        <v/>
      </c>
      <c r="K206" t="str">
        <f t="shared" si="7"/>
        <v/>
      </c>
      <c r="M206" t="s">
        <v>68</v>
      </c>
      <c r="N206" s="31">
        <v>45203</v>
      </c>
      <c r="O206" s="32" t="s">
        <v>100</v>
      </c>
      <c r="P206">
        <v>205</v>
      </c>
    </row>
    <row r="207" spans="1:16" x14ac:dyDescent="0.25">
      <c r="A207">
        <v>97</v>
      </c>
      <c r="B207">
        <v>1.103</v>
      </c>
      <c r="C207">
        <v>0.216</v>
      </c>
      <c r="F207" s="8">
        <f t="shared" si="6"/>
        <v>0</v>
      </c>
      <c r="K207" t="str">
        <f t="shared" si="7"/>
        <v/>
      </c>
      <c r="M207" t="s">
        <v>68</v>
      </c>
      <c r="N207" s="31">
        <v>45203</v>
      </c>
      <c r="O207" s="32" t="s">
        <v>100</v>
      </c>
      <c r="P207">
        <v>206</v>
      </c>
    </row>
    <row r="208" spans="1:16" x14ac:dyDescent="0.25">
      <c r="A208">
        <v>98</v>
      </c>
      <c r="B208">
        <v>1.1200000000000001</v>
      </c>
      <c r="C208">
        <v>0.19700000000000001</v>
      </c>
      <c r="E208" s="1">
        <f>AVERAGE(C208:C209)</f>
        <v>0.20100000000000001</v>
      </c>
      <c r="F208" s="8">
        <f t="shared" si="6"/>
        <v>0</v>
      </c>
      <c r="G208" s="2">
        <f>AVERAGE(F208:F209)</f>
        <v>0</v>
      </c>
      <c r="H208" s="2">
        <f>STDEV(B208:B209)/AVERAGE(B208:B209)*100</f>
        <v>0.44332713554016262</v>
      </c>
      <c r="I208" t="str">
        <f>IF(OR(H208&gt;15,(AND(H208&gt;10,E208&gt;0.4))),"RERUN","")</f>
        <v/>
      </c>
      <c r="J208" t="str">
        <f>IF(E208&gt;5, "DILUTE","")</f>
        <v/>
      </c>
      <c r="K208" t="str">
        <f t="shared" si="7"/>
        <v/>
      </c>
      <c r="M208" t="s">
        <v>68</v>
      </c>
      <c r="N208" s="31">
        <v>45203</v>
      </c>
      <c r="O208" s="32" t="s">
        <v>100</v>
      </c>
      <c r="P208">
        <v>207</v>
      </c>
    </row>
    <row r="209" spans="1:16" x14ac:dyDescent="0.25">
      <c r="A209">
        <v>98</v>
      </c>
      <c r="B209">
        <v>1.113</v>
      </c>
      <c r="C209">
        <v>0.20499999999999999</v>
      </c>
      <c r="F209" s="8">
        <f t="shared" si="6"/>
        <v>0</v>
      </c>
      <c r="K209" t="str">
        <f t="shared" si="7"/>
        <v/>
      </c>
      <c r="M209" t="s">
        <v>68</v>
      </c>
      <c r="N209" s="31">
        <v>45203</v>
      </c>
      <c r="O209" s="32" t="s">
        <v>100</v>
      </c>
      <c r="P209">
        <v>208</v>
      </c>
    </row>
    <row r="210" spans="1:16" x14ac:dyDescent="0.25">
      <c r="A210">
        <v>99</v>
      </c>
      <c r="B210">
        <v>1.0940000000000001</v>
      </c>
      <c r="C210">
        <v>0.22600000000000001</v>
      </c>
      <c r="E210" s="1">
        <f>AVERAGE(C210:C211)</f>
        <v>0.22900000000000001</v>
      </c>
      <c r="F210" s="8">
        <f t="shared" si="6"/>
        <v>0</v>
      </c>
      <c r="G210" s="2">
        <f>AVERAGE(F210:F211)</f>
        <v>0</v>
      </c>
      <c r="H210" s="2">
        <f>STDEV(B210:B211)/AVERAGE(B210:B211)*100</f>
        <v>0.32391515400209064</v>
      </c>
      <c r="I210" t="str">
        <f>IF(OR(H210&gt;15,(AND(H210&gt;10,E210&gt;0.4))),"RERUN","")</f>
        <v/>
      </c>
      <c r="J210" t="str">
        <f>IF(E210&gt;5, "DILUTE","")</f>
        <v/>
      </c>
      <c r="K210" t="str">
        <f t="shared" si="7"/>
        <v/>
      </c>
      <c r="M210" t="s">
        <v>68</v>
      </c>
      <c r="N210" s="31">
        <v>45203</v>
      </c>
      <c r="O210" s="32" t="s">
        <v>100</v>
      </c>
      <c r="P210">
        <v>209</v>
      </c>
    </row>
    <row r="211" spans="1:16" x14ac:dyDescent="0.25">
      <c r="A211">
        <v>99</v>
      </c>
      <c r="B211">
        <v>1.089</v>
      </c>
      <c r="C211">
        <v>0.23200000000000001</v>
      </c>
      <c r="F211" s="8">
        <f t="shared" si="6"/>
        <v>0</v>
      </c>
      <c r="K211" t="str">
        <f t="shared" si="7"/>
        <v/>
      </c>
      <c r="M211" t="s">
        <v>68</v>
      </c>
      <c r="N211" s="31">
        <v>45203</v>
      </c>
      <c r="O211" s="32" t="s">
        <v>100</v>
      </c>
      <c r="P211">
        <v>210</v>
      </c>
    </row>
    <row r="212" spans="1:16" x14ac:dyDescent="0.25">
      <c r="A212">
        <v>100</v>
      </c>
      <c r="B212">
        <v>1.0289999999999999</v>
      </c>
      <c r="C212">
        <v>0.30399999999999999</v>
      </c>
      <c r="E212" s="1">
        <f>AVERAGE(C212:C213)</f>
        <v>0.29749999999999999</v>
      </c>
      <c r="F212" s="8">
        <f t="shared" si="6"/>
        <v>0</v>
      </c>
      <c r="G212" s="2">
        <f>AVERAGE(F212:F213)</f>
        <v>0</v>
      </c>
      <c r="H212" s="2">
        <f>STDEV(B212:B213)/AVERAGE(B212:B213)*100</f>
        <v>0.75187767936704775</v>
      </c>
      <c r="I212" t="str">
        <f>IF(OR(H212&gt;15,(AND(H212&gt;10,E212&gt;0.4))),"RERUN","")</f>
        <v/>
      </c>
      <c r="J212" t="str">
        <f>IF(E212&gt;5, "DILUTE","")</f>
        <v/>
      </c>
      <c r="K212" t="str">
        <f t="shared" si="7"/>
        <v/>
      </c>
      <c r="M212" t="s">
        <v>68</v>
      </c>
      <c r="N212" s="31">
        <v>45203</v>
      </c>
      <c r="O212" s="32" t="s">
        <v>100</v>
      </c>
      <c r="P212">
        <v>211</v>
      </c>
    </row>
    <row r="213" spans="1:16" x14ac:dyDescent="0.25">
      <c r="A213">
        <v>100</v>
      </c>
      <c r="B213">
        <v>1.04</v>
      </c>
      <c r="C213">
        <v>0.29099999999999998</v>
      </c>
      <c r="F213" s="8">
        <f t="shared" si="6"/>
        <v>0</v>
      </c>
      <c r="K213" t="str">
        <f t="shared" si="7"/>
        <v/>
      </c>
      <c r="M213" t="s">
        <v>68</v>
      </c>
      <c r="N213" s="31">
        <v>45203</v>
      </c>
      <c r="O213" s="32" t="s">
        <v>100</v>
      </c>
      <c r="P213">
        <v>212</v>
      </c>
    </row>
    <row r="214" spans="1:16" x14ac:dyDescent="0.25">
      <c r="A214">
        <v>101</v>
      </c>
      <c r="B214">
        <v>1.1559999999999999</v>
      </c>
      <c r="C214">
        <v>0.158</v>
      </c>
      <c r="E214" s="1">
        <f>AVERAGE(C214:C215)</f>
        <v>0.17049999999999998</v>
      </c>
      <c r="F214" s="8">
        <f t="shared" si="6"/>
        <v>0</v>
      </c>
      <c r="G214" s="2">
        <f>AVERAGE(F214:F215)</f>
        <v>0</v>
      </c>
      <c r="H214" s="2">
        <f>STDEV(B214:B215)/AVERAGE(B214:B215)*100</f>
        <v>1.4210096957003522</v>
      </c>
      <c r="I214" t="str">
        <f>IF(OR(H214&gt;15,(AND(H214&gt;10,E214&gt;0.4))),"RERUN","")</f>
        <v/>
      </c>
      <c r="J214" t="str">
        <f>IF(E214&gt;5, "DILUTE","")</f>
        <v/>
      </c>
      <c r="K214" t="str">
        <f t="shared" si="7"/>
        <v/>
      </c>
      <c r="M214" t="s">
        <v>68</v>
      </c>
      <c r="N214" s="31">
        <v>45203</v>
      </c>
      <c r="O214" s="32" t="s">
        <v>100</v>
      </c>
      <c r="P214">
        <v>213</v>
      </c>
    </row>
    <row r="215" spans="1:16" x14ac:dyDescent="0.25">
      <c r="A215">
        <v>101</v>
      </c>
      <c r="B215">
        <v>1.133</v>
      </c>
      <c r="C215">
        <v>0.183</v>
      </c>
      <c r="F215" s="8">
        <f t="shared" si="6"/>
        <v>0</v>
      </c>
      <c r="K215" t="str">
        <f t="shared" si="7"/>
        <v/>
      </c>
      <c r="M215" t="s">
        <v>68</v>
      </c>
      <c r="N215" s="31">
        <v>45203</v>
      </c>
      <c r="O215" s="32" t="s">
        <v>100</v>
      </c>
      <c r="P215">
        <v>214</v>
      </c>
    </row>
    <row r="216" spans="1:16" x14ac:dyDescent="0.25">
      <c r="A216">
        <v>102</v>
      </c>
      <c r="B216">
        <v>1.1040000000000001</v>
      </c>
      <c r="C216">
        <v>0.215</v>
      </c>
      <c r="E216" s="1">
        <f>AVERAGE(C216:C217)</f>
        <v>0.224</v>
      </c>
      <c r="F216" s="8">
        <f t="shared" si="6"/>
        <v>0</v>
      </c>
      <c r="G216" s="2">
        <f>AVERAGE(F216:F217)</f>
        <v>0</v>
      </c>
      <c r="H216" s="2">
        <f>STDEV(B216:B217)/AVERAGE(B216:B217)*100</f>
        <v>1.0322726732650338</v>
      </c>
      <c r="I216" t="str">
        <f>IF(OR(H216&gt;15,(AND(H216&gt;10,E216&gt;0.4))),"RERUN","")</f>
        <v/>
      </c>
      <c r="J216" t="str">
        <f>IF(E216&gt;5, "DILUTE","")</f>
        <v/>
      </c>
      <c r="K216" t="str">
        <f t="shared" si="7"/>
        <v/>
      </c>
      <c r="M216" t="s">
        <v>68</v>
      </c>
      <c r="N216" s="31">
        <v>45203</v>
      </c>
      <c r="O216" s="32" t="s">
        <v>100</v>
      </c>
      <c r="P216">
        <v>215</v>
      </c>
    </row>
    <row r="217" spans="1:16" x14ac:dyDescent="0.25">
      <c r="A217">
        <v>102</v>
      </c>
      <c r="B217">
        <v>1.0880000000000001</v>
      </c>
      <c r="C217">
        <v>0.23300000000000001</v>
      </c>
      <c r="F217" s="8">
        <f t="shared" si="6"/>
        <v>0</v>
      </c>
      <c r="K217" t="str">
        <f t="shared" si="7"/>
        <v/>
      </c>
      <c r="M217" t="s">
        <v>68</v>
      </c>
      <c r="N217" s="31">
        <v>45203</v>
      </c>
      <c r="O217" s="32" t="s">
        <v>100</v>
      </c>
      <c r="P217">
        <v>216</v>
      </c>
    </row>
    <row r="218" spans="1:16" x14ac:dyDescent="0.25">
      <c r="A218">
        <v>103</v>
      </c>
      <c r="B218">
        <v>1.0680000000000001</v>
      </c>
      <c r="C218">
        <v>0.25700000000000001</v>
      </c>
      <c r="E218" s="1">
        <f>AVERAGE(C218:C219)</f>
        <v>0.21400000000000002</v>
      </c>
      <c r="F218" s="8">
        <f t="shared" si="6"/>
        <v>0</v>
      </c>
      <c r="G218" s="2">
        <f>AVERAGE(F218:F219)</f>
        <v>0</v>
      </c>
      <c r="H218" s="2">
        <f>STDEV(B218:B219)/AVERAGE(B218:B219)*100</f>
        <v>4.8589616067068278</v>
      </c>
      <c r="I218" t="str">
        <f>IF(OR(H218&gt;15,(AND(H218&gt;10,E218&gt;0.4))),"RERUN","")</f>
        <v/>
      </c>
      <c r="J218" t="str">
        <f>IF(E218&gt;5, "DILUTE","")</f>
        <v/>
      </c>
      <c r="K218" t="str">
        <f t="shared" si="7"/>
        <v/>
      </c>
      <c r="M218" t="s">
        <v>68</v>
      </c>
      <c r="N218" s="31">
        <v>45203</v>
      </c>
      <c r="O218" s="32" t="s">
        <v>100</v>
      </c>
      <c r="P218">
        <v>217</v>
      </c>
    </row>
    <row r="219" spans="1:16" x14ac:dyDescent="0.25">
      <c r="A219">
        <v>103</v>
      </c>
      <c r="B219">
        <v>1.1439999999999999</v>
      </c>
      <c r="C219">
        <v>0.17100000000000001</v>
      </c>
      <c r="F219" s="8">
        <f t="shared" si="6"/>
        <v>0</v>
      </c>
      <c r="K219" t="str">
        <f t="shared" si="7"/>
        <v/>
      </c>
      <c r="M219" t="s">
        <v>68</v>
      </c>
      <c r="N219" s="31">
        <v>45203</v>
      </c>
      <c r="O219" s="32" t="s">
        <v>100</v>
      </c>
      <c r="P219">
        <v>218</v>
      </c>
    </row>
    <row r="220" spans="1:16" x14ac:dyDescent="0.25">
      <c r="A220">
        <v>104</v>
      </c>
      <c r="B220">
        <v>0.91</v>
      </c>
      <c r="C220">
        <v>0.46899999999999997</v>
      </c>
      <c r="E220" s="1">
        <f>AVERAGE(C220:C221)</f>
        <v>0.45999999999999996</v>
      </c>
      <c r="F220" s="8">
        <f t="shared" si="6"/>
        <v>0</v>
      </c>
      <c r="G220" s="2">
        <f>AVERAGE(F220:F221)</f>
        <v>0</v>
      </c>
      <c r="H220" s="2">
        <f>STDEV(B220:B221)/AVERAGE(B220:B221)*100</f>
        <v>0.92634076137975752</v>
      </c>
      <c r="I220" t="str">
        <f>IF(OR(H220&gt;15,(AND(H220&gt;10,E220&gt;0.4))),"RERUN","")</f>
        <v/>
      </c>
      <c r="J220" t="str">
        <f>IF(E220&gt;5, "DILUTE","")</f>
        <v/>
      </c>
      <c r="K220" t="str">
        <f t="shared" si="7"/>
        <v/>
      </c>
      <c r="M220" t="s">
        <v>68</v>
      </c>
      <c r="N220" s="31">
        <v>45203</v>
      </c>
      <c r="O220" s="32" t="s">
        <v>100</v>
      </c>
      <c r="P220">
        <v>219</v>
      </c>
    </row>
    <row r="221" spans="1:16" x14ac:dyDescent="0.25">
      <c r="A221">
        <v>104</v>
      </c>
      <c r="B221">
        <v>0.92200000000000004</v>
      </c>
      <c r="C221">
        <v>0.45100000000000001</v>
      </c>
      <c r="F221" s="8">
        <f t="shared" si="6"/>
        <v>0</v>
      </c>
      <c r="K221" t="str">
        <f t="shared" si="7"/>
        <v/>
      </c>
      <c r="M221" t="s">
        <v>68</v>
      </c>
      <c r="N221" s="31">
        <v>45203</v>
      </c>
      <c r="O221" s="32" t="s">
        <v>100</v>
      </c>
      <c r="P221">
        <v>220</v>
      </c>
    </row>
    <row r="222" spans="1:16" x14ac:dyDescent="0.25">
      <c r="A222">
        <v>105</v>
      </c>
      <c r="B222">
        <v>1.0900000000000001</v>
      </c>
      <c r="C222">
        <v>0.23100000000000001</v>
      </c>
      <c r="E222" s="1">
        <f>AVERAGE(C222:C223)</f>
        <v>0.23050000000000001</v>
      </c>
      <c r="F222" s="8">
        <f t="shared" si="6"/>
        <v>0</v>
      </c>
      <c r="G222" s="2">
        <f>AVERAGE(F222:F223)</f>
        <v>0</v>
      </c>
      <c r="H222" s="2">
        <f>STDEV(B222:B223)/AVERAGE(B222:B223)*100</f>
        <v>6.4842437522830781E-2</v>
      </c>
      <c r="I222" t="str">
        <f>IF(OR(H222&gt;15,(AND(H222&gt;10,E222&gt;0.4))),"RERUN","")</f>
        <v/>
      </c>
      <c r="J222" t="str">
        <f>IF(E222&gt;5, "DILUTE","")</f>
        <v/>
      </c>
      <c r="K222" t="str">
        <f t="shared" si="7"/>
        <v/>
      </c>
      <c r="M222" t="s">
        <v>68</v>
      </c>
      <c r="N222" s="31">
        <v>45203</v>
      </c>
      <c r="O222" s="32" t="s">
        <v>100</v>
      </c>
      <c r="P222">
        <v>221</v>
      </c>
    </row>
    <row r="223" spans="1:16" x14ac:dyDescent="0.25">
      <c r="A223">
        <v>105</v>
      </c>
      <c r="B223">
        <v>1.091</v>
      </c>
      <c r="C223">
        <v>0.23</v>
      </c>
      <c r="F223" s="8">
        <f t="shared" si="6"/>
        <v>0</v>
      </c>
      <c r="K223" t="str">
        <f t="shared" si="7"/>
        <v/>
      </c>
      <c r="M223" t="s">
        <v>68</v>
      </c>
      <c r="N223" s="31">
        <v>45203</v>
      </c>
      <c r="O223" s="32" t="s">
        <v>100</v>
      </c>
      <c r="P223">
        <v>222</v>
      </c>
    </row>
    <row r="224" spans="1:16" x14ac:dyDescent="0.25">
      <c r="A224">
        <v>106</v>
      </c>
      <c r="B224">
        <v>1.0369999999999999</v>
      </c>
      <c r="C224">
        <v>0.29399999999999998</v>
      </c>
      <c r="E224" s="1">
        <f>AVERAGE(C224:C225)</f>
        <v>0.30499999999999999</v>
      </c>
      <c r="F224" s="8">
        <f t="shared" si="6"/>
        <v>0</v>
      </c>
      <c r="G224" s="2">
        <f>AVERAGE(F224:F225)</f>
        <v>0</v>
      </c>
      <c r="H224" s="2">
        <f>STDEV(B224:B225)/AVERAGE(B224:B225)*100</f>
        <v>1.1687715391513116</v>
      </c>
      <c r="I224" t="str">
        <f>IF(OR(H224&gt;15,(AND(H224&gt;10,E224&gt;0.4))),"RERUN","")</f>
        <v/>
      </c>
      <c r="J224" t="str">
        <f>IF(E224&gt;5, "DILUTE","")</f>
        <v/>
      </c>
      <c r="K224" t="str">
        <f t="shared" si="7"/>
        <v/>
      </c>
      <c r="M224" t="s">
        <v>68</v>
      </c>
      <c r="N224" s="31">
        <v>45203</v>
      </c>
      <c r="O224" s="32" t="s">
        <v>100</v>
      </c>
      <c r="P224">
        <v>223</v>
      </c>
    </row>
    <row r="225" spans="1:16" x14ac:dyDescent="0.25">
      <c r="A225">
        <v>106</v>
      </c>
      <c r="B225">
        <v>1.02</v>
      </c>
      <c r="C225">
        <v>0.316</v>
      </c>
      <c r="F225" s="8">
        <f t="shared" si="6"/>
        <v>0</v>
      </c>
      <c r="K225" t="str">
        <f t="shared" si="7"/>
        <v/>
      </c>
      <c r="M225" t="s">
        <v>68</v>
      </c>
      <c r="N225" s="31">
        <v>45203</v>
      </c>
      <c r="O225" s="32" t="s">
        <v>100</v>
      </c>
      <c r="P225">
        <v>224</v>
      </c>
    </row>
    <row r="226" spans="1:16" x14ac:dyDescent="0.25">
      <c r="A226">
        <v>107</v>
      </c>
      <c r="B226">
        <v>1.0609999999999999</v>
      </c>
      <c r="C226">
        <v>0.26500000000000001</v>
      </c>
      <c r="E226" s="1">
        <f>AVERAGE(C226:C227)</f>
        <v>0.2465</v>
      </c>
      <c r="F226" s="8">
        <f t="shared" si="6"/>
        <v>0</v>
      </c>
      <c r="G226" s="2">
        <f>AVERAGE(F226:F227)</f>
        <v>0</v>
      </c>
      <c r="H226" s="2">
        <f>STDEV(B226:B227)/AVERAGE(B226:B227)*100</f>
        <v>2.1009672235812014</v>
      </c>
      <c r="I226" t="str">
        <f>IF(OR(H226&gt;15,(AND(H226&gt;10,E226&gt;0.4))),"RERUN","")</f>
        <v/>
      </c>
      <c r="J226" t="str">
        <f>IF(E226&gt;5, "DILUTE","")</f>
        <v/>
      </c>
      <c r="K226" t="str">
        <f t="shared" si="7"/>
        <v/>
      </c>
      <c r="M226" t="s">
        <v>68</v>
      </c>
      <c r="N226" s="31">
        <v>45203</v>
      </c>
      <c r="O226" s="32" t="s">
        <v>100</v>
      </c>
      <c r="P226">
        <v>225</v>
      </c>
    </row>
    <row r="227" spans="1:16" x14ac:dyDescent="0.25">
      <c r="A227">
        <v>107</v>
      </c>
      <c r="B227">
        <v>1.093</v>
      </c>
      <c r="C227">
        <v>0.22800000000000001</v>
      </c>
      <c r="F227" s="8">
        <f t="shared" si="6"/>
        <v>0</v>
      </c>
      <c r="K227" t="str">
        <f t="shared" si="7"/>
        <v/>
      </c>
      <c r="M227" t="s">
        <v>68</v>
      </c>
      <c r="N227" s="31">
        <v>45203</v>
      </c>
      <c r="O227" s="32" t="s">
        <v>100</v>
      </c>
      <c r="P227">
        <v>226</v>
      </c>
    </row>
    <row r="228" spans="1:16" x14ac:dyDescent="0.25">
      <c r="A228">
        <v>108</v>
      </c>
      <c r="B228">
        <v>1.1180000000000001</v>
      </c>
      <c r="C228">
        <v>0.19900000000000001</v>
      </c>
      <c r="E228" s="1">
        <f>AVERAGE(C228:C229)</f>
        <v>0.20100000000000001</v>
      </c>
      <c r="F228" s="8">
        <f t="shared" si="6"/>
        <v>0</v>
      </c>
      <c r="G228" s="2">
        <f>AVERAGE(F228:F229)</f>
        <v>0</v>
      </c>
      <c r="H228" s="2">
        <f>STDEV(B228:B229)/AVERAGE(B228:B229)*100</f>
        <v>0.18999734380293085</v>
      </c>
      <c r="I228" t="str">
        <f>IF(OR(H228&gt;15,(AND(H228&gt;10,E228&gt;0.4))),"RERUN","")</f>
        <v/>
      </c>
      <c r="J228" t="str">
        <f>IF(E228&gt;5, "DILUTE","")</f>
        <v/>
      </c>
      <c r="K228" t="str">
        <f t="shared" si="7"/>
        <v/>
      </c>
      <c r="M228" t="s">
        <v>68</v>
      </c>
      <c r="N228" s="31">
        <v>45203</v>
      </c>
      <c r="O228" s="32" t="s">
        <v>100</v>
      </c>
      <c r="P228">
        <v>227</v>
      </c>
    </row>
    <row r="229" spans="1:16" x14ac:dyDescent="0.25">
      <c r="A229">
        <v>108</v>
      </c>
      <c r="B229">
        <v>1.115</v>
      </c>
      <c r="C229">
        <v>0.20300000000000001</v>
      </c>
      <c r="F229" s="8">
        <f t="shared" si="6"/>
        <v>0</v>
      </c>
      <c r="K229" t="str">
        <f t="shared" si="7"/>
        <v/>
      </c>
      <c r="M229" t="s">
        <v>68</v>
      </c>
      <c r="N229" s="31">
        <v>45203</v>
      </c>
      <c r="O229" s="32" t="s">
        <v>100</v>
      </c>
      <c r="P229">
        <v>228</v>
      </c>
    </row>
    <row r="230" spans="1:16" x14ac:dyDescent="0.25">
      <c r="A230">
        <v>109</v>
      </c>
      <c r="B230">
        <v>1.0069999999999999</v>
      </c>
      <c r="C230">
        <v>0.33200000000000002</v>
      </c>
      <c r="E230" s="1">
        <f>AVERAGE(C230:C231)</f>
        <v>0.29849999999999999</v>
      </c>
      <c r="F230" s="8">
        <f t="shared" si="6"/>
        <v>0</v>
      </c>
      <c r="G230" s="2">
        <f>AVERAGE(F230:F231)</f>
        <v>0</v>
      </c>
      <c r="H230" s="2">
        <f>STDEV(B230:B231)/AVERAGE(B230:B231)*100</f>
        <v>3.6928207141270417</v>
      </c>
      <c r="I230" t="str">
        <f>IF(OR(H230&gt;15,(AND(H230&gt;10,E230&gt;0.4))),"RERUN","")</f>
        <v/>
      </c>
      <c r="J230" t="str">
        <f>IF(E230&gt;5, "DILUTE","")</f>
        <v/>
      </c>
      <c r="K230" t="str">
        <f t="shared" si="7"/>
        <v/>
      </c>
      <c r="M230" t="s">
        <v>68</v>
      </c>
      <c r="N230" s="31">
        <v>45203</v>
      </c>
      <c r="O230" s="32" t="s">
        <v>100</v>
      </c>
      <c r="P230">
        <v>229</v>
      </c>
    </row>
    <row r="231" spans="1:16" x14ac:dyDescent="0.25">
      <c r="A231">
        <v>109</v>
      </c>
      <c r="B231">
        <v>1.0609999999999999</v>
      </c>
      <c r="C231">
        <v>0.26500000000000001</v>
      </c>
      <c r="F231" s="8">
        <f t="shared" si="6"/>
        <v>0</v>
      </c>
      <c r="K231" t="str">
        <f t="shared" si="7"/>
        <v/>
      </c>
      <c r="M231" t="s">
        <v>68</v>
      </c>
      <c r="N231" s="31">
        <v>45203</v>
      </c>
      <c r="O231" s="32" t="s">
        <v>100</v>
      </c>
      <c r="P231">
        <v>230</v>
      </c>
    </row>
    <row r="232" spans="1:16" x14ac:dyDescent="0.25">
      <c r="A232">
        <v>110</v>
      </c>
      <c r="B232">
        <v>1.1100000000000001</v>
      </c>
      <c r="C232">
        <v>0.20799999999999999</v>
      </c>
      <c r="E232" s="1">
        <f>AVERAGE(C232:C233)</f>
        <v>0.23249999999999998</v>
      </c>
      <c r="F232" s="8">
        <f t="shared" si="6"/>
        <v>0</v>
      </c>
      <c r="G232" s="2">
        <f>AVERAGE(F232:F233)</f>
        <v>0</v>
      </c>
      <c r="H232" s="2">
        <f>STDEV(B232:B233)/AVERAGE(B232:B233)*100</f>
        <v>2.7271335913530783</v>
      </c>
      <c r="I232" t="str">
        <f>IF(OR(H232&gt;15,(AND(H232&gt;10,E232&gt;0.4))),"RERUN","")</f>
        <v/>
      </c>
      <c r="J232" t="str">
        <f>IF(E232&gt;5, "DILUTE","")</f>
        <v/>
      </c>
      <c r="K232" t="str">
        <f t="shared" si="7"/>
        <v/>
      </c>
      <c r="M232" t="s">
        <v>68</v>
      </c>
      <c r="N232" s="31">
        <v>45203</v>
      </c>
      <c r="O232" s="32" t="s">
        <v>100</v>
      </c>
      <c r="P232">
        <v>231</v>
      </c>
    </row>
    <row r="233" spans="1:16" x14ac:dyDescent="0.25">
      <c r="A233">
        <v>110</v>
      </c>
      <c r="B233">
        <v>1.0680000000000001</v>
      </c>
      <c r="C233">
        <v>0.25700000000000001</v>
      </c>
      <c r="F233" s="8">
        <f t="shared" si="6"/>
        <v>0</v>
      </c>
      <c r="K233" t="str">
        <f t="shared" si="7"/>
        <v/>
      </c>
      <c r="M233" t="s">
        <v>68</v>
      </c>
      <c r="N233" s="31">
        <v>45203</v>
      </c>
      <c r="O233" s="32" t="s">
        <v>100</v>
      </c>
      <c r="P233">
        <v>232</v>
      </c>
    </row>
    <row r="234" spans="1:16" x14ac:dyDescent="0.25">
      <c r="A234">
        <v>111</v>
      </c>
      <c r="B234">
        <v>1.048</v>
      </c>
      <c r="C234">
        <v>0.28100000000000003</v>
      </c>
      <c r="E234" s="1">
        <f>AVERAGE(C234:C235)</f>
        <v>0.27200000000000002</v>
      </c>
      <c r="F234" s="8">
        <f t="shared" si="6"/>
        <v>0</v>
      </c>
      <c r="G234" s="2">
        <f>AVERAGE(F234:F235)</f>
        <v>0</v>
      </c>
      <c r="H234" s="2">
        <f>STDEV(B234:B235)/AVERAGE(B234:B235)*100</f>
        <v>1.0048888410988295</v>
      </c>
      <c r="I234" t="str">
        <f>IF(OR(H234&gt;15,(AND(H234&gt;10,E234&gt;0.4))),"RERUN","")</f>
        <v/>
      </c>
      <c r="J234" t="str">
        <f>IF(E234&gt;5, "DILUTE","")</f>
        <v/>
      </c>
      <c r="K234" t="str">
        <f t="shared" si="7"/>
        <v/>
      </c>
      <c r="M234" t="s">
        <v>68</v>
      </c>
      <c r="N234" s="31">
        <v>45203</v>
      </c>
      <c r="O234" s="32" t="s">
        <v>100</v>
      </c>
      <c r="P234">
        <v>233</v>
      </c>
    </row>
    <row r="235" spans="1:16" x14ac:dyDescent="0.25">
      <c r="A235">
        <v>111</v>
      </c>
      <c r="B235">
        <v>1.0629999999999999</v>
      </c>
      <c r="C235">
        <v>0.26300000000000001</v>
      </c>
      <c r="F235" s="8">
        <f t="shared" si="6"/>
        <v>0</v>
      </c>
      <c r="K235" t="str">
        <f t="shared" si="7"/>
        <v/>
      </c>
      <c r="M235" t="s">
        <v>68</v>
      </c>
      <c r="N235" s="31">
        <v>45203</v>
      </c>
      <c r="O235" s="32" t="s">
        <v>100</v>
      </c>
      <c r="P235">
        <v>234</v>
      </c>
    </row>
    <row r="236" spans="1:16" x14ac:dyDescent="0.25">
      <c r="A236">
        <v>112</v>
      </c>
      <c r="B236">
        <v>0.90300000000000002</v>
      </c>
      <c r="C236">
        <v>0.48</v>
      </c>
      <c r="E236" s="1">
        <f>AVERAGE(C236:C237)</f>
        <v>0.47449999999999998</v>
      </c>
      <c r="F236" s="8">
        <f t="shared" si="6"/>
        <v>0</v>
      </c>
      <c r="G236" s="2">
        <f>AVERAGE(F236:F237)</f>
        <v>0</v>
      </c>
      <c r="H236" s="2">
        <f>STDEV(B236:B237)/AVERAGE(B236:B237)*100</f>
        <v>0.54602840246065487</v>
      </c>
      <c r="I236" t="str">
        <f>IF(OR(H236&gt;15,(AND(H236&gt;10,E236&gt;0.4))),"RERUN","")</f>
        <v/>
      </c>
      <c r="J236" t="str">
        <f>IF(E236&gt;5, "DILUTE","")</f>
        <v/>
      </c>
      <c r="K236" t="str">
        <f t="shared" si="7"/>
        <v/>
      </c>
      <c r="M236" t="s">
        <v>68</v>
      </c>
      <c r="N236" s="31">
        <v>45203</v>
      </c>
      <c r="O236" s="32" t="s">
        <v>100</v>
      </c>
      <c r="P236">
        <v>235</v>
      </c>
    </row>
    <row r="237" spans="1:16" x14ac:dyDescent="0.25">
      <c r="A237">
        <v>112</v>
      </c>
      <c r="B237">
        <v>0.91</v>
      </c>
      <c r="C237">
        <v>0.46899999999999997</v>
      </c>
      <c r="F237" s="8">
        <f t="shared" si="6"/>
        <v>0</v>
      </c>
      <c r="K237" t="str">
        <f t="shared" si="7"/>
        <v/>
      </c>
      <c r="M237" t="s">
        <v>68</v>
      </c>
      <c r="N237" s="31">
        <v>45203</v>
      </c>
      <c r="O237" s="32" t="s">
        <v>100</v>
      </c>
      <c r="P237">
        <v>236</v>
      </c>
    </row>
    <row r="238" spans="1:16" x14ac:dyDescent="0.25">
      <c r="A238">
        <v>113</v>
      </c>
      <c r="B238">
        <v>1.044</v>
      </c>
      <c r="C238">
        <v>0.28599999999999998</v>
      </c>
      <c r="E238" s="1">
        <f>AVERAGE(C238:C239)</f>
        <v>0.2555</v>
      </c>
      <c r="F238" s="8">
        <f t="shared" si="6"/>
        <v>0</v>
      </c>
      <c r="G238" s="2">
        <f>AVERAGE(F238:F239)</f>
        <v>0</v>
      </c>
      <c r="H238" s="2">
        <f>STDEV(B238:B239)/AVERAGE(B238:B239)*100</f>
        <v>3.3718976942976973</v>
      </c>
      <c r="I238" t="str">
        <f>IF(OR(H238&gt;15,(AND(H238&gt;10,E238&gt;0.4))),"RERUN","")</f>
        <v/>
      </c>
      <c r="J238" t="str">
        <f>IF(E238&gt;5, "DILUTE","")</f>
        <v/>
      </c>
      <c r="K238" t="str">
        <f t="shared" si="7"/>
        <v/>
      </c>
      <c r="M238" t="s">
        <v>68</v>
      </c>
      <c r="N238" s="31">
        <v>45203</v>
      </c>
      <c r="O238" s="32" t="s">
        <v>100</v>
      </c>
      <c r="P238">
        <v>237</v>
      </c>
    </row>
    <row r="239" spans="1:16" x14ac:dyDescent="0.25">
      <c r="A239">
        <v>113</v>
      </c>
      <c r="B239">
        <v>1.095</v>
      </c>
      <c r="C239">
        <v>0.22500000000000001</v>
      </c>
      <c r="F239" s="8">
        <f t="shared" si="6"/>
        <v>0</v>
      </c>
      <c r="K239" t="str">
        <f t="shared" si="7"/>
        <v/>
      </c>
      <c r="M239" t="s">
        <v>68</v>
      </c>
      <c r="N239" s="31">
        <v>45203</v>
      </c>
      <c r="O239" s="32" t="s">
        <v>100</v>
      </c>
      <c r="P239">
        <v>238</v>
      </c>
    </row>
    <row r="240" spans="1:16" x14ac:dyDescent="0.25">
      <c r="A240">
        <v>114</v>
      </c>
      <c r="B240">
        <v>1.083</v>
      </c>
      <c r="C240">
        <v>0.23899999999999999</v>
      </c>
      <c r="E240" s="1">
        <f>AVERAGE(C240:C241)</f>
        <v>0.24249999999999999</v>
      </c>
      <c r="F240" s="8">
        <f t="shared" si="6"/>
        <v>0</v>
      </c>
      <c r="G240" s="2">
        <f>AVERAGE(F240:F241)</f>
        <v>0</v>
      </c>
      <c r="H240" s="2">
        <f>STDEV(B240:B241)/AVERAGE(B240:B241)*100</f>
        <v>0.39283710065919342</v>
      </c>
      <c r="I240" t="str">
        <f>IF(OR(H240&gt;15,(AND(H240&gt;10,E240&gt;0.4))),"RERUN","")</f>
        <v/>
      </c>
      <c r="J240" t="str">
        <f>IF(E240&gt;5, "DILUTE","")</f>
        <v/>
      </c>
      <c r="K240" t="str">
        <f t="shared" si="7"/>
        <v/>
      </c>
      <c r="M240" t="s">
        <v>68</v>
      </c>
      <c r="N240" s="31">
        <v>45203</v>
      </c>
      <c r="O240" s="32" t="s">
        <v>100</v>
      </c>
      <c r="P240">
        <v>239</v>
      </c>
    </row>
    <row r="241" spans="1:17" x14ac:dyDescent="0.25">
      <c r="A241">
        <v>114</v>
      </c>
      <c r="B241">
        <v>1.077</v>
      </c>
      <c r="C241">
        <v>0.246</v>
      </c>
      <c r="F241" s="8">
        <f t="shared" si="6"/>
        <v>0</v>
      </c>
      <c r="K241" t="str">
        <f t="shared" si="7"/>
        <v/>
      </c>
      <c r="M241" t="s">
        <v>68</v>
      </c>
      <c r="N241" s="31">
        <v>45203</v>
      </c>
      <c r="O241" s="32" t="s">
        <v>100</v>
      </c>
      <c r="P241">
        <v>240</v>
      </c>
    </row>
    <row r="242" spans="1:17" x14ac:dyDescent="0.25">
      <c r="A242">
        <v>115</v>
      </c>
      <c r="B242">
        <v>1.0980000000000001</v>
      </c>
      <c r="C242">
        <v>0.222</v>
      </c>
      <c r="E242" s="1">
        <f>AVERAGE(C242:C243)</f>
        <v>0.23299999999999998</v>
      </c>
      <c r="F242" s="8">
        <f t="shared" si="6"/>
        <v>0</v>
      </c>
      <c r="G242" s="2">
        <f>AVERAGE(F242:F243)</f>
        <v>0</v>
      </c>
      <c r="H242" s="2">
        <f>STDEV(B242:B243)/AVERAGE(B242:B243)*100</f>
        <v>1.2342699901281113</v>
      </c>
      <c r="I242" t="str">
        <f>IF(OR(H242&gt;15,(AND(H242&gt;10,E242&gt;0.4))),"RERUN","")</f>
        <v/>
      </c>
      <c r="J242" t="str">
        <f>IF(E242&gt;5, "DILUTE","")</f>
        <v/>
      </c>
      <c r="K242" t="str">
        <f t="shared" si="7"/>
        <v/>
      </c>
      <c r="M242" t="s">
        <v>68</v>
      </c>
      <c r="N242" s="31">
        <v>45203</v>
      </c>
      <c r="O242" s="32" t="s">
        <v>100</v>
      </c>
      <c r="P242">
        <v>241</v>
      </c>
    </row>
    <row r="243" spans="1:17" x14ac:dyDescent="0.25">
      <c r="A243">
        <v>115</v>
      </c>
      <c r="B243">
        <v>1.079</v>
      </c>
      <c r="C243">
        <v>0.24399999999999999</v>
      </c>
      <c r="F243" s="8">
        <f t="shared" si="6"/>
        <v>0</v>
      </c>
      <c r="K243" t="str">
        <f t="shared" si="7"/>
        <v/>
      </c>
      <c r="M243" t="s">
        <v>68</v>
      </c>
      <c r="N243" s="31">
        <v>45203</v>
      </c>
      <c r="O243" s="32" t="s">
        <v>100</v>
      </c>
      <c r="P243">
        <v>242</v>
      </c>
    </row>
    <row r="244" spans="1:17" x14ac:dyDescent="0.25">
      <c r="A244">
        <v>116</v>
      </c>
      <c r="B244">
        <v>1.157</v>
      </c>
      <c r="C244">
        <v>0.157</v>
      </c>
      <c r="E244" s="1">
        <f>AVERAGE(C244:C245)</f>
        <v>0.17649999999999999</v>
      </c>
      <c r="F244" s="8">
        <f t="shared" si="6"/>
        <v>0</v>
      </c>
      <c r="G244" s="2">
        <f>AVERAGE(F244:F245)</f>
        <v>0</v>
      </c>
      <c r="H244" s="2">
        <f>STDEV(B244:B245)/AVERAGE(B244:B245)*100</f>
        <v>2.2349292469460695</v>
      </c>
      <c r="I244" t="str">
        <f>IF(OR(H244&gt;15,(AND(H244&gt;10,E244&gt;0.4))),"RERUN","")</f>
        <v/>
      </c>
      <c r="J244" t="str">
        <f>IF(E244&gt;5, "DILUTE","")</f>
        <v/>
      </c>
      <c r="K244" t="str">
        <f t="shared" si="7"/>
        <v/>
      </c>
      <c r="M244" t="s">
        <v>68</v>
      </c>
      <c r="N244" s="31">
        <v>45203</v>
      </c>
      <c r="O244" s="32" t="s">
        <v>100</v>
      </c>
      <c r="P244">
        <v>243</v>
      </c>
    </row>
    <row r="245" spans="1:17" x14ac:dyDescent="0.25">
      <c r="A245" s="3">
        <v>116</v>
      </c>
      <c r="B245" s="3">
        <v>1.121</v>
      </c>
      <c r="C245" s="3">
        <v>0.19600000000000001</v>
      </c>
      <c r="D245" s="6"/>
      <c r="E245" s="4"/>
      <c r="F245" s="13">
        <f t="shared" si="6"/>
        <v>0</v>
      </c>
      <c r="G245" s="15"/>
      <c r="H245" s="3"/>
      <c r="I245" s="3"/>
      <c r="J245" s="3"/>
      <c r="K245" s="3" t="str">
        <f t="shared" si="7"/>
        <v/>
      </c>
      <c r="L245" s="3"/>
      <c r="M245" s="3" t="s">
        <v>68</v>
      </c>
      <c r="N245" s="33">
        <v>45203</v>
      </c>
      <c r="O245" s="41" t="s">
        <v>100</v>
      </c>
      <c r="P245" s="3">
        <v>244</v>
      </c>
      <c r="Q245" s="3"/>
    </row>
    <row r="246" spans="1:17" x14ac:dyDescent="0.25">
      <c r="A246">
        <v>117</v>
      </c>
      <c r="B246">
        <v>1.0029999999999999</v>
      </c>
      <c r="C246">
        <v>0.317</v>
      </c>
      <c r="E246" s="1">
        <f>AVERAGE(C246:C247)</f>
        <v>0.30099999999999999</v>
      </c>
      <c r="F246" s="8">
        <f t="shared" si="6"/>
        <v>0</v>
      </c>
      <c r="G246" s="2">
        <f>AVERAGE(F246:F247)</f>
        <v>0</v>
      </c>
      <c r="H246" s="2">
        <f>STDEV(B246:B247)/AVERAGE(B246:B247)*100</f>
        <v>1.8781980415186306</v>
      </c>
      <c r="I246" t="str">
        <f>IF(OR(H246&gt;15,(AND(H246&gt;10,E246&gt;0.4))),"RERUN","")</f>
        <v/>
      </c>
      <c r="J246" t="str">
        <f>IF(E246&gt;5, "DILUTE","")</f>
        <v/>
      </c>
      <c r="K246" t="str">
        <f t="shared" si="7"/>
        <v/>
      </c>
      <c r="M246" t="s">
        <v>68</v>
      </c>
      <c r="N246" s="31">
        <v>45203</v>
      </c>
      <c r="O246" s="32" t="s">
        <v>100</v>
      </c>
      <c r="P246">
        <v>245</v>
      </c>
    </row>
    <row r="247" spans="1:17" x14ac:dyDescent="0.25">
      <c r="A247">
        <v>117</v>
      </c>
      <c r="B247">
        <v>1.03</v>
      </c>
      <c r="C247">
        <v>0.28499999999999998</v>
      </c>
      <c r="F247" s="8">
        <f t="shared" si="6"/>
        <v>0</v>
      </c>
      <c r="K247" t="str">
        <f t="shared" si="7"/>
        <v/>
      </c>
      <c r="M247" t="s">
        <v>68</v>
      </c>
      <c r="N247" s="31">
        <v>45203</v>
      </c>
      <c r="O247" s="32" t="s">
        <v>100</v>
      </c>
      <c r="P247">
        <v>246</v>
      </c>
    </row>
    <row r="248" spans="1:17" x14ac:dyDescent="0.25">
      <c r="A248">
        <v>118</v>
      </c>
      <c r="B248">
        <v>1.0720000000000001</v>
      </c>
      <c r="C248">
        <v>0.23899999999999999</v>
      </c>
      <c r="E248" s="1">
        <f>AVERAGE(C248:C249)</f>
        <v>0.2525</v>
      </c>
      <c r="F248" s="8">
        <f t="shared" si="6"/>
        <v>0</v>
      </c>
      <c r="G248" s="2">
        <f>AVERAGE(F248:F249)</f>
        <v>0</v>
      </c>
      <c r="H248" s="2">
        <f>STDEV(B248:B249)/AVERAGE(B248:B249)*100</f>
        <v>1.6684916969951658</v>
      </c>
      <c r="I248" t="str">
        <f>IF(OR(H248&gt;15,(AND(H248&gt;10,E248&gt;0.4))),"RERUN","")</f>
        <v/>
      </c>
      <c r="J248" t="str">
        <f>IF(E248&gt;5, "DILUTE","")</f>
        <v/>
      </c>
      <c r="K248" t="str">
        <f t="shared" si="7"/>
        <v/>
      </c>
      <c r="M248" t="s">
        <v>68</v>
      </c>
      <c r="N248" s="31">
        <v>45203</v>
      </c>
      <c r="O248" s="32" t="s">
        <v>100</v>
      </c>
      <c r="P248">
        <v>247</v>
      </c>
    </row>
    <row r="249" spans="1:17" x14ac:dyDescent="0.25">
      <c r="A249">
        <v>118</v>
      </c>
      <c r="B249">
        <v>1.0469999999999999</v>
      </c>
      <c r="C249">
        <v>0.26600000000000001</v>
      </c>
      <c r="F249" s="8">
        <f t="shared" si="6"/>
        <v>0</v>
      </c>
      <c r="K249" t="str">
        <f t="shared" si="7"/>
        <v/>
      </c>
      <c r="M249" t="s">
        <v>68</v>
      </c>
      <c r="N249" s="31">
        <v>45203</v>
      </c>
      <c r="O249" s="32" t="s">
        <v>100</v>
      </c>
      <c r="P249">
        <v>248</v>
      </c>
    </row>
    <row r="250" spans="1:17" x14ac:dyDescent="0.25">
      <c r="A250">
        <v>119</v>
      </c>
      <c r="B250">
        <v>1.095</v>
      </c>
      <c r="C250">
        <v>0.215</v>
      </c>
      <c r="E250" s="1">
        <f>AVERAGE(C250:C251)</f>
        <v>0.24099999999999999</v>
      </c>
      <c r="F250" s="8">
        <f t="shared" si="6"/>
        <v>0</v>
      </c>
      <c r="G250" s="2">
        <f>AVERAGE(F250:F251)</f>
        <v>0</v>
      </c>
      <c r="H250" s="2">
        <f>STDEV(B250:B251)/AVERAGE(B250:B251)*100</f>
        <v>3.2366401007137586</v>
      </c>
      <c r="I250" t="str">
        <f>IF(OR(H250&gt;15,(AND(H250&gt;10,E250&gt;0.4))),"RERUN","")</f>
        <v/>
      </c>
      <c r="J250" t="str">
        <f>IF(E250&gt;5, "DILUTE","")</f>
        <v/>
      </c>
      <c r="K250" t="str">
        <f t="shared" si="7"/>
        <v/>
      </c>
      <c r="M250" t="s">
        <v>68</v>
      </c>
      <c r="N250" s="31">
        <v>45203</v>
      </c>
      <c r="O250" s="32" t="s">
        <v>100</v>
      </c>
      <c r="P250">
        <v>249</v>
      </c>
    </row>
    <row r="251" spans="1:17" x14ac:dyDescent="0.25">
      <c r="A251">
        <v>119</v>
      </c>
      <c r="B251">
        <v>1.046</v>
      </c>
      <c r="C251">
        <v>0.26700000000000002</v>
      </c>
      <c r="F251" s="8">
        <f t="shared" si="6"/>
        <v>0</v>
      </c>
      <c r="K251" t="str">
        <f t="shared" si="7"/>
        <v/>
      </c>
      <c r="M251" t="s">
        <v>68</v>
      </c>
      <c r="N251" s="31">
        <v>45203</v>
      </c>
      <c r="O251" s="32" t="s">
        <v>100</v>
      </c>
      <c r="P251">
        <v>250</v>
      </c>
    </row>
    <row r="252" spans="1:17" x14ac:dyDescent="0.25">
      <c r="A252">
        <v>120</v>
      </c>
      <c r="B252">
        <v>1.038</v>
      </c>
      <c r="C252">
        <v>0.27600000000000002</v>
      </c>
      <c r="E252" s="1">
        <f>AVERAGE(C252:C253)</f>
        <v>0.26100000000000001</v>
      </c>
      <c r="F252" s="8">
        <f t="shared" si="6"/>
        <v>0</v>
      </c>
      <c r="G252" s="2">
        <f>AVERAGE(F252:F253)</f>
        <v>0</v>
      </c>
      <c r="H252" s="2">
        <f>STDEV(B252:B253)/AVERAGE(B252:B253)*100</f>
        <v>1.8156807505503303</v>
      </c>
      <c r="I252" t="str">
        <f>IF(OR(H252&gt;15,(AND(H252&gt;10,E252&gt;0.4))),"RERUN","")</f>
        <v/>
      </c>
      <c r="J252" t="str">
        <f>IF(E252&gt;5, "DILUTE","")</f>
        <v/>
      </c>
      <c r="K252" t="str">
        <f t="shared" si="7"/>
        <v/>
      </c>
      <c r="M252" t="s">
        <v>68</v>
      </c>
      <c r="N252" s="31">
        <v>45203</v>
      </c>
      <c r="O252" s="32" t="s">
        <v>100</v>
      </c>
      <c r="P252">
        <v>251</v>
      </c>
    </row>
    <row r="253" spans="1:17" x14ac:dyDescent="0.25">
      <c r="A253">
        <v>120</v>
      </c>
      <c r="B253">
        <v>1.0649999999999999</v>
      </c>
      <c r="C253">
        <v>0.246</v>
      </c>
      <c r="F253" s="8">
        <f t="shared" si="6"/>
        <v>0</v>
      </c>
      <c r="K253" t="str">
        <f t="shared" si="7"/>
        <v/>
      </c>
      <c r="M253" t="s">
        <v>68</v>
      </c>
      <c r="N253" s="31">
        <v>45203</v>
      </c>
      <c r="O253" s="32" t="s">
        <v>100</v>
      </c>
      <c r="P253">
        <v>252</v>
      </c>
    </row>
    <row r="254" spans="1:17" x14ac:dyDescent="0.25">
      <c r="A254">
        <v>122</v>
      </c>
      <c r="B254">
        <v>1.1459999999999999</v>
      </c>
      <c r="C254">
        <v>0.16500000000000001</v>
      </c>
      <c r="E254" s="1">
        <f>AVERAGE(C254:C255)</f>
        <v>0.20450000000000002</v>
      </c>
      <c r="F254" s="8">
        <f t="shared" si="6"/>
        <v>0</v>
      </c>
      <c r="G254" s="2">
        <f>AVERAGE(F254:F255)</f>
        <v>0</v>
      </c>
      <c r="H254" s="2">
        <f>STDEV(B254:B255)/AVERAGE(B254:B255)*100</f>
        <v>5.0484804079292562</v>
      </c>
      <c r="I254" t="str">
        <f>IF(OR(H254&gt;15,(AND(H254&gt;10,E254&gt;0.4))),"RERUN","")</f>
        <v/>
      </c>
      <c r="J254" t="str">
        <f>IF(E254&gt;5, "DILUTE","")</f>
        <v/>
      </c>
      <c r="K254" t="str">
        <f t="shared" si="7"/>
        <v/>
      </c>
      <c r="M254" t="s">
        <v>68</v>
      </c>
      <c r="N254" s="31">
        <v>45203</v>
      </c>
      <c r="O254" s="32" t="s">
        <v>100</v>
      </c>
      <c r="P254">
        <v>253</v>
      </c>
    </row>
    <row r="255" spans="1:17" x14ac:dyDescent="0.25">
      <c r="A255">
        <v>122</v>
      </c>
      <c r="B255">
        <v>1.0669999999999999</v>
      </c>
      <c r="C255">
        <v>0.24399999999999999</v>
      </c>
      <c r="F255" s="8">
        <f t="shared" si="6"/>
        <v>0</v>
      </c>
      <c r="K255" t="str">
        <f t="shared" si="7"/>
        <v/>
      </c>
      <c r="M255" t="s">
        <v>68</v>
      </c>
      <c r="N255" s="31">
        <v>45203</v>
      </c>
      <c r="O255" s="32" t="s">
        <v>100</v>
      </c>
      <c r="P255">
        <v>254</v>
      </c>
    </row>
    <row r="256" spans="1:17" x14ac:dyDescent="0.25">
      <c r="A256">
        <v>123</v>
      </c>
      <c r="B256">
        <v>1.0589999999999999</v>
      </c>
      <c r="C256">
        <v>0.253</v>
      </c>
      <c r="E256" s="1">
        <f>AVERAGE(C256:C257)</f>
        <v>0.25900000000000001</v>
      </c>
      <c r="F256" s="8">
        <f t="shared" si="6"/>
        <v>0</v>
      </c>
      <c r="G256" s="2">
        <f>AVERAGE(F256:F257)</f>
        <v>0</v>
      </c>
      <c r="H256" s="2">
        <f>STDEV(B256:B257)/AVERAGE(B256:B257)*100</f>
        <v>0.73831747442353579</v>
      </c>
      <c r="I256" t="str">
        <f>IF(OR(H256&gt;15,(AND(H256&gt;10,E256&gt;0.4))),"RERUN","")</f>
        <v/>
      </c>
      <c r="J256" t="str">
        <f>IF(E256&gt;5, "DILUTE","")</f>
        <v/>
      </c>
      <c r="K256" t="str">
        <f t="shared" si="7"/>
        <v/>
      </c>
      <c r="M256" t="s">
        <v>68</v>
      </c>
      <c r="N256" s="31">
        <v>45203</v>
      </c>
      <c r="O256" s="32" t="s">
        <v>100</v>
      </c>
      <c r="P256">
        <v>255</v>
      </c>
    </row>
    <row r="257" spans="1:16" x14ac:dyDescent="0.25">
      <c r="A257">
        <v>123</v>
      </c>
      <c r="B257">
        <v>1.048</v>
      </c>
      <c r="C257">
        <v>0.26500000000000001</v>
      </c>
      <c r="F257" s="8">
        <f t="shared" si="6"/>
        <v>0</v>
      </c>
      <c r="K257" t="str">
        <f t="shared" si="7"/>
        <v/>
      </c>
      <c r="M257" t="s">
        <v>68</v>
      </c>
      <c r="N257" s="31">
        <v>45203</v>
      </c>
      <c r="O257" s="32" t="s">
        <v>100</v>
      </c>
      <c r="P257">
        <v>256</v>
      </c>
    </row>
    <row r="258" spans="1:16" x14ac:dyDescent="0.25">
      <c r="A258">
        <v>124</v>
      </c>
      <c r="B258">
        <v>0.97899999999999998</v>
      </c>
      <c r="C258">
        <v>0.34699999999999998</v>
      </c>
      <c r="E258" s="1">
        <f>AVERAGE(C258:C259)</f>
        <v>0.33250000000000002</v>
      </c>
      <c r="F258" s="8">
        <f t="shared" si="6"/>
        <v>0</v>
      </c>
      <c r="G258" s="2">
        <f>AVERAGE(F258:F259)</f>
        <v>0</v>
      </c>
      <c r="H258" s="2">
        <f>STDEV(B258:B259)/AVERAGE(B258:B259)*100</f>
        <v>1.6419440653498849</v>
      </c>
      <c r="I258" t="str">
        <f>IF(OR(H258&gt;15,(AND(H258&gt;10,E258&gt;0.4))),"RERUN","")</f>
        <v/>
      </c>
      <c r="J258" t="str">
        <f>IF(E258&gt;5, "DILUTE","")</f>
        <v/>
      </c>
      <c r="K258" t="str">
        <f t="shared" si="7"/>
        <v/>
      </c>
      <c r="M258" t="s">
        <v>68</v>
      </c>
      <c r="N258" s="31">
        <v>45203</v>
      </c>
      <c r="O258" s="32" t="s">
        <v>100</v>
      </c>
      <c r="P258">
        <v>257</v>
      </c>
    </row>
    <row r="259" spans="1:16" x14ac:dyDescent="0.25">
      <c r="A259">
        <v>124</v>
      </c>
      <c r="B259">
        <v>1.002</v>
      </c>
      <c r="C259">
        <v>0.318</v>
      </c>
      <c r="F259" s="8">
        <f t="shared" ref="F259:F322" si="8">C259*D259*1.1</f>
        <v>0</v>
      </c>
      <c r="K259" t="str">
        <f t="shared" ref="K259:K322" si="9">IF(C259&lt;0.1,"BDL","")</f>
        <v/>
      </c>
      <c r="M259" t="s">
        <v>68</v>
      </c>
      <c r="N259" s="31">
        <v>45203</v>
      </c>
      <c r="O259" s="32" t="s">
        <v>100</v>
      </c>
      <c r="P259">
        <v>258</v>
      </c>
    </row>
    <row r="260" spans="1:16" x14ac:dyDescent="0.25">
      <c r="A260">
        <v>125</v>
      </c>
      <c r="B260">
        <v>0.94299999999999995</v>
      </c>
      <c r="C260">
        <v>0.39400000000000002</v>
      </c>
      <c r="E260" s="1">
        <f>AVERAGE(C260:C261)</f>
        <v>0.39200000000000002</v>
      </c>
      <c r="F260" s="8">
        <f t="shared" si="8"/>
        <v>0</v>
      </c>
      <c r="G260" s="2">
        <f>AVERAGE(F260:F261)</f>
        <v>0</v>
      </c>
      <c r="H260" s="2">
        <f>STDEV(B260:B261)/AVERAGE(B260:B261)*100</f>
        <v>0.22459717771939067</v>
      </c>
      <c r="I260" t="str">
        <f>IF(OR(H260&gt;15,(AND(H260&gt;10,E260&gt;0.4))),"RERUN","")</f>
        <v/>
      </c>
      <c r="J260" t="str">
        <f>IF(E260&gt;5, "DILUTE","")</f>
        <v/>
      </c>
      <c r="K260" t="str">
        <f t="shared" si="9"/>
        <v/>
      </c>
      <c r="M260" t="s">
        <v>68</v>
      </c>
      <c r="N260" s="31">
        <v>45203</v>
      </c>
      <c r="O260" s="32" t="s">
        <v>100</v>
      </c>
      <c r="P260">
        <v>259</v>
      </c>
    </row>
    <row r="261" spans="1:16" x14ac:dyDescent="0.25">
      <c r="A261">
        <v>125</v>
      </c>
      <c r="B261">
        <v>0.94599999999999995</v>
      </c>
      <c r="C261">
        <v>0.39</v>
      </c>
      <c r="F261" s="8">
        <f t="shared" si="8"/>
        <v>0</v>
      </c>
      <c r="K261" t="str">
        <f t="shared" si="9"/>
        <v/>
      </c>
      <c r="M261" t="s">
        <v>68</v>
      </c>
      <c r="N261" s="31">
        <v>45203</v>
      </c>
      <c r="O261" s="32" t="s">
        <v>100</v>
      </c>
      <c r="P261">
        <v>260</v>
      </c>
    </row>
    <row r="262" spans="1:16" x14ac:dyDescent="0.25">
      <c r="A262">
        <v>126</v>
      </c>
      <c r="B262">
        <v>1.0620000000000001</v>
      </c>
      <c r="C262">
        <v>0.25</v>
      </c>
      <c r="E262" s="1">
        <f>AVERAGE(C262:C263)</f>
        <v>0.27100000000000002</v>
      </c>
      <c r="F262" s="8">
        <f t="shared" si="8"/>
        <v>0</v>
      </c>
      <c r="G262" s="2">
        <f>AVERAGE(F262:F263)</f>
        <v>0</v>
      </c>
      <c r="H262" s="2">
        <f>STDEV(B262:B263)/AVERAGE(B262:B263)*100</f>
        <v>2.576227965972083</v>
      </c>
      <c r="I262" t="str">
        <f>IF(OR(H262&gt;15,(AND(H262&gt;10,E262&gt;0.4))),"RERUN","")</f>
        <v/>
      </c>
      <c r="J262" t="str">
        <f>IF(E262&gt;5, "DILUTE","")</f>
        <v/>
      </c>
      <c r="K262" t="str">
        <f t="shared" si="9"/>
        <v/>
      </c>
      <c r="M262" t="s">
        <v>68</v>
      </c>
      <c r="N262" s="31">
        <v>45203</v>
      </c>
      <c r="O262" s="32" t="s">
        <v>100</v>
      </c>
      <c r="P262">
        <v>261</v>
      </c>
    </row>
    <row r="263" spans="1:16" x14ac:dyDescent="0.25">
      <c r="A263">
        <v>126</v>
      </c>
      <c r="B263">
        <v>1.024</v>
      </c>
      <c r="C263">
        <v>0.29199999999999998</v>
      </c>
      <c r="F263" s="8">
        <f t="shared" si="8"/>
        <v>0</v>
      </c>
      <c r="K263" t="str">
        <f t="shared" si="9"/>
        <v/>
      </c>
      <c r="M263" t="s">
        <v>68</v>
      </c>
      <c r="N263" s="31">
        <v>45203</v>
      </c>
      <c r="O263" s="32" t="s">
        <v>100</v>
      </c>
      <c r="P263">
        <v>262</v>
      </c>
    </row>
    <row r="264" spans="1:16" x14ac:dyDescent="0.25">
      <c r="A264">
        <v>128</v>
      </c>
      <c r="B264">
        <v>1.0629999999999999</v>
      </c>
      <c r="C264">
        <v>0.249</v>
      </c>
      <c r="E264" s="1">
        <f>AVERAGE(C264:C265)</f>
        <v>0.22600000000000001</v>
      </c>
      <c r="F264" s="8">
        <f t="shared" si="8"/>
        <v>0</v>
      </c>
      <c r="G264" s="2">
        <f>AVERAGE(F264:F265)</f>
        <v>0</v>
      </c>
      <c r="H264" s="2">
        <f>STDEV(B264:B265)/AVERAGE(B264:B265)*100</f>
        <v>2.8675298038901493</v>
      </c>
      <c r="I264" t="str">
        <f>IF(OR(H264&gt;15,(AND(H264&gt;10,E264&gt;0.4))),"RERUN","")</f>
        <v/>
      </c>
      <c r="J264" t="str">
        <f>IF(E264&gt;5, "DILUTE","")</f>
        <v/>
      </c>
      <c r="K264" t="str">
        <f t="shared" si="9"/>
        <v/>
      </c>
      <c r="M264" t="s">
        <v>68</v>
      </c>
      <c r="N264" s="31">
        <v>45203</v>
      </c>
      <c r="O264" s="32" t="s">
        <v>100</v>
      </c>
      <c r="P264">
        <v>263</v>
      </c>
    </row>
    <row r="265" spans="1:16" x14ac:dyDescent="0.25">
      <c r="A265">
        <v>128</v>
      </c>
      <c r="B265">
        <v>1.107</v>
      </c>
      <c r="C265">
        <v>0.20300000000000001</v>
      </c>
      <c r="F265" s="8">
        <f t="shared" si="8"/>
        <v>0</v>
      </c>
      <c r="K265" t="str">
        <f t="shared" si="9"/>
        <v/>
      </c>
      <c r="M265" t="s">
        <v>68</v>
      </c>
      <c r="N265" s="31">
        <v>45203</v>
      </c>
      <c r="O265" s="32" t="s">
        <v>100</v>
      </c>
      <c r="P265">
        <v>264</v>
      </c>
    </row>
    <row r="266" spans="1:16" x14ac:dyDescent="0.25">
      <c r="A266">
        <v>129</v>
      </c>
      <c r="B266">
        <v>0.98099999999999998</v>
      </c>
      <c r="C266">
        <v>0.34399999999999997</v>
      </c>
      <c r="E266" s="1">
        <f>AVERAGE(C266:C267)</f>
        <v>0.34050000000000002</v>
      </c>
      <c r="F266" s="8">
        <f t="shared" si="8"/>
        <v>0</v>
      </c>
      <c r="G266" s="2">
        <f>AVERAGE(F266:F267)</f>
        <v>0</v>
      </c>
      <c r="H266" s="2">
        <f>STDEV(B266:B267)/AVERAGE(B266:B267)*100</f>
        <v>0.43116267145521231</v>
      </c>
      <c r="I266" t="str">
        <f>IF(OR(H266&gt;15,(AND(H266&gt;10,E266&gt;0.4))),"RERUN","")</f>
        <v/>
      </c>
      <c r="J266" t="str">
        <f>IF(E266&gt;5, "DILUTE","")</f>
        <v/>
      </c>
      <c r="K266" t="str">
        <f t="shared" si="9"/>
        <v/>
      </c>
      <c r="M266" t="s">
        <v>68</v>
      </c>
      <c r="N266" s="31">
        <v>45203</v>
      </c>
      <c r="O266" s="32" t="s">
        <v>100</v>
      </c>
      <c r="P266">
        <v>265</v>
      </c>
    </row>
    <row r="267" spans="1:16" x14ac:dyDescent="0.25">
      <c r="A267">
        <v>129</v>
      </c>
      <c r="B267">
        <v>0.98699999999999999</v>
      </c>
      <c r="C267">
        <v>0.33700000000000002</v>
      </c>
      <c r="F267" s="8">
        <f t="shared" si="8"/>
        <v>0</v>
      </c>
      <c r="K267" t="str">
        <f t="shared" si="9"/>
        <v/>
      </c>
      <c r="M267" t="s">
        <v>68</v>
      </c>
      <c r="N267" s="31">
        <v>45203</v>
      </c>
      <c r="O267" s="32" t="s">
        <v>100</v>
      </c>
      <c r="P267">
        <v>266</v>
      </c>
    </row>
    <row r="268" spans="1:16" x14ac:dyDescent="0.25">
      <c r="A268">
        <v>130</v>
      </c>
      <c r="B268">
        <v>1.04</v>
      </c>
      <c r="C268">
        <v>0.27400000000000002</v>
      </c>
      <c r="E268" s="1">
        <f>AVERAGE(C268:C269)</f>
        <v>0.26250000000000001</v>
      </c>
      <c r="F268" s="8">
        <f t="shared" si="8"/>
        <v>0</v>
      </c>
      <c r="G268" s="2">
        <f>AVERAGE(F268:F269)</f>
        <v>0</v>
      </c>
      <c r="H268" s="2">
        <f>STDEV(B268:B269)/AVERAGE(B268:B269)*100</f>
        <v>1.4135404478741014</v>
      </c>
      <c r="I268" t="str">
        <f>IF(OR(H268&gt;15,(AND(H268&gt;10,E268&gt;0.4))),"RERUN","")</f>
        <v/>
      </c>
      <c r="J268" t="str">
        <f>IF(E268&gt;5, "DILUTE","")</f>
        <v/>
      </c>
      <c r="K268" t="str">
        <f t="shared" si="9"/>
        <v/>
      </c>
      <c r="M268" t="s">
        <v>68</v>
      </c>
      <c r="N268" s="31">
        <v>45203</v>
      </c>
      <c r="O268" s="32" t="s">
        <v>100</v>
      </c>
      <c r="P268">
        <v>267</v>
      </c>
    </row>
    <row r="269" spans="1:16" x14ac:dyDescent="0.25">
      <c r="A269">
        <v>130</v>
      </c>
      <c r="B269">
        <v>1.0609999999999999</v>
      </c>
      <c r="C269">
        <v>0.251</v>
      </c>
      <c r="F269" s="8">
        <f t="shared" si="8"/>
        <v>0</v>
      </c>
      <c r="K269" t="str">
        <f t="shared" si="9"/>
        <v/>
      </c>
      <c r="M269" t="s">
        <v>68</v>
      </c>
      <c r="N269" s="31">
        <v>45203</v>
      </c>
      <c r="O269" s="32" t="s">
        <v>100</v>
      </c>
      <c r="P269">
        <v>268</v>
      </c>
    </row>
    <row r="270" spans="1:16" x14ac:dyDescent="0.25">
      <c r="A270">
        <v>131</v>
      </c>
      <c r="B270">
        <v>1.0620000000000001</v>
      </c>
      <c r="C270">
        <v>0.25</v>
      </c>
      <c r="E270" s="1">
        <f>AVERAGE(C270:C271)</f>
        <v>0.24199999999999999</v>
      </c>
      <c r="F270" s="8">
        <f t="shared" si="8"/>
        <v>0</v>
      </c>
      <c r="G270" s="2">
        <f>AVERAGE(F270:F271)</f>
        <v>0</v>
      </c>
      <c r="H270" s="2">
        <f>STDEV(B270:B271)/AVERAGE(B270:B271)*100</f>
        <v>0.99173461596990586</v>
      </c>
      <c r="I270" t="str">
        <f>IF(OR(H270&gt;15,(AND(H270&gt;10,E270&gt;0.4))),"RERUN","")</f>
        <v/>
      </c>
      <c r="J270" t="str">
        <f>IF(E270&gt;5, "DILUTE","")</f>
        <v/>
      </c>
      <c r="K270" t="str">
        <f t="shared" si="9"/>
        <v/>
      </c>
      <c r="M270" t="s">
        <v>68</v>
      </c>
      <c r="N270" s="31">
        <v>45203</v>
      </c>
      <c r="O270" s="32" t="s">
        <v>100</v>
      </c>
      <c r="P270">
        <v>269</v>
      </c>
    </row>
    <row r="271" spans="1:16" x14ac:dyDescent="0.25">
      <c r="A271">
        <v>131</v>
      </c>
      <c r="B271">
        <v>1.077</v>
      </c>
      <c r="C271">
        <v>0.23400000000000001</v>
      </c>
      <c r="F271" s="8">
        <f t="shared" si="8"/>
        <v>0</v>
      </c>
      <c r="K271" t="str">
        <f t="shared" si="9"/>
        <v/>
      </c>
      <c r="M271" t="s">
        <v>68</v>
      </c>
      <c r="N271" s="31">
        <v>45203</v>
      </c>
      <c r="O271" s="32" t="s">
        <v>100</v>
      </c>
      <c r="P271">
        <v>270</v>
      </c>
    </row>
    <row r="272" spans="1:16" x14ac:dyDescent="0.25">
      <c r="A272">
        <v>132</v>
      </c>
      <c r="B272">
        <v>1.042</v>
      </c>
      <c r="C272">
        <v>0.27200000000000002</v>
      </c>
      <c r="E272" s="1">
        <f>AVERAGE(C272:C273)</f>
        <v>0.23600000000000002</v>
      </c>
      <c r="F272" s="8">
        <f t="shared" si="8"/>
        <v>0</v>
      </c>
      <c r="G272" s="2">
        <f>AVERAGE(F272:F273)</f>
        <v>0</v>
      </c>
      <c r="H272" s="2">
        <f>STDEV(B272:B273)/AVERAGE(B272:B273)*100</f>
        <v>4.4687045651194488</v>
      </c>
      <c r="I272" t="str">
        <f>IF(OR(H272&gt;15,(AND(H272&gt;10,E272&gt;0.4))),"RERUN","")</f>
        <v/>
      </c>
      <c r="J272" t="str">
        <f>IF(E272&gt;5, "DILUTE","")</f>
        <v/>
      </c>
      <c r="K272" t="str">
        <f t="shared" si="9"/>
        <v/>
      </c>
      <c r="M272" t="s">
        <v>68</v>
      </c>
      <c r="N272" s="31">
        <v>45203</v>
      </c>
      <c r="O272" s="32" t="s">
        <v>100</v>
      </c>
      <c r="P272">
        <v>271</v>
      </c>
    </row>
    <row r="273" spans="1:16" x14ac:dyDescent="0.25">
      <c r="A273">
        <v>132</v>
      </c>
      <c r="B273">
        <v>1.1100000000000001</v>
      </c>
      <c r="C273">
        <v>0.2</v>
      </c>
      <c r="F273" s="8">
        <f t="shared" si="8"/>
        <v>0</v>
      </c>
      <c r="K273" t="str">
        <f t="shared" si="9"/>
        <v/>
      </c>
      <c r="M273" t="s">
        <v>68</v>
      </c>
      <c r="N273" s="31">
        <v>45203</v>
      </c>
      <c r="O273" s="32" t="s">
        <v>100</v>
      </c>
      <c r="P273">
        <v>272</v>
      </c>
    </row>
    <row r="274" spans="1:16" x14ac:dyDescent="0.25">
      <c r="A274">
        <v>133</v>
      </c>
      <c r="B274">
        <v>0.99</v>
      </c>
      <c r="C274">
        <v>0.33300000000000002</v>
      </c>
      <c r="E274" s="1">
        <f>AVERAGE(C274:C275)</f>
        <v>0.3145</v>
      </c>
      <c r="F274" s="8">
        <f t="shared" si="8"/>
        <v>0</v>
      </c>
      <c r="G274" s="2">
        <f>AVERAGE(F274:F275)</f>
        <v>0</v>
      </c>
      <c r="H274" s="2">
        <f>STDEV(B274:B275)/AVERAGE(B274:B275)*100</f>
        <v>2.180040797293179</v>
      </c>
      <c r="I274" t="str">
        <f>IF(OR(H274&gt;15,(AND(H274&gt;10,E274&gt;0.4))),"RERUN","")</f>
        <v/>
      </c>
      <c r="J274" t="str">
        <f>IF(E274&gt;5, "DILUTE","")</f>
        <v/>
      </c>
      <c r="K274" t="str">
        <f t="shared" si="9"/>
        <v/>
      </c>
      <c r="M274" t="s">
        <v>68</v>
      </c>
      <c r="N274" s="31">
        <v>45203</v>
      </c>
      <c r="O274" s="32" t="s">
        <v>100</v>
      </c>
      <c r="P274">
        <v>273</v>
      </c>
    </row>
    <row r="275" spans="1:16" x14ac:dyDescent="0.25">
      <c r="A275">
        <v>133</v>
      </c>
      <c r="B275">
        <v>1.0209999999999999</v>
      </c>
      <c r="C275">
        <v>0.29599999999999999</v>
      </c>
      <c r="F275" s="8">
        <f t="shared" si="8"/>
        <v>0</v>
      </c>
      <c r="K275" t="str">
        <f t="shared" si="9"/>
        <v/>
      </c>
      <c r="M275" t="s">
        <v>68</v>
      </c>
      <c r="N275" s="31">
        <v>45203</v>
      </c>
      <c r="O275" s="32" t="s">
        <v>100</v>
      </c>
      <c r="P275">
        <v>274</v>
      </c>
    </row>
    <row r="276" spans="1:16" x14ac:dyDescent="0.25">
      <c r="A276">
        <v>134</v>
      </c>
      <c r="B276">
        <v>1.0589999999999999</v>
      </c>
      <c r="C276">
        <v>0.253</v>
      </c>
      <c r="E276" s="1">
        <f>AVERAGE(C276:C277)</f>
        <v>0.24399999999999999</v>
      </c>
      <c r="F276" s="8">
        <f t="shared" si="8"/>
        <v>0</v>
      </c>
      <c r="G276" s="2">
        <f>AVERAGE(F276:F277)</f>
        <v>0</v>
      </c>
      <c r="H276" s="2">
        <f>STDEV(B276:B277)/AVERAGE(B276:B277)*100</f>
        <v>1.1260716890090303</v>
      </c>
      <c r="I276" t="str">
        <f>IF(OR(H276&gt;15,(AND(H276&gt;10,E276&gt;0.4))),"RERUN","")</f>
        <v/>
      </c>
      <c r="J276" t="str">
        <f>IF(E276&gt;5, "DILUTE","")</f>
        <v/>
      </c>
      <c r="K276" t="str">
        <f t="shared" si="9"/>
        <v/>
      </c>
      <c r="M276" t="s">
        <v>68</v>
      </c>
      <c r="N276" s="31">
        <v>45203</v>
      </c>
      <c r="O276" s="32" t="s">
        <v>100</v>
      </c>
      <c r="P276">
        <v>275</v>
      </c>
    </row>
    <row r="277" spans="1:16" x14ac:dyDescent="0.25">
      <c r="A277">
        <v>134</v>
      </c>
      <c r="B277">
        <v>1.0760000000000001</v>
      </c>
      <c r="C277">
        <v>0.23499999999999999</v>
      </c>
      <c r="F277" s="8">
        <f t="shared" si="8"/>
        <v>0</v>
      </c>
      <c r="K277" t="str">
        <f t="shared" si="9"/>
        <v/>
      </c>
      <c r="M277" t="s">
        <v>68</v>
      </c>
      <c r="N277" s="31">
        <v>45203</v>
      </c>
      <c r="O277" s="32" t="s">
        <v>100</v>
      </c>
      <c r="P277">
        <v>276</v>
      </c>
    </row>
    <row r="278" spans="1:16" x14ac:dyDescent="0.25">
      <c r="A278">
        <v>135</v>
      </c>
      <c r="B278">
        <v>1.004</v>
      </c>
      <c r="C278">
        <v>0.316</v>
      </c>
      <c r="E278" s="1">
        <f>AVERAGE(C278:C279)</f>
        <v>0.30299999999999999</v>
      </c>
      <c r="F278" s="8">
        <f t="shared" si="8"/>
        <v>0</v>
      </c>
      <c r="G278" s="2">
        <f>AVERAGE(F278:F279)</f>
        <v>0</v>
      </c>
      <c r="H278" s="2">
        <f>STDEV(B278:B279)/AVERAGE(B278:B279)*100</f>
        <v>1.5326452400102519</v>
      </c>
      <c r="I278" t="str">
        <f>IF(OR(H278&gt;15,(AND(H278&gt;10,E278&gt;0.4))),"RERUN","")</f>
        <v/>
      </c>
      <c r="J278" t="str">
        <f>IF(E278&gt;5, "DILUTE","")</f>
        <v/>
      </c>
      <c r="K278" t="str">
        <f t="shared" si="9"/>
        <v/>
      </c>
      <c r="M278" t="s">
        <v>68</v>
      </c>
      <c r="N278" s="31">
        <v>45203</v>
      </c>
      <c r="O278" s="32" t="s">
        <v>100</v>
      </c>
      <c r="P278">
        <v>277</v>
      </c>
    </row>
    <row r="279" spans="1:16" x14ac:dyDescent="0.25">
      <c r="A279">
        <v>135</v>
      </c>
      <c r="B279">
        <v>1.026</v>
      </c>
      <c r="C279">
        <v>0.28999999999999998</v>
      </c>
      <c r="F279" s="8">
        <f t="shared" si="8"/>
        <v>0</v>
      </c>
      <c r="K279" t="str">
        <f t="shared" si="9"/>
        <v/>
      </c>
      <c r="M279" t="s">
        <v>68</v>
      </c>
      <c r="N279" s="31">
        <v>45203</v>
      </c>
      <c r="O279" s="32" t="s">
        <v>100</v>
      </c>
      <c r="P279">
        <v>278</v>
      </c>
    </row>
    <row r="280" spans="1:16" x14ac:dyDescent="0.25">
      <c r="A280">
        <v>136</v>
      </c>
      <c r="B280">
        <v>1.0609999999999999</v>
      </c>
      <c r="C280">
        <v>0.251</v>
      </c>
      <c r="E280" s="1">
        <f>AVERAGE(C280:C281)</f>
        <v>0.24099999999999999</v>
      </c>
      <c r="F280" s="8">
        <f t="shared" si="8"/>
        <v>0</v>
      </c>
      <c r="G280" s="2">
        <f>AVERAGE(F280:F281)</f>
        <v>0</v>
      </c>
      <c r="H280" s="2">
        <f>STDEV(B280:B281)/AVERAGE(B280:B281)*100</f>
        <v>1.2550237125216717</v>
      </c>
      <c r="I280" t="str">
        <f>IF(OR(H280&gt;15,(AND(H280&gt;10,E280&gt;0.4))),"RERUN","")</f>
        <v/>
      </c>
      <c r="J280" t="str">
        <f>IF(E280&gt;5, "DILUTE","")</f>
        <v/>
      </c>
      <c r="K280" t="str">
        <f t="shared" si="9"/>
        <v/>
      </c>
      <c r="M280" t="s">
        <v>68</v>
      </c>
      <c r="N280" s="31">
        <v>45203</v>
      </c>
      <c r="O280" s="32" t="s">
        <v>100</v>
      </c>
      <c r="P280">
        <v>279</v>
      </c>
    </row>
    <row r="281" spans="1:16" x14ac:dyDescent="0.25">
      <c r="A281">
        <v>136</v>
      </c>
      <c r="B281">
        <v>1.08</v>
      </c>
      <c r="C281">
        <v>0.23100000000000001</v>
      </c>
      <c r="F281" s="8">
        <f t="shared" si="8"/>
        <v>0</v>
      </c>
      <c r="K281" t="str">
        <f t="shared" si="9"/>
        <v/>
      </c>
      <c r="M281" t="s">
        <v>68</v>
      </c>
      <c r="N281" s="31">
        <v>45203</v>
      </c>
      <c r="O281" s="32" t="s">
        <v>100</v>
      </c>
      <c r="P281">
        <v>280</v>
      </c>
    </row>
    <row r="282" spans="1:16" x14ac:dyDescent="0.25">
      <c r="A282">
        <v>137</v>
      </c>
      <c r="B282">
        <v>1.0209999999999999</v>
      </c>
      <c r="C282">
        <v>0.29599999999999999</v>
      </c>
      <c r="E282" s="1">
        <f>AVERAGE(C282:C283)</f>
        <v>0.27649999999999997</v>
      </c>
      <c r="F282" s="8">
        <f t="shared" si="8"/>
        <v>0</v>
      </c>
      <c r="G282" s="2">
        <f>AVERAGE(F282:F283)</f>
        <v>0</v>
      </c>
      <c r="H282" s="2">
        <f>STDEV(B282:B283)/AVERAGE(B282:B283)*100</f>
        <v>2.3161493796091177</v>
      </c>
      <c r="I282" t="str">
        <f>IF(OR(H282&gt;15,(AND(H282&gt;10,E282&gt;0.4))),"RERUN","")</f>
        <v/>
      </c>
      <c r="J282" t="str">
        <f>IF(E282&gt;5, "DILUTE","")</f>
        <v/>
      </c>
      <c r="K282" t="str">
        <f t="shared" si="9"/>
        <v/>
      </c>
      <c r="M282" t="s">
        <v>68</v>
      </c>
      <c r="N282" s="31">
        <v>45203</v>
      </c>
      <c r="O282" s="32" t="s">
        <v>100</v>
      </c>
      <c r="P282">
        <v>281</v>
      </c>
    </row>
    <row r="283" spans="1:16" x14ac:dyDescent="0.25">
      <c r="A283">
        <v>137</v>
      </c>
      <c r="B283">
        <v>1.0549999999999999</v>
      </c>
      <c r="C283">
        <v>0.25700000000000001</v>
      </c>
      <c r="F283" s="8">
        <f t="shared" si="8"/>
        <v>0</v>
      </c>
      <c r="K283" t="str">
        <f t="shared" si="9"/>
        <v/>
      </c>
      <c r="M283" t="s">
        <v>68</v>
      </c>
      <c r="N283" s="31">
        <v>45203</v>
      </c>
      <c r="O283" s="32" t="s">
        <v>100</v>
      </c>
      <c r="P283">
        <v>282</v>
      </c>
    </row>
    <row r="284" spans="1:16" x14ac:dyDescent="0.25">
      <c r="A284">
        <v>138</v>
      </c>
      <c r="B284">
        <v>1.022</v>
      </c>
      <c r="C284">
        <v>0.29399999999999998</v>
      </c>
      <c r="E284" s="1">
        <f>AVERAGE(C284:C285)</f>
        <v>0.30299999999999999</v>
      </c>
      <c r="F284" s="8">
        <f t="shared" si="8"/>
        <v>0</v>
      </c>
      <c r="G284" s="2">
        <f>AVERAGE(F284:F285)</f>
        <v>0</v>
      </c>
      <c r="H284" s="2">
        <f>STDEV(B284:B285)/AVERAGE(B284:B285)*100</f>
        <v>1.0455004157514343</v>
      </c>
      <c r="I284" t="str">
        <f>IF(OR(H284&gt;15,(AND(H284&gt;10,E284&gt;0.4))),"RERUN","")</f>
        <v/>
      </c>
      <c r="J284" t="str">
        <f>IF(E284&gt;5, "DILUTE","")</f>
        <v/>
      </c>
      <c r="K284" t="str">
        <f t="shared" si="9"/>
        <v/>
      </c>
      <c r="M284" t="s">
        <v>68</v>
      </c>
      <c r="N284" s="31">
        <v>45203</v>
      </c>
      <c r="O284" s="32" t="s">
        <v>100</v>
      </c>
      <c r="P284">
        <v>283</v>
      </c>
    </row>
    <row r="285" spans="1:16" x14ac:dyDescent="0.25">
      <c r="A285">
        <v>138</v>
      </c>
      <c r="B285">
        <v>1.0069999999999999</v>
      </c>
      <c r="C285">
        <v>0.312</v>
      </c>
      <c r="F285" s="8">
        <f t="shared" si="8"/>
        <v>0</v>
      </c>
      <c r="K285" t="str">
        <f t="shared" si="9"/>
        <v/>
      </c>
      <c r="M285" t="s">
        <v>68</v>
      </c>
      <c r="N285" s="31">
        <v>45203</v>
      </c>
      <c r="O285" s="32" t="s">
        <v>100</v>
      </c>
      <c r="P285">
        <v>284</v>
      </c>
    </row>
    <row r="286" spans="1:16" x14ac:dyDescent="0.25">
      <c r="A286">
        <v>139</v>
      </c>
      <c r="B286">
        <v>1.0289999999999999</v>
      </c>
      <c r="C286">
        <v>0.28599999999999998</v>
      </c>
      <c r="E286" s="1">
        <f>AVERAGE(C286:C287)</f>
        <v>0.27449999999999997</v>
      </c>
      <c r="F286" s="8">
        <f t="shared" si="8"/>
        <v>0</v>
      </c>
      <c r="G286" s="2">
        <f>AVERAGE(F286:F287)</f>
        <v>0</v>
      </c>
      <c r="H286" s="2">
        <f>STDEV(B286:B287)/AVERAGE(B286:B287)*100</f>
        <v>1.4284985478516201</v>
      </c>
      <c r="I286" t="str">
        <f>IF(OR(H286&gt;15,(AND(H286&gt;10,E286&gt;0.4))),"RERUN","")</f>
        <v/>
      </c>
      <c r="J286" t="str">
        <f>IF(E286&gt;5, "DILUTE","")</f>
        <v/>
      </c>
      <c r="K286" t="str">
        <f t="shared" si="9"/>
        <v/>
      </c>
      <c r="M286" t="s">
        <v>68</v>
      </c>
      <c r="N286" s="31">
        <v>45203</v>
      </c>
      <c r="O286" s="32" t="s">
        <v>100</v>
      </c>
      <c r="P286">
        <v>285</v>
      </c>
    </row>
    <row r="287" spans="1:16" x14ac:dyDescent="0.25">
      <c r="A287">
        <v>139</v>
      </c>
      <c r="B287">
        <v>1.05</v>
      </c>
      <c r="C287">
        <v>0.26300000000000001</v>
      </c>
      <c r="F287" s="8">
        <f t="shared" si="8"/>
        <v>0</v>
      </c>
      <c r="K287" t="str">
        <f t="shared" si="9"/>
        <v/>
      </c>
      <c r="M287" t="s">
        <v>68</v>
      </c>
      <c r="N287" s="31">
        <v>45203</v>
      </c>
      <c r="O287" s="32" t="s">
        <v>100</v>
      </c>
      <c r="P287">
        <v>286</v>
      </c>
    </row>
    <row r="288" spans="1:16" x14ac:dyDescent="0.25">
      <c r="A288">
        <v>140</v>
      </c>
      <c r="B288">
        <v>1.0900000000000001</v>
      </c>
      <c r="C288">
        <v>0.22</v>
      </c>
      <c r="E288" s="1">
        <f>AVERAGE(C288:C289)</f>
        <v>0.22799999999999998</v>
      </c>
      <c r="F288" s="8">
        <f t="shared" si="8"/>
        <v>0</v>
      </c>
      <c r="G288" s="2">
        <f>AVERAGE(F288:F289)</f>
        <v>0</v>
      </c>
      <c r="H288" s="2">
        <f>STDEV(B288:B289)/AVERAGE(B288:B289)*100</f>
        <v>0.97982463905757977</v>
      </c>
      <c r="I288" t="str">
        <f>IF(OR(H288&gt;15,(AND(H288&gt;10,E288&gt;0.4))),"RERUN","")</f>
        <v/>
      </c>
      <c r="J288" t="str">
        <f>IF(E288&gt;5, "DILUTE","")</f>
        <v/>
      </c>
      <c r="K288" t="str">
        <f t="shared" si="9"/>
        <v/>
      </c>
      <c r="M288" t="s">
        <v>68</v>
      </c>
      <c r="N288" s="31">
        <v>45203</v>
      </c>
      <c r="O288" s="32" t="s">
        <v>100</v>
      </c>
      <c r="P288">
        <v>287</v>
      </c>
    </row>
    <row r="289" spans="1:16" x14ac:dyDescent="0.25">
      <c r="A289">
        <v>140</v>
      </c>
      <c r="B289">
        <v>1.075</v>
      </c>
      <c r="C289">
        <v>0.23599999999999999</v>
      </c>
      <c r="F289" s="8">
        <f t="shared" si="8"/>
        <v>0</v>
      </c>
      <c r="K289" t="str">
        <f t="shared" si="9"/>
        <v/>
      </c>
      <c r="M289" t="s">
        <v>68</v>
      </c>
      <c r="N289" s="31">
        <v>45203</v>
      </c>
      <c r="O289" s="32" t="s">
        <v>100</v>
      </c>
      <c r="P289">
        <v>288</v>
      </c>
    </row>
    <row r="290" spans="1:16" x14ac:dyDescent="0.25">
      <c r="A290">
        <v>141</v>
      </c>
      <c r="B290">
        <v>1.0640000000000001</v>
      </c>
      <c r="C290">
        <v>0.248</v>
      </c>
      <c r="E290" s="1">
        <f>AVERAGE(C290:C291)</f>
        <v>0.28249999999999997</v>
      </c>
      <c r="F290" s="8">
        <f t="shared" si="8"/>
        <v>0</v>
      </c>
      <c r="G290" s="2">
        <f>AVERAGE(F290:F291)</f>
        <v>0</v>
      </c>
      <c r="H290" s="2">
        <f>STDEV(B290:B291)/AVERAGE(B290:B291)*100</f>
        <v>4.1735378473516702</v>
      </c>
      <c r="I290" t="str">
        <f>IF(OR(H290&gt;15,(AND(H290&gt;10,E290&gt;0.4))),"RERUN","")</f>
        <v/>
      </c>
      <c r="J290" t="str">
        <f>IF(E290&gt;5, "DILUTE","")</f>
        <v/>
      </c>
      <c r="K290" t="str">
        <f t="shared" si="9"/>
        <v/>
      </c>
      <c r="M290" t="s">
        <v>68</v>
      </c>
      <c r="N290" s="31">
        <v>45203</v>
      </c>
      <c r="O290" s="32" t="s">
        <v>100</v>
      </c>
      <c r="P290">
        <v>289</v>
      </c>
    </row>
    <row r="291" spans="1:16" x14ac:dyDescent="0.25">
      <c r="A291">
        <v>141</v>
      </c>
      <c r="B291">
        <v>1.0029999999999999</v>
      </c>
      <c r="C291">
        <v>0.317</v>
      </c>
      <c r="F291" s="8">
        <f t="shared" si="8"/>
        <v>0</v>
      </c>
      <c r="K291" t="str">
        <f t="shared" si="9"/>
        <v/>
      </c>
      <c r="M291" t="s">
        <v>68</v>
      </c>
      <c r="N291" s="31">
        <v>45203</v>
      </c>
      <c r="O291" s="32" t="s">
        <v>100</v>
      </c>
      <c r="P291">
        <v>290</v>
      </c>
    </row>
    <row r="292" spans="1:16" x14ac:dyDescent="0.25">
      <c r="A292">
        <v>142</v>
      </c>
      <c r="B292">
        <v>1.0249999999999999</v>
      </c>
      <c r="C292">
        <v>0.29099999999999998</v>
      </c>
      <c r="E292" s="1">
        <f>AVERAGE(C292:C293)</f>
        <v>0.26749999999999996</v>
      </c>
      <c r="F292" s="8">
        <f t="shared" si="8"/>
        <v>0</v>
      </c>
      <c r="G292" s="2">
        <f>AVERAGE(F292:F293)</f>
        <v>0</v>
      </c>
      <c r="H292" s="2">
        <f>STDEV(B292:B293)/AVERAGE(B292:B293)*100</f>
        <v>2.8392432896591808</v>
      </c>
      <c r="I292" t="str">
        <f>IF(OR(H292&gt;15,(AND(H292&gt;10,E292&gt;0.4))),"RERUN","")</f>
        <v/>
      </c>
      <c r="J292" t="str">
        <f>IF(E292&gt;5, "DILUTE","")</f>
        <v/>
      </c>
      <c r="K292" t="str">
        <f t="shared" si="9"/>
        <v/>
      </c>
      <c r="M292" t="s">
        <v>68</v>
      </c>
      <c r="N292" s="31">
        <v>45203</v>
      </c>
      <c r="O292" s="32" t="s">
        <v>100</v>
      </c>
      <c r="P292">
        <v>291</v>
      </c>
    </row>
    <row r="293" spans="1:16" x14ac:dyDescent="0.25">
      <c r="A293">
        <v>142</v>
      </c>
      <c r="B293">
        <v>1.0669999999999999</v>
      </c>
      <c r="C293">
        <v>0.24399999999999999</v>
      </c>
      <c r="F293" s="8">
        <f t="shared" si="8"/>
        <v>0</v>
      </c>
      <c r="K293" t="str">
        <f t="shared" si="9"/>
        <v/>
      </c>
      <c r="M293" t="s">
        <v>68</v>
      </c>
      <c r="N293" s="31">
        <v>45203</v>
      </c>
      <c r="O293" s="32" t="s">
        <v>100</v>
      </c>
      <c r="P293">
        <v>292</v>
      </c>
    </row>
    <row r="294" spans="1:16" x14ac:dyDescent="0.25">
      <c r="A294">
        <v>143</v>
      </c>
      <c r="B294">
        <v>1.0649999999999999</v>
      </c>
      <c r="C294">
        <v>0.246</v>
      </c>
      <c r="E294" s="1">
        <f>AVERAGE(C294:C295)</f>
        <v>0.251</v>
      </c>
      <c r="F294" s="8">
        <f t="shared" si="8"/>
        <v>0</v>
      </c>
      <c r="G294" s="2">
        <f>AVERAGE(F294:F295)</f>
        <v>0</v>
      </c>
      <c r="H294" s="2">
        <f>STDEV(B294:B295)/AVERAGE(B294:B295)*100</f>
        <v>0.60009062052605888</v>
      </c>
      <c r="I294" t="str">
        <f>IF(OR(H294&gt;15,(AND(H294&gt;10,E294&gt;0.4))),"RERUN","")</f>
        <v/>
      </c>
      <c r="J294" t="str">
        <f>IF(E294&gt;5, "DILUTE","")</f>
        <v/>
      </c>
      <c r="K294" t="str">
        <f t="shared" si="9"/>
        <v/>
      </c>
      <c r="M294" t="s">
        <v>68</v>
      </c>
      <c r="N294" s="31">
        <v>45203</v>
      </c>
      <c r="O294" s="32" t="s">
        <v>100</v>
      </c>
      <c r="P294">
        <v>293</v>
      </c>
    </row>
    <row r="295" spans="1:16" x14ac:dyDescent="0.25">
      <c r="A295">
        <v>143</v>
      </c>
      <c r="B295">
        <v>1.056</v>
      </c>
      <c r="C295">
        <v>0.25600000000000001</v>
      </c>
      <c r="F295" s="8">
        <f t="shared" si="8"/>
        <v>0</v>
      </c>
      <c r="K295" t="str">
        <f t="shared" si="9"/>
        <v/>
      </c>
      <c r="M295" t="s">
        <v>68</v>
      </c>
      <c r="N295" s="31">
        <v>45203</v>
      </c>
      <c r="O295" s="32" t="s">
        <v>100</v>
      </c>
      <c r="P295">
        <v>294</v>
      </c>
    </row>
    <row r="296" spans="1:16" x14ac:dyDescent="0.25">
      <c r="A296">
        <v>144</v>
      </c>
      <c r="B296">
        <v>1.075</v>
      </c>
      <c r="C296">
        <v>0.23599999999999999</v>
      </c>
      <c r="E296" s="1">
        <f>AVERAGE(C296:C297)</f>
        <v>0.27100000000000002</v>
      </c>
      <c r="F296" s="8">
        <f t="shared" si="8"/>
        <v>0</v>
      </c>
      <c r="G296" s="2">
        <f>AVERAGE(F296:F297)</f>
        <v>0</v>
      </c>
      <c r="H296" s="2">
        <f>STDEV(B296:B297)/AVERAGE(B296:B297)*100</f>
        <v>4.2690682524918504</v>
      </c>
      <c r="I296" t="str">
        <f>IF(OR(H296&gt;15,(AND(H296&gt;10,E296&gt;0.4))),"RERUN","")</f>
        <v/>
      </c>
      <c r="J296" t="str">
        <f>IF(E296&gt;5, "DILUTE","")</f>
        <v/>
      </c>
      <c r="K296" t="str">
        <f t="shared" si="9"/>
        <v/>
      </c>
      <c r="M296" t="s">
        <v>68</v>
      </c>
      <c r="N296" s="31">
        <v>45203</v>
      </c>
      <c r="O296" s="32" t="s">
        <v>100</v>
      </c>
      <c r="P296">
        <v>295</v>
      </c>
    </row>
    <row r="297" spans="1:16" x14ac:dyDescent="0.25">
      <c r="A297">
        <v>144</v>
      </c>
      <c r="B297">
        <v>1.012</v>
      </c>
      <c r="C297">
        <v>0.30599999999999999</v>
      </c>
      <c r="F297" s="8">
        <f t="shared" si="8"/>
        <v>0</v>
      </c>
      <c r="K297" t="str">
        <f t="shared" si="9"/>
        <v/>
      </c>
      <c r="M297" t="s">
        <v>68</v>
      </c>
      <c r="N297" s="31">
        <v>45203</v>
      </c>
      <c r="O297" s="32" t="s">
        <v>100</v>
      </c>
      <c r="P297">
        <v>296</v>
      </c>
    </row>
    <row r="298" spans="1:16" x14ac:dyDescent="0.25">
      <c r="A298">
        <v>145</v>
      </c>
      <c r="B298">
        <v>1.0449999999999999</v>
      </c>
      <c r="C298">
        <v>0.26800000000000002</v>
      </c>
      <c r="E298" s="1">
        <f>AVERAGE(C298:C299)</f>
        <v>0.25850000000000001</v>
      </c>
      <c r="F298" s="8">
        <f t="shared" si="8"/>
        <v>0</v>
      </c>
      <c r="G298" s="2">
        <f>AVERAGE(F298:F299)</f>
        <v>0</v>
      </c>
      <c r="H298" s="2">
        <f>STDEV(B298:B299)/AVERAGE(B298:B299)*100</f>
        <v>1.2075827382692477</v>
      </c>
      <c r="I298" t="str">
        <f>IF(OR(H298&gt;15,(AND(H298&gt;10,E298&gt;0.4))),"RERUN","")</f>
        <v/>
      </c>
      <c r="J298" t="str">
        <f>IF(E298&gt;5, "DILUTE","")</f>
        <v/>
      </c>
      <c r="K298" t="str">
        <f t="shared" si="9"/>
        <v/>
      </c>
      <c r="M298" t="s">
        <v>68</v>
      </c>
      <c r="N298" s="31">
        <v>45203</v>
      </c>
      <c r="O298" s="32" t="s">
        <v>100</v>
      </c>
      <c r="P298">
        <v>297</v>
      </c>
    </row>
    <row r="299" spans="1:16" x14ac:dyDescent="0.25">
      <c r="A299">
        <v>145</v>
      </c>
      <c r="B299">
        <v>1.0629999999999999</v>
      </c>
      <c r="C299">
        <v>0.249</v>
      </c>
      <c r="F299" s="8">
        <f t="shared" si="8"/>
        <v>0</v>
      </c>
      <c r="K299" t="str">
        <f t="shared" si="9"/>
        <v/>
      </c>
      <c r="M299" t="s">
        <v>68</v>
      </c>
      <c r="N299" s="31">
        <v>45203</v>
      </c>
      <c r="O299" s="32" t="s">
        <v>100</v>
      </c>
      <c r="P299">
        <v>298</v>
      </c>
    </row>
    <row r="300" spans="1:16" x14ac:dyDescent="0.25">
      <c r="A300">
        <v>146</v>
      </c>
      <c r="B300">
        <v>1.0660000000000001</v>
      </c>
      <c r="C300">
        <v>0.245</v>
      </c>
      <c r="E300" s="1">
        <f>AVERAGE(C300:C301)</f>
        <v>0.27500000000000002</v>
      </c>
      <c r="F300" s="8">
        <f t="shared" si="8"/>
        <v>0</v>
      </c>
      <c r="G300" s="2">
        <f>AVERAGE(F300:F301)</f>
        <v>0</v>
      </c>
      <c r="H300" s="2">
        <f>STDEV(B300:B301)/AVERAGE(B300:B301)*100</f>
        <v>3.6052582398159818</v>
      </c>
      <c r="I300" t="str">
        <f>IF(OR(H300&gt;15,(AND(H300&gt;10,E300&gt;0.4))),"RERUN","")</f>
        <v/>
      </c>
      <c r="J300" t="str">
        <f>IF(E300&gt;5, "DILUTE","")</f>
        <v/>
      </c>
      <c r="K300" t="str">
        <f t="shared" si="9"/>
        <v/>
      </c>
      <c r="M300" t="s">
        <v>68</v>
      </c>
      <c r="N300" s="31">
        <v>45203</v>
      </c>
      <c r="O300" s="32" t="s">
        <v>100</v>
      </c>
      <c r="P300">
        <v>299</v>
      </c>
    </row>
    <row r="301" spans="1:16" x14ac:dyDescent="0.25">
      <c r="A301">
        <v>146</v>
      </c>
      <c r="B301">
        <v>1.0129999999999999</v>
      </c>
      <c r="C301">
        <v>0.30499999999999999</v>
      </c>
      <c r="F301" s="8">
        <f t="shared" si="8"/>
        <v>0</v>
      </c>
      <c r="K301" t="str">
        <f t="shared" si="9"/>
        <v/>
      </c>
      <c r="M301" t="s">
        <v>68</v>
      </c>
      <c r="N301" s="31">
        <v>45203</v>
      </c>
      <c r="O301" s="32" t="s">
        <v>100</v>
      </c>
      <c r="P301">
        <v>300</v>
      </c>
    </row>
    <row r="302" spans="1:16" x14ac:dyDescent="0.25">
      <c r="A302">
        <v>147</v>
      </c>
      <c r="B302">
        <v>0.98599999999999999</v>
      </c>
      <c r="C302">
        <v>0.33800000000000002</v>
      </c>
      <c r="E302" s="1">
        <f>AVERAGE(C302:C303)</f>
        <v>0.32</v>
      </c>
      <c r="F302" s="8">
        <f t="shared" si="8"/>
        <v>0</v>
      </c>
      <c r="G302" s="2">
        <f>AVERAGE(F302:F303)</f>
        <v>0</v>
      </c>
      <c r="H302" s="2">
        <f>STDEV(B302:B303)/AVERAGE(B302:B303)*100</f>
        <v>2.1192011424172272</v>
      </c>
      <c r="I302" t="str">
        <f>IF(OR(H302&gt;15,(AND(H302&gt;10,E302&gt;0.4))),"RERUN","")</f>
        <v/>
      </c>
      <c r="J302" t="str">
        <f>IF(E302&gt;5, "DILUTE","")</f>
        <v/>
      </c>
      <c r="K302" t="str">
        <f t="shared" si="9"/>
        <v/>
      </c>
      <c r="M302" t="s">
        <v>68</v>
      </c>
      <c r="N302" s="31">
        <v>45203</v>
      </c>
      <c r="O302" s="32" t="s">
        <v>100</v>
      </c>
      <c r="P302">
        <v>301</v>
      </c>
    </row>
    <row r="303" spans="1:16" x14ac:dyDescent="0.25">
      <c r="A303">
        <v>147</v>
      </c>
      <c r="B303">
        <v>1.016</v>
      </c>
      <c r="C303">
        <v>0.30199999999999999</v>
      </c>
      <c r="F303" s="8">
        <f t="shared" si="8"/>
        <v>0</v>
      </c>
      <c r="K303" t="str">
        <f t="shared" si="9"/>
        <v/>
      </c>
      <c r="M303" t="s">
        <v>68</v>
      </c>
      <c r="N303" s="31">
        <v>45203</v>
      </c>
      <c r="O303" s="32" t="s">
        <v>100</v>
      </c>
      <c r="P303">
        <v>302</v>
      </c>
    </row>
    <row r="304" spans="1:16" x14ac:dyDescent="0.25">
      <c r="A304">
        <v>148</v>
      </c>
      <c r="B304">
        <v>1.018</v>
      </c>
      <c r="C304">
        <v>0.29899999999999999</v>
      </c>
      <c r="E304" s="1">
        <f>AVERAGE(C304:C305)</f>
        <v>0.27549999999999997</v>
      </c>
      <c r="F304" s="8">
        <f t="shared" si="8"/>
        <v>0</v>
      </c>
      <c r="G304" s="2">
        <f>AVERAGE(F304:F305)</f>
        <v>0</v>
      </c>
      <c r="H304" s="2">
        <f>STDEV(B304:B305)/AVERAGE(B304:B305)*100</f>
        <v>2.8583719739975955</v>
      </c>
      <c r="I304" t="str">
        <f>IF(OR(H304&gt;15,(AND(H304&gt;10,E304&gt;0.4))),"RERUN","")</f>
        <v/>
      </c>
      <c r="J304" t="str">
        <f>IF(E304&gt;5, "DILUTE","")</f>
        <v/>
      </c>
      <c r="K304" t="str">
        <f t="shared" si="9"/>
        <v/>
      </c>
      <c r="M304" t="s">
        <v>68</v>
      </c>
      <c r="N304" s="31">
        <v>45203</v>
      </c>
      <c r="O304" s="32" t="s">
        <v>100</v>
      </c>
      <c r="P304">
        <v>303</v>
      </c>
    </row>
    <row r="305" spans="1:16" x14ac:dyDescent="0.25">
      <c r="A305">
        <v>148</v>
      </c>
      <c r="B305">
        <v>1.06</v>
      </c>
      <c r="C305">
        <v>0.252</v>
      </c>
      <c r="F305" s="8">
        <f t="shared" si="8"/>
        <v>0</v>
      </c>
      <c r="K305" t="str">
        <f t="shared" si="9"/>
        <v/>
      </c>
      <c r="M305" t="s">
        <v>68</v>
      </c>
      <c r="N305" s="31">
        <v>45203</v>
      </c>
      <c r="O305" s="32" t="s">
        <v>100</v>
      </c>
      <c r="P305">
        <v>304</v>
      </c>
    </row>
    <row r="306" spans="1:16" x14ac:dyDescent="0.25">
      <c r="A306">
        <v>149</v>
      </c>
      <c r="B306">
        <v>0.95299999999999996</v>
      </c>
      <c r="C306">
        <v>0.38</v>
      </c>
      <c r="E306" s="1">
        <f>AVERAGE(C306:C307)</f>
        <v>0.33550000000000002</v>
      </c>
      <c r="F306" s="8">
        <f t="shared" si="8"/>
        <v>0</v>
      </c>
      <c r="G306" s="2">
        <f>AVERAGE(F306:F307)</f>
        <v>0</v>
      </c>
      <c r="H306" s="2">
        <f>STDEV(B306:B307)/AVERAGE(B306:B307)*100</f>
        <v>5.1477945647554497</v>
      </c>
      <c r="I306" t="str">
        <f>IF(OR(H306&gt;15,(AND(H306&gt;10,E306&gt;0.4))),"RERUN","")</f>
        <v/>
      </c>
      <c r="J306" t="str">
        <f>IF(E306&gt;5, "DILUTE","")</f>
        <v/>
      </c>
      <c r="K306" t="str">
        <f t="shared" si="9"/>
        <v/>
      </c>
      <c r="M306" t="s">
        <v>68</v>
      </c>
      <c r="N306" s="31">
        <v>45203</v>
      </c>
      <c r="O306" s="32" t="s">
        <v>100</v>
      </c>
      <c r="P306">
        <v>305</v>
      </c>
    </row>
    <row r="307" spans="1:16" x14ac:dyDescent="0.25">
      <c r="A307">
        <v>149</v>
      </c>
      <c r="B307">
        <v>1.0249999999999999</v>
      </c>
      <c r="C307">
        <v>0.29099999999999998</v>
      </c>
      <c r="F307" s="8">
        <f t="shared" si="8"/>
        <v>0</v>
      </c>
      <c r="K307" t="str">
        <f t="shared" si="9"/>
        <v/>
      </c>
      <c r="M307" t="s">
        <v>68</v>
      </c>
      <c r="N307" s="31">
        <v>45203</v>
      </c>
      <c r="O307" s="32" t="s">
        <v>100</v>
      </c>
      <c r="P307">
        <v>306</v>
      </c>
    </row>
    <row r="308" spans="1:16" x14ac:dyDescent="0.25">
      <c r="A308">
        <v>150</v>
      </c>
      <c r="B308">
        <v>1.0549999999999999</v>
      </c>
      <c r="C308">
        <v>0.25700000000000001</v>
      </c>
      <c r="E308" s="1">
        <f>AVERAGE(C308:C309)</f>
        <v>0.29249999999999998</v>
      </c>
      <c r="F308" s="8">
        <f t="shared" si="8"/>
        <v>0</v>
      </c>
      <c r="G308" s="2">
        <f>AVERAGE(F308:F309)</f>
        <v>0</v>
      </c>
      <c r="H308" s="2">
        <f>STDEV(B308:B309)/AVERAGE(B308:B309)*100</f>
        <v>4.210201430198083</v>
      </c>
      <c r="I308" t="str">
        <f>IF(OR(H308&gt;15,(AND(H308&gt;10,E308&gt;0.4))),"RERUN","")</f>
        <v/>
      </c>
      <c r="J308" t="str">
        <f>IF(E308&gt;5, "DILUTE","")</f>
        <v/>
      </c>
      <c r="K308" t="str">
        <f t="shared" si="9"/>
        <v/>
      </c>
      <c r="M308" t="s">
        <v>68</v>
      </c>
      <c r="N308" s="31">
        <v>45203</v>
      </c>
      <c r="O308" s="32" t="s">
        <v>100</v>
      </c>
      <c r="P308">
        <v>307</v>
      </c>
    </row>
    <row r="309" spans="1:16" x14ac:dyDescent="0.25">
      <c r="A309">
        <v>150</v>
      </c>
      <c r="B309">
        <v>0.99399999999999999</v>
      </c>
      <c r="C309">
        <v>0.32800000000000001</v>
      </c>
      <c r="F309" s="8">
        <f t="shared" si="8"/>
        <v>0</v>
      </c>
      <c r="K309" t="str">
        <f t="shared" si="9"/>
        <v/>
      </c>
      <c r="M309" t="s">
        <v>68</v>
      </c>
      <c r="N309" s="31">
        <v>45203</v>
      </c>
      <c r="O309" s="32" t="s">
        <v>100</v>
      </c>
      <c r="P309">
        <v>308</v>
      </c>
    </row>
    <row r="310" spans="1:16" x14ac:dyDescent="0.25">
      <c r="A310">
        <v>151</v>
      </c>
      <c r="B310">
        <v>1.0169999999999999</v>
      </c>
      <c r="C310">
        <v>0.3</v>
      </c>
      <c r="E310" s="1">
        <f>AVERAGE(C310:C311)</f>
        <v>0.29849999999999999</v>
      </c>
      <c r="F310" s="8">
        <f t="shared" si="8"/>
        <v>0</v>
      </c>
      <c r="G310" s="2">
        <f>AVERAGE(F310:F311)</f>
        <v>0</v>
      </c>
      <c r="H310" s="2">
        <f>STDEV(B310:B311)/AVERAGE(B310:B311)*100</f>
        <v>0.20827887516541221</v>
      </c>
      <c r="I310" t="str">
        <f>IF(OR(H310&gt;15,(AND(H310&gt;10,E310&gt;0.4))),"RERUN","")</f>
        <v/>
      </c>
      <c r="J310" t="str">
        <f>IF(E310&gt;5, "DILUTE","")</f>
        <v/>
      </c>
      <c r="K310" t="str">
        <f t="shared" si="9"/>
        <v/>
      </c>
      <c r="M310" t="s">
        <v>68</v>
      </c>
      <c r="N310" s="31">
        <v>45203</v>
      </c>
      <c r="O310" s="32" t="s">
        <v>100</v>
      </c>
      <c r="P310">
        <v>309</v>
      </c>
    </row>
    <row r="311" spans="1:16" x14ac:dyDescent="0.25">
      <c r="A311">
        <v>151</v>
      </c>
      <c r="B311">
        <v>1.02</v>
      </c>
      <c r="C311">
        <v>0.29699999999999999</v>
      </c>
      <c r="F311" s="8">
        <f t="shared" si="8"/>
        <v>0</v>
      </c>
      <c r="K311" t="str">
        <f t="shared" si="9"/>
        <v/>
      </c>
      <c r="M311" t="s">
        <v>68</v>
      </c>
      <c r="N311" s="31">
        <v>45203</v>
      </c>
      <c r="O311" s="32" t="s">
        <v>100</v>
      </c>
      <c r="P311">
        <v>310</v>
      </c>
    </row>
    <row r="312" spans="1:16" x14ac:dyDescent="0.25">
      <c r="A312">
        <v>152</v>
      </c>
      <c r="B312">
        <v>1.036</v>
      </c>
      <c r="C312">
        <v>0.27800000000000002</v>
      </c>
      <c r="E312" s="1">
        <f>AVERAGE(C312:C313)</f>
        <v>0.29200000000000004</v>
      </c>
      <c r="F312" s="8">
        <f t="shared" si="8"/>
        <v>0</v>
      </c>
      <c r="G312" s="2">
        <f>AVERAGE(F312:F313)</f>
        <v>0</v>
      </c>
      <c r="H312" s="2">
        <f>STDEV(B312:B313)/AVERAGE(B312:B313)*100</f>
        <v>1.6572815184059724</v>
      </c>
      <c r="I312" t="str">
        <f>IF(OR(H312&gt;15,(AND(H312&gt;10,E312&gt;0.4))),"RERUN","")</f>
        <v/>
      </c>
      <c r="J312" t="str">
        <f>IF(E312&gt;5, "DILUTE","")</f>
        <v/>
      </c>
      <c r="K312" t="str">
        <f t="shared" si="9"/>
        <v/>
      </c>
      <c r="M312" t="s">
        <v>68</v>
      </c>
      <c r="N312" s="31">
        <v>45203</v>
      </c>
      <c r="O312" s="32" t="s">
        <v>100</v>
      </c>
      <c r="P312">
        <v>311</v>
      </c>
    </row>
    <row r="313" spans="1:16" x14ac:dyDescent="0.25">
      <c r="A313">
        <v>152</v>
      </c>
      <c r="B313">
        <v>1.012</v>
      </c>
      <c r="C313">
        <v>0.30599999999999999</v>
      </c>
      <c r="F313" s="8">
        <f t="shared" si="8"/>
        <v>0</v>
      </c>
      <c r="K313" t="str">
        <f t="shared" si="9"/>
        <v/>
      </c>
      <c r="M313" t="s">
        <v>68</v>
      </c>
      <c r="N313" s="31">
        <v>45203</v>
      </c>
      <c r="O313" s="32" t="s">
        <v>100</v>
      </c>
      <c r="P313">
        <v>312</v>
      </c>
    </row>
    <row r="314" spans="1:16" x14ac:dyDescent="0.25">
      <c r="A314">
        <v>153</v>
      </c>
      <c r="B314">
        <v>0.94</v>
      </c>
      <c r="C314">
        <v>0.39800000000000002</v>
      </c>
      <c r="E314" s="1">
        <f>AVERAGE(C314:C315)</f>
        <v>0.41849999999999998</v>
      </c>
      <c r="F314" s="8">
        <f t="shared" si="8"/>
        <v>0</v>
      </c>
      <c r="G314" s="2">
        <f>AVERAGE(F314:F315)</f>
        <v>0</v>
      </c>
      <c r="H314" s="2">
        <f>STDEV(B314:B315)/AVERAGE(B314:B315)*100</f>
        <v>2.2156776503954423</v>
      </c>
      <c r="I314" t="str">
        <f>IF(OR(H314&gt;15,(AND(H314&gt;10,E314&gt;0.4))),"RERUN","")</f>
        <v/>
      </c>
      <c r="J314" t="str">
        <f>IF(E314&gt;5, "DILUTE","")</f>
        <v/>
      </c>
      <c r="K314" t="str">
        <f t="shared" si="9"/>
        <v/>
      </c>
      <c r="M314" t="s">
        <v>68</v>
      </c>
      <c r="N314" s="31">
        <v>45203</v>
      </c>
      <c r="O314" s="32" t="s">
        <v>100</v>
      </c>
      <c r="P314">
        <v>313</v>
      </c>
    </row>
    <row r="315" spans="1:16" x14ac:dyDescent="0.25">
      <c r="A315">
        <v>153</v>
      </c>
      <c r="B315">
        <v>0.91100000000000003</v>
      </c>
      <c r="C315">
        <v>0.439</v>
      </c>
      <c r="F315" s="8">
        <f t="shared" si="8"/>
        <v>0</v>
      </c>
      <c r="K315" t="str">
        <f t="shared" si="9"/>
        <v/>
      </c>
      <c r="M315" t="s">
        <v>68</v>
      </c>
      <c r="N315" s="31">
        <v>45203</v>
      </c>
      <c r="O315" s="32" t="s">
        <v>100</v>
      </c>
      <c r="P315">
        <v>314</v>
      </c>
    </row>
    <row r="316" spans="1:16" x14ac:dyDescent="0.25">
      <c r="A316">
        <v>154</v>
      </c>
      <c r="B316">
        <v>1.03</v>
      </c>
      <c r="C316">
        <v>0.28499999999999998</v>
      </c>
      <c r="E316" s="1">
        <f>AVERAGE(C316:C317)</f>
        <v>0.29799999999999999</v>
      </c>
      <c r="F316" s="8">
        <f t="shared" si="8"/>
        <v>0</v>
      </c>
      <c r="G316" s="2">
        <f>AVERAGE(F316:F317)</f>
        <v>0</v>
      </c>
      <c r="H316" s="2">
        <f>STDEV(B316:B317)/AVERAGE(B316:B317)*100</f>
        <v>1.5266289682143335</v>
      </c>
      <c r="I316" t="str">
        <f>IF(OR(H316&gt;15,(AND(H316&gt;10,E316&gt;0.4))),"RERUN","")</f>
        <v/>
      </c>
      <c r="J316" t="str">
        <f>IF(E316&gt;5, "DILUTE","")</f>
        <v/>
      </c>
      <c r="K316" t="str">
        <f t="shared" si="9"/>
        <v/>
      </c>
      <c r="M316" t="s">
        <v>68</v>
      </c>
      <c r="N316" s="31">
        <v>45203</v>
      </c>
      <c r="O316" s="32" t="s">
        <v>100</v>
      </c>
      <c r="P316">
        <v>315</v>
      </c>
    </row>
    <row r="317" spans="1:16" x14ac:dyDescent="0.25">
      <c r="A317">
        <v>154</v>
      </c>
      <c r="B317">
        <v>1.008</v>
      </c>
      <c r="C317">
        <v>0.311</v>
      </c>
      <c r="F317" s="8">
        <f t="shared" si="8"/>
        <v>0</v>
      </c>
      <c r="K317" t="str">
        <f t="shared" si="9"/>
        <v/>
      </c>
      <c r="M317" t="s">
        <v>68</v>
      </c>
      <c r="N317" s="31">
        <v>45203</v>
      </c>
      <c r="O317" s="32" t="s">
        <v>100</v>
      </c>
      <c r="P317">
        <v>316</v>
      </c>
    </row>
    <row r="318" spans="1:16" x14ac:dyDescent="0.25">
      <c r="A318">
        <v>155</v>
      </c>
      <c r="B318">
        <v>1.0660000000000001</v>
      </c>
      <c r="C318">
        <v>0.245</v>
      </c>
      <c r="E318" s="1">
        <f>AVERAGE(C318:C319)</f>
        <v>0.26900000000000002</v>
      </c>
      <c r="F318" s="8">
        <f t="shared" si="8"/>
        <v>0</v>
      </c>
      <c r="G318" s="2">
        <f>AVERAGE(F318:F319)</f>
        <v>0</v>
      </c>
      <c r="H318" s="2">
        <f>STDEV(B318:B319)/AVERAGE(B318:B319)*100</f>
        <v>2.9110188215434802</v>
      </c>
      <c r="I318" t="str">
        <f>IF(OR(H318&gt;15,(AND(H318&gt;10,E318&gt;0.4))),"RERUN","")</f>
        <v/>
      </c>
      <c r="J318" t="str">
        <f>IF(E318&gt;5, "DILUTE","")</f>
        <v/>
      </c>
      <c r="K318" t="str">
        <f t="shared" si="9"/>
        <v/>
      </c>
      <c r="M318" t="s">
        <v>68</v>
      </c>
      <c r="N318" s="31">
        <v>45203</v>
      </c>
      <c r="O318" s="32" t="s">
        <v>100</v>
      </c>
      <c r="P318">
        <v>317</v>
      </c>
    </row>
    <row r="319" spans="1:16" x14ac:dyDescent="0.25">
      <c r="A319">
        <v>155</v>
      </c>
      <c r="B319">
        <v>1.0229999999999999</v>
      </c>
      <c r="C319">
        <v>0.29299999999999998</v>
      </c>
      <c r="F319" s="8">
        <f t="shared" si="8"/>
        <v>0</v>
      </c>
      <c r="K319" t="str">
        <f t="shared" si="9"/>
        <v/>
      </c>
      <c r="M319" t="s">
        <v>68</v>
      </c>
      <c r="N319" s="31">
        <v>45203</v>
      </c>
      <c r="O319" s="32" t="s">
        <v>100</v>
      </c>
      <c r="P319">
        <v>318</v>
      </c>
    </row>
    <row r="320" spans="1:16" x14ac:dyDescent="0.25">
      <c r="A320">
        <v>156</v>
      </c>
      <c r="B320">
        <v>1.0489999999999999</v>
      </c>
      <c r="C320">
        <v>0.26400000000000001</v>
      </c>
      <c r="E320" s="1">
        <f>AVERAGE(C320:C321)</f>
        <v>0.29049999999999998</v>
      </c>
      <c r="F320" s="8">
        <f t="shared" si="8"/>
        <v>0</v>
      </c>
      <c r="G320" s="2">
        <f>AVERAGE(F320:F321)</f>
        <v>0</v>
      </c>
      <c r="H320" s="2">
        <f>STDEV(B320:B321)/AVERAGE(B320:B321)*100</f>
        <v>3.1702643211092814</v>
      </c>
      <c r="I320" t="str">
        <f>IF(OR(H320&gt;15,(AND(H320&gt;10,E320&gt;0.4))),"RERUN","")</f>
        <v/>
      </c>
      <c r="J320" t="str">
        <f>IF(E320&gt;5, "DILUTE","")</f>
        <v/>
      </c>
      <c r="K320" t="str">
        <f t="shared" si="9"/>
        <v/>
      </c>
      <c r="M320" t="s">
        <v>68</v>
      </c>
      <c r="N320" s="31">
        <v>45203</v>
      </c>
      <c r="O320" s="32" t="s">
        <v>100</v>
      </c>
      <c r="P320">
        <v>319</v>
      </c>
    </row>
    <row r="321" spans="1:17" x14ac:dyDescent="0.25">
      <c r="A321">
        <v>156</v>
      </c>
      <c r="B321">
        <v>1.0029999999999999</v>
      </c>
      <c r="C321">
        <v>0.317</v>
      </c>
      <c r="F321" s="8">
        <f t="shared" si="8"/>
        <v>0</v>
      </c>
      <c r="K321" t="str">
        <f t="shared" si="9"/>
        <v/>
      </c>
      <c r="M321" t="s">
        <v>68</v>
      </c>
      <c r="N321" s="31">
        <v>45203</v>
      </c>
      <c r="O321" s="32" t="s">
        <v>100</v>
      </c>
      <c r="P321">
        <v>320</v>
      </c>
    </row>
    <row r="322" spans="1:17" x14ac:dyDescent="0.25">
      <c r="A322">
        <v>157</v>
      </c>
      <c r="B322">
        <v>1.0620000000000001</v>
      </c>
      <c r="C322">
        <v>0.25</v>
      </c>
      <c r="E322" s="1">
        <f>AVERAGE(C322:C323)</f>
        <v>0.2465</v>
      </c>
      <c r="F322" s="8">
        <f t="shared" si="8"/>
        <v>0</v>
      </c>
      <c r="G322" s="2">
        <f>AVERAGE(F322:F323)</f>
        <v>0</v>
      </c>
      <c r="H322" s="2">
        <f>STDEV(B322:B323)/AVERAGE(B322:B323)*100</f>
        <v>0.39837001756988633</v>
      </c>
      <c r="I322" t="str">
        <f>IF(OR(H322&gt;15,(AND(H322&gt;10,E322&gt;0.4))),"RERUN","")</f>
        <v/>
      </c>
      <c r="J322" t="str">
        <f>IF(E322&gt;5, "DILUTE","")</f>
        <v/>
      </c>
      <c r="K322" t="str">
        <f t="shared" si="9"/>
        <v/>
      </c>
      <c r="M322" t="s">
        <v>68</v>
      </c>
      <c r="N322" s="31">
        <v>45203</v>
      </c>
      <c r="O322" s="32" t="s">
        <v>100</v>
      </c>
      <c r="P322">
        <v>321</v>
      </c>
    </row>
    <row r="323" spans="1:17" x14ac:dyDescent="0.25">
      <c r="A323">
        <v>157</v>
      </c>
      <c r="B323">
        <v>1.0680000000000001</v>
      </c>
      <c r="C323">
        <v>0.24299999999999999</v>
      </c>
      <c r="F323" s="8">
        <f t="shared" ref="F323:F386" si="10">C323*D323*1.1</f>
        <v>0</v>
      </c>
      <c r="K323" t="str">
        <f t="shared" ref="K323:K386" si="11">IF(C323&lt;0.1,"BDL","")</f>
        <v/>
      </c>
      <c r="M323" t="s">
        <v>68</v>
      </c>
      <c r="N323" s="31">
        <v>45203</v>
      </c>
      <c r="O323" s="32" t="s">
        <v>100</v>
      </c>
      <c r="P323">
        <v>322</v>
      </c>
    </row>
    <row r="324" spans="1:17" x14ac:dyDescent="0.25">
      <c r="A324">
        <v>158</v>
      </c>
      <c r="B324">
        <v>1.0229999999999999</v>
      </c>
      <c r="C324">
        <v>0.29299999999999998</v>
      </c>
      <c r="E324" s="1">
        <f>AVERAGE(C324:C325)</f>
        <v>0.314</v>
      </c>
      <c r="F324" s="8">
        <f t="shared" si="10"/>
        <v>0</v>
      </c>
      <c r="G324" s="2">
        <f>AVERAGE(F324:F325)</f>
        <v>0</v>
      </c>
      <c r="H324" s="2">
        <f>STDEV(B324:B325)/AVERAGE(B324:B325)*100</f>
        <v>2.461336384040687</v>
      </c>
      <c r="I324" t="str">
        <f>IF(OR(H324&gt;15,(AND(H324&gt;10,E324&gt;0.4))),"RERUN","")</f>
        <v/>
      </c>
      <c r="J324" t="str">
        <f>IF(E324&gt;5, "DILUTE","")</f>
        <v/>
      </c>
      <c r="K324" t="str">
        <f t="shared" si="11"/>
        <v/>
      </c>
      <c r="M324" t="s">
        <v>68</v>
      </c>
      <c r="N324" s="31">
        <v>45203</v>
      </c>
      <c r="O324" s="32" t="s">
        <v>100</v>
      </c>
      <c r="P324">
        <v>323</v>
      </c>
    </row>
    <row r="325" spans="1:17" x14ac:dyDescent="0.25">
      <c r="A325">
        <v>158</v>
      </c>
      <c r="B325">
        <v>0.98799999999999999</v>
      </c>
      <c r="C325">
        <v>0.33500000000000002</v>
      </c>
      <c r="F325" s="8">
        <f t="shared" si="10"/>
        <v>0</v>
      </c>
      <c r="K325" t="str">
        <f t="shared" si="11"/>
        <v/>
      </c>
      <c r="M325" t="s">
        <v>68</v>
      </c>
      <c r="N325" s="31">
        <v>45203</v>
      </c>
      <c r="O325" s="32" t="s">
        <v>100</v>
      </c>
      <c r="P325">
        <v>324</v>
      </c>
    </row>
    <row r="326" spans="1:17" x14ac:dyDescent="0.25">
      <c r="A326">
        <v>159</v>
      </c>
      <c r="B326">
        <v>1.0309999999999999</v>
      </c>
      <c r="C326">
        <v>0.28399999999999997</v>
      </c>
      <c r="E326" s="1">
        <f>AVERAGE(C326:C327)</f>
        <v>0.3095</v>
      </c>
      <c r="F326" s="8">
        <f t="shared" si="10"/>
        <v>0</v>
      </c>
      <c r="G326" s="2">
        <f>AVERAGE(F326:F327)</f>
        <v>0</v>
      </c>
      <c r="H326" s="2">
        <f>STDEV(B326:B327)/AVERAGE(B326:B327)*100</f>
        <v>3.0119456751878642</v>
      </c>
      <c r="I326" t="str">
        <f>IF(OR(H326&gt;15,(AND(H326&gt;10,E326&gt;0.4))),"RERUN","")</f>
        <v/>
      </c>
      <c r="J326" t="str">
        <f>IF(E326&gt;5, "DILUTE","")</f>
        <v/>
      </c>
      <c r="K326" t="str">
        <f t="shared" si="11"/>
        <v/>
      </c>
      <c r="M326" t="s">
        <v>68</v>
      </c>
      <c r="N326" s="31">
        <v>45203</v>
      </c>
      <c r="O326" s="32" t="s">
        <v>100</v>
      </c>
      <c r="P326">
        <v>325</v>
      </c>
    </row>
    <row r="327" spans="1:17" x14ac:dyDescent="0.25">
      <c r="A327" s="3">
        <v>159</v>
      </c>
      <c r="B327" s="3">
        <v>0.98799999999999999</v>
      </c>
      <c r="C327" s="3">
        <v>0.33500000000000002</v>
      </c>
      <c r="D327" s="6"/>
      <c r="E327" s="4"/>
      <c r="F327" s="13">
        <f t="shared" si="10"/>
        <v>0</v>
      </c>
      <c r="G327" s="15"/>
      <c r="H327" s="3"/>
      <c r="I327" s="3"/>
      <c r="J327" s="3"/>
      <c r="K327" s="3" t="str">
        <f t="shared" si="11"/>
        <v/>
      </c>
      <c r="L327" s="3"/>
      <c r="M327" s="3" t="s">
        <v>68</v>
      </c>
      <c r="N327" s="33">
        <v>45203</v>
      </c>
      <c r="O327" s="41" t="s">
        <v>100</v>
      </c>
      <c r="P327" s="3">
        <v>326</v>
      </c>
    </row>
    <row r="328" spans="1:17" x14ac:dyDescent="0.25">
      <c r="A328">
        <v>160</v>
      </c>
      <c r="B328">
        <v>1.105</v>
      </c>
      <c r="C328">
        <v>0.27900000000000003</v>
      </c>
      <c r="E328" s="1">
        <f>AVERAGE(C328:C329)</f>
        <v>0.28049999999999997</v>
      </c>
      <c r="F328" s="8">
        <f t="shared" si="10"/>
        <v>0</v>
      </c>
      <c r="G328" s="2">
        <f>AVERAGE(F328:F329)</f>
        <v>0</v>
      </c>
      <c r="H328" s="2">
        <f>STDEV(B328:B329)/AVERAGE(B328:B329)*100</f>
        <v>0.19223564508922214</v>
      </c>
      <c r="I328" t="str">
        <f>IF(OR(H328&gt;15,(AND(H328&gt;10,E328&gt;0.4))),"RERUN","")</f>
        <v/>
      </c>
      <c r="J328" t="str">
        <f>IF(E328&gt;5, "DILUTE","")</f>
        <v/>
      </c>
      <c r="K328" t="str">
        <f t="shared" si="11"/>
        <v/>
      </c>
      <c r="M328" t="s">
        <v>68</v>
      </c>
      <c r="N328" s="31">
        <v>45204</v>
      </c>
      <c r="O328" s="32" t="s">
        <v>100</v>
      </c>
      <c r="P328">
        <v>327</v>
      </c>
      <c r="Q328" t="s">
        <v>170</v>
      </c>
    </row>
    <row r="329" spans="1:17" x14ac:dyDescent="0.25">
      <c r="A329">
        <v>160</v>
      </c>
      <c r="B329">
        <v>1.1020000000000001</v>
      </c>
      <c r="C329">
        <v>0.28199999999999997</v>
      </c>
      <c r="F329" s="8">
        <f t="shared" si="10"/>
        <v>0</v>
      </c>
      <c r="K329" t="str">
        <f t="shared" si="11"/>
        <v/>
      </c>
      <c r="M329" t="s">
        <v>68</v>
      </c>
      <c r="N329" s="31">
        <v>45204</v>
      </c>
      <c r="O329" s="32" t="s">
        <v>100</v>
      </c>
      <c r="P329">
        <v>328</v>
      </c>
    </row>
    <row r="330" spans="1:17" x14ac:dyDescent="0.25">
      <c r="A330">
        <v>161</v>
      </c>
      <c r="B330">
        <v>1.129</v>
      </c>
      <c r="C330">
        <v>0.252</v>
      </c>
      <c r="E330" s="1">
        <f>AVERAGE(C330:C331)</f>
        <v>0.245</v>
      </c>
      <c r="F330" s="8">
        <f t="shared" si="10"/>
        <v>0</v>
      </c>
      <c r="G330" s="2">
        <f>AVERAGE(F330:F331)</f>
        <v>0</v>
      </c>
      <c r="H330" s="2">
        <f>STDEV(B330:B331)/AVERAGE(B330:B331)*100</f>
        <v>0.74760188319282628</v>
      </c>
      <c r="I330" t="str">
        <f>IF(OR(H330&gt;15,(AND(H330&gt;10,E330&gt;0.4))),"RERUN","")</f>
        <v/>
      </c>
      <c r="J330" t="str">
        <f>IF(E330&gt;5, "DILUTE","")</f>
        <v/>
      </c>
      <c r="K330" t="str">
        <f t="shared" si="11"/>
        <v/>
      </c>
      <c r="M330" t="s">
        <v>68</v>
      </c>
      <c r="N330" s="31">
        <v>45204</v>
      </c>
      <c r="O330" s="32" t="s">
        <v>100</v>
      </c>
      <c r="P330">
        <v>329</v>
      </c>
    </row>
    <row r="331" spans="1:17" x14ac:dyDescent="0.25">
      <c r="A331">
        <v>161</v>
      </c>
      <c r="B331">
        <v>1.141</v>
      </c>
      <c r="C331">
        <v>0.23799999999999999</v>
      </c>
      <c r="F331" s="8">
        <f t="shared" si="10"/>
        <v>0</v>
      </c>
      <c r="K331" t="str">
        <f t="shared" si="11"/>
        <v/>
      </c>
      <c r="M331" t="s">
        <v>68</v>
      </c>
      <c r="N331" s="31">
        <v>45204</v>
      </c>
      <c r="O331" s="32" t="s">
        <v>100</v>
      </c>
      <c r="P331">
        <v>330</v>
      </c>
    </row>
    <row r="332" spans="1:17" x14ac:dyDescent="0.25">
      <c r="A332">
        <v>162</v>
      </c>
      <c r="B332">
        <v>1.1279999999999999</v>
      </c>
      <c r="C332">
        <v>0.253</v>
      </c>
      <c r="E332" s="1">
        <f>AVERAGE(C332:C333)</f>
        <v>0.26400000000000001</v>
      </c>
      <c r="F332" s="8">
        <f t="shared" si="10"/>
        <v>0</v>
      </c>
      <c r="G332" s="2">
        <f>AVERAGE(F332:F333)</f>
        <v>0</v>
      </c>
      <c r="H332" s="2">
        <f>STDEV(B332:B333)/AVERAGE(B332:B333)*100</f>
        <v>1.2649495191172457</v>
      </c>
      <c r="I332" t="str">
        <f>IF(OR(H332&gt;15,(AND(H332&gt;10,E332&gt;0.4))),"RERUN","")</f>
        <v/>
      </c>
      <c r="J332" t="str">
        <f>IF(E332&gt;5, "DILUTE","")</f>
        <v/>
      </c>
      <c r="K332" t="str">
        <f t="shared" si="11"/>
        <v/>
      </c>
      <c r="M332" t="s">
        <v>68</v>
      </c>
      <c r="N332" s="31">
        <v>45204</v>
      </c>
      <c r="O332" s="32" t="s">
        <v>100</v>
      </c>
      <c r="P332">
        <v>331</v>
      </c>
    </row>
    <row r="333" spans="1:17" x14ac:dyDescent="0.25">
      <c r="A333">
        <v>162</v>
      </c>
      <c r="B333">
        <v>1.1080000000000001</v>
      </c>
      <c r="C333">
        <v>0.27500000000000002</v>
      </c>
      <c r="F333" s="8">
        <f t="shared" si="10"/>
        <v>0</v>
      </c>
      <c r="K333" t="str">
        <f t="shared" si="11"/>
        <v/>
      </c>
      <c r="M333" t="s">
        <v>68</v>
      </c>
      <c r="N333" s="31">
        <v>45204</v>
      </c>
      <c r="O333" s="32" t="s">
        <v>100</v>
      </c>
      <c r="P333">
        <v>332</v>
      </c>
    </row>
    <row r="334" spans="1:17" x14ac:dyDescent="0.25">
      <c r="A334">
        <v>163</v>
      </c>
      <c r="B334">
        <v>1.1040000000000001</v>
      </c>
      <c r="C334">
        <v>0.28000000000000003</v>
      </c>
      <c r="E334" s="1">
        <f>AVERAGE(C334:C335)</f>
        <v>0.27100000000000002</v>
      </c>
      <c r="F334" s="8">
        <f t="shared" si="10"/>
        <v>0</v>
      </c>
      <c r="G334" s="2">
        <f>AVERAGE(F334:F335)</f>
        <v>0</v>
      </c>
      <c r="H334" s="2">
        <f>STDEV(B334:B335)/AVERAGE(B334:B335)*100</f>
        <v>1.0174198290453929</v>
      </c>
      <c r="I334" t="str">
        <f>IF(OR(H334&gt;15,(AND(H334&gt;10,E334&gt;0.4))),"RERUN","")</f>
        <v/>
      </c>
      <c r="J334" t="str">
        <f>IF(E334&gt;5, "DILUTE","")</f>
        <v/>
      </c>
      <c r="K334" t="str">
        <f t="shared" si="11"/>
        <v/>
      </c>
      <c r="M334" t="s">
        <v>68</v>
      </c>
      <c r="N334" s="31">
        <v>45204</v>
      </c>
      <c r="O334" s="32" t="s">
        <v>100</v>
      </c>
      <c r="P334">
        <v>333</v>
      </c>
    </row>
    <row r="335" spans="1:17" x14ac:dyDescent="0.25">
      <c r="A335">
        <v>163</v>
      </c>
      <c r="B335">
        <v>1.1200000000000001</v>
      </c>
      <c r="C335">
        <v>0.26200000000000001</v>
      </c>
      <c r="F335" s="8">
        <f t="shared" si="10"/>
        <v>0</v>
      </c>
      <c r="K335" t="str">
        <f t="shared" si="11"/>
        <v/>
      </c>
      <c r="M335" t="s">
        <v>68</v>
      </c>
      <c r="N335" s="31">
        <v>45204</v>
      </c>
      <c r="O335" s="32" t="s">
        <v>100</v>
      </c>
      <c r="P335">
        <v>334</v>
      </c>
    </row>
    <row r="336" spans="1:17" x14ac:dyDescent="0.25">
      <c r="A336">
        <v>164</v>
      </c>
      <c r="B336">
        <v>1.022</v>
      </c>
      <c r="C336">
        <v>0.38300000000000001</v>
      </c>
      <c r="E336" s="1">
        <f>AVERAGE(C336:C337)</f>
        <v>0.39050000000000001</v>
      </c>
      <c r="F336" s="8">
        <f t="shared" si="10"/>
        <v>0</v>
      </c>
      <c r="G336" s="2">
        <f>AVERAGE(F336:F337)</f>
        <v>0</v>
      </c>
      <c r="H336" s="2">
        <f>STDEV(B336:B337)/AVERAGE(B336:B337)*100</f>
        <v>0.76519179469277998</v>
      </c>
      <c r="I336" t="str">
        <f>IF(OR(H336&gt;15,(AND(H336&gt;10,E336&gt;0.4))),"RERUN","")</f>
        <v/>
      </c>
      <c r="J336" t="str">
        <f>IF(E336&gt;5, "DILUTE","")</f>
        <v/>
      </c>
      <c r="K336" t="str">
        <f t="shared" si="11"/>
        <v/>
      </c>
      <c r="M336" t="s">
        <v>68</v>
      </c>
      <c r="N336" s="31">
        <v>45204</v>
      </c>
      <c r="O336" s="32" t="s">
        <v>100</v>
      </c>
      <c r="P336">
        <v>335</v>
      </c>
    </row>
    <row r="337" spans="1:16" x14ac:dyDescent="0.25">
      <c r="A337">
        <v>164</v>
      </c>
      <c r="B337">
        <v>1.0109999999999999</v>
      </c>
      <c r="C337">
        <v>0.39800000000000002</v>
      </c>
      <c r="F337" s="8">
        <f t="shared" si="10"/>
        <v>0</v>
      </c>
      <c r="K337" t="str">
        <f t="shared" si="11"/>
        <v/>
      </c>
      <c r="M337" t="s">
        <v>68</v>
      </c>
      <c r="N337" s="31">
        <v>45204</v>
      </c>
      <c r="O337" s="32" t="s">
        <v>100</v>
      </c>
      <c r="P337">
        <v>336</v>
      </c>
    </row>
    <row r="338" spans="1:16" x14ac:dyDescent="0.25">
      <c r="A338">
        <v>165</v>
      </c>
      <c r="B338">
        <v>1.056</v>
      </c>
      <c r="C338">
        <v>0.33800000000000002</v>
      </c>
      <c r="E338" s="1">
        <f>AVERAGE(C338:C339)</f>
        <v>0.31950000000000001</v>
      </c>
      <c r="F338" s="8">
        <f t="shared" si="10"/>
        <v>0</v>
      </c>
      <c r="G338" s="2">
        <f>AVERAGE(F338:F339)</f>
        <v>0</v>
      </c>
      <c r="H338" s="2">
        <f>STDEV(B338:B339)/AVERAGE(B338:B339)*100</f>
        <v>1.9806912638278655</v>
      </c>
      <c r="I338" t="str">
        <f>IF(OR(H338&gt;15,(AND(H338&gt;10,E338&gt;0.4))),"RERUN","")</f>
        <v/>
      </c>
      <c r="J338" t="str">
        <f>IF(E338&gt;5, "DILUTE","")</f>
        <v/>
      </c>
      <c r="K338" t="str">
        <f t="shared" si="11"/>
        <v/>
      </c>
      <c r="M338" t="s">
        <v>68</v>
      </c>
      <c r="N338" s="31">
        <v>45204</v>
      </c>
      <c r="O338" s="32" t="s">
        <v>100</v>
      </c>
      <c r="P338">
        <v>337</v>
      </c>
    </row>
    <row r="339" spans="1:16" x14ac:dyDescent="0.25">
      <c r="A339">
        <v>165</v>
      </c>
      <c r="B339">
        <v>1.0860000000000001</v>
      </c>
      <c r="C339">
        <v>0.30099999999999999</v>
      </c>
      <c r="F339" s="8">
        <f t="shared" si="10"/>
        <v>0</v>
      </c>
      <c r="K339" t="str">
        <f t="shared" si="11"/>
        <v/>
      </c>
      <c r="M339" t="s">
        <v>68</v>
      </c>
      <c r="N339" s="31">
        <v>45204</v>
      </c>
      <c r="O339" s="32" t="s">
        <v>100</v>
      </c>
      <c r="P339">
        <v>338</v>
      </c>
    </row>
    <row r="340" spans="1:16" x14ac:dyDescent="0.25">
      <c r="A340">
        <v>166</v>
      </c>
      <c r="B340">
        <v>1.1240000000000001</v>
      </c>
      <c r="C340">
        <v>0.25700000000000001</v>
      </c>
      <c r="E340" s="1">
        <f>AVERAGE(C340:C341)</f>
        <v>0.27</v>
      </c>
      <c r="F340" s="8">
        <f t="shared" si="10"/>
        <v>0</v>
      </c>
      <c r="G340" s="2">
        <f>AVERAGE(F340:F341)</f>
        <v>0</v>
      </c>
      <c r="H340" s="2">
        <f>STDEV(B340:B341)/AVERAGE(B340:B341)*100</f>
        <v>1.4618836824530952</v>
      </c>
      <c r="I340" t="str">
        <f>IF(OR(H340&gt;15,(AND(H340&gt;10,E340&gt;0.4))),"RERUN","")</f>
        <v/>
      </c>
      <c r="J340" t="str">
        <f>IF(E340&gt;5, "DILUTE","")</f>
        <v/>
      </c>
      <c r="K340" t="str">
        <f t="shared" si="11"/>
        <v/>
      </c>
      <c r="M340" t="s">
        <v>68</v>
      </c>
      <c r="N340" s="31">
        <v>45204</v>
      </c>
      <c r="O340" s="32" t="s">
        <v>100</v>
      </c>
      <c r="P340">
        <v>339</v>
      </c>
    </row>
    <row r="341" spans="1:16" x14ac:dyDescent="0.25">
      <c r="A341">
        <v>166</v>
      </c>
      <c r="B341">
        <v>1.101</v>
      </c>
      <c r="C341">
        <v>0.28299999999999997</v>
      </c>
      <c r="F341" s="8">
        <f t="shared" si="10"/>
        <v>0</v>
      </c>
      <c r="K341" t="str">
        <f t="shared" si="11"/>
        <v/>
      </c>
      <c r="M341" t="s">
        <v>68</v>
      </c>
      <c r="N341" s="31">
        <v>45204</v>
      </c>
      <c r="O341" s="32" t="s">
        <v>100</v>
      </c>
      <c r="P341">
        <v>340</v>
      </c>
    </row>
    <row r="342" spans="1:16" x14ac:dyDescent="0.25">
      <c r="A342">
        <v>167</v>
      </c>
      <c r="B342">
        <v>1.0509999999999999</v>
      </c>
      <c r="C342">
        <v>0.34499999999999997</v>
      </c>
      <c r="E342" s="1">
        <f>AVERAGE(C342:C343)</f>
        <v>0.31950000000000001</v>
      </c>
      <c r="F342" s="8">
        <f t="shared" si="10"/>
        <v>0</v>
      </c>
      <c r="G342" s="2">
        <f>AVERAGE(F342:F343)</f>
        <v>0</v>
      </c>
      <c r="H342" s="2">
        <f>STDEV(B342:B343)/AVERAGE(B342:B343)*100</f>
        <v>2.7056815705691606</v>
      </c>
      <c r="I342" t="str">
        <f>IF(OR(H342&gt;15,(AND(H342&gt;10,E342&gt;0.4))),"RERUN","")</f>
        <v/>
      </c>
      <c r="J342" t="str">
        <f>IF(E342&gt;5, "DILUTE","")</f>
        <v/>
      </c>
      <c r="K342" t="str">
        <f t="shared" si="11"/>
        <v/>
      </c>
      <c r="M342" t="s">
        <v>68</v>
      </c>
      <c r="N342" s="31">
        <v>45204</v>
      </c>
      <c r="O342" s="32" t="s">
        <v>100</v>
      </c>
      <c r="P342">
        <v>341</v>
      </c>
    </row>
    <row r="343" spans="1:16" x14ac:dyDescent="0.25">
      <c r="A343">
        <v>167</v>
      </c>
      <c r="B343">
        <v>1.0920000000000001</v>
      </c>
      <c r="C343">
        <v>0.29399999999999998</v>
      </c>
      <c r="F343" s="8">
        <f t="shared" si="10"/>
        <v>0</v>
      </c>
      <c r="K343" t="str">
        <f t="shared" si="11"/>
        <v/>
      </c>
      <c r="M343" t="s">
        <v>68</v>
      </c>
      <c r="N343" s="31">
        <v>45204</v>
      </c>
      <c r="O343" s="32" t="s">
        <v>100</v>
      </c>
      <c r="P343">
        <v>342</v>
      </c>
    </row>
    <row r="344" spans="1:16" x14ac:dyDescent="0.25">
      <c r="A344">
        <v>168</v>
      </c>
      <c r="B344">
        <v>1.097</v>
      </c>
      <c r="C344">
        <v>0.28799999999999998</v>
      </c>
      <c r="E344" s="1">
        <f>AVERAGE(C344:C345)</f>
        <v>0.28849999999999998</v>
      </c>
      <c r="F344" s="8">
        <f t="shared" si="10"/>
        <v>0</v>
      </c>
      <c r="G344" s="2">
        <f>AVERAGE(F344:F345)</f>
        <v>0</v>
      </c>
      <c r="H344" s="2">
        <f>STDEV(B344:B345)/AVERAGE(B344:B345)*100</f>
        <v>6.4487622543225695E-2</v>
      </c>
      <c r="I344" t="str">
        <f>IF(OR(H344&gt;15,(AND(H344&gt;10,E344&gt;0.4))),"RERUN","")</f>
        <v/>
      </c>
      <c r="J344" t="str">
        <f>IF(E344&gt;5, "DILUTE","")</f>
        <v/>
      </c>
      <c r="K344" t="str">
        <f t="shared" si="11"/>
        <v/>
      </c>
      <c r="M344" t="s">
        <v>68</v>
      </c>
      <c r="N344" s="31">
        <v>45204</v>
      </c>
      <c r="O344" s="32" t="s">
        <v>100</v>
      </c>
      <c r="P344">
        <v>343</v>
      </c>
    </row>
    <row r="345" spans="1:16" x14ac:dyDescent="0.25">
      <c r="A345">
        <v>168</v>
      </c>
      <c r="B345">
        <v>1.0960000000000001</v>
      </c>
      <c r="C345">
        <v>0.28899999999999998</v>
      </c>
      <c r="F345" s="8">
        <f t="shared" si="10"/>
        <v>0</v>
      </c>
      <c r="K345" t="str">
        <f t="shared" si="11"/>
        <v/>
      </c>
      <c r="M345" t="s">
        <v>68</v>
      </c>
      <c r="N345" s="31">
        <v>45204</v>
      </c>
      <c r="O345" s="32" t="s">
        <v>100</v>
      </c>
      <c r="P345">
        <v>344</v>
      </c>
    </row>
    <row r="346" spans="1:16" x14ac:dyDescent="0.25">
      <c r="A346">
        <v>169</v>
      </c>
      <c r="B346">
        <v>1.111</v>
      </c>
      <c r="C346">
        <v>0.27200000000000002</v>
      </c>
      <c r="E346" s="1">
        <f>AVERAGE(C346:C347)</f>
        <v>0.26750000000000002</v>
      </c>
      <c r="F346" s="8">
        <f t="shared" si="10"/>
        <v>0</v>
      </c>
      <c r="G346" s="2">
        <f>AVERAGE(F346:F347)</f>
        <v>0</v>
      </c>
      <c r="H346" s="2">
        <f>STDEV(B346:B347)/AVERAGE(B346:B347)*100</f>
        <v>0.50734118829528119</v>
      </c>
      <c r="I346" t="str">
        <f>IF(OR(H346&gt;15,(AND(H346&gt;10,E346&gt;0.4))),"RERUN","")</f>
        <v/>
      </c>
      <c r="J346" t="str">
        <f>IF(E346&gt;5, "DILUTE","")</f>
        <v/>
      </c>
      <c r="K346" t="str">
        <f t="shared" si="11"/>
        <v/>
      </c>
      <c r="M346" t="s">
        <v>68</v>
      </c>
      <c r="N346" s="31">
        <v>45204</v>
      </c>
      <c r="O346" s="32" t="s">
        <v>100</v>
      </c>
      <c r="P346">
        <v>345</v>
      </c>
    </row>
    <row r="347" spans="1:16" x14ac:dyDescent="0.25">
      <c r="A347">
        <v>169</v>
      </c>
      <c r="B347">
        <v>1.119</v>
      </c>
      <c r="C347">
        <v>0.26300000000000001</v>
      </c>
      <c r="F347" s="8">
        <f t="shared" si="10"/>
        <v>0</v>
      </c>
      <c r="K347" t="str">
        <f t="shared" si="11"/>
        <v/>
      </c>
      <c r="M347" t="s">
        <v>68</v>
      </c>
      <c r="N347" s="31">
        <v>45204</v>
      </c>
      <c r="O347" s="32" t="s">
        <v>100</v>
      </c>
      <c r="P347">
        <v>346</v>
      </c>
    </row>
    <row r="348" spans="1:16" x14ac:dyDescent="0.25">
      <c r="A348">
        <v>170</v>
      </c>
      <c r="B348">
        <v>0.56000000000000005</v>
      </c>
      <c r="C348">
        <v>1.5049999999999999</v>
      </c>
      <c r="E348" s="1">
        <f>AVERAGE(C348:C349)</f>
        <v>1.4874999999999998</v>
      </c>
      <c r="F348" s="8">
        <f t="shared" si="10"/>
        <v>0</v>
      </c>
      <c r="G348" s="2">
        <f>AVERAGE(F348:F349)</f>
        <v>0</v>
      </c>
      <c r="H348" s="2">
        <f>STDEV(B348:B349)/AVERAGE(B348:B349)*100</f>
        <v>1.0029883421085648</v>
      </c>
      <c r="I348" t="str">
        <f>IF(OR(H348&gt;15,(AND(H348&gt;10,E348&gt;0.4))),"RERUN","")</f>
        <v/>
      </c>
      <c r="J348" t="str">
        <f>IF(E348&gt;5, "DILUTE","")</f>
        <v/>
      </c>
      <c r="K348" t="str">
        <f t="shared" si="11"/>
        <v/>
      </c>
      <c r="M348" t="s">
        <v>68</v>
      </c>
      <c r="N348" s="31">
        <v>45204</v>
      </c>
      <c r="O348" s="32" t="s">
        <v>100</v>
      </c>
      <c r="P348">
        <v>347</v>
      </c>
    </row>
    <row r="349" spans="1:16" x14ac:dyDescent="0.25">
      <c r="A349">
        <v>170</v>
      </c>
      <c r="B349">
        <v>0.56799999999999995</v>
      </c>
      <c r="C349">
        <v>1.47</v>
      </c>
      <c r="F349" s="8">
        <f t="shared" si="10"/>
        <v>0</v>
      </c>
      <c r="K349" t="str">
        <f t="shared" si="11"/>
        <v/>
      </c>
      <c r="M349" t="s">
        <v>68</v>
      </c>
      <c r="N349" s="31">
        <v>45204</v>
      </c>
      <c r="O349" s="32" t="s">
        <v>100</v>
      </c>
      <c r="P349">
        <v>348</v>
      </c>
    </row>
    <row r="350" spans="1:16" x14ac:dyDescent="0.25">
      <c r="A350">
        <v>171</v>
      </c>
      <c r="B350">
        <v>0.81499999999999995</v>
      </c>
      <c r="C350">
        <v>0.73</v>
      </c>
      <c r="E350" s="1">
        <f>AVERAGE(C350:C351)</f>
        <v>0.73</v>
      </c>
      <c r="F350" s="8">
        <f t="shared" si="10"/>
        <v>0</v>
      </c>
      <c r="G350" s="2">
        <f>AVERAGE(F350:F351)</f>
        <v>0</v>
      </c>
      <c r="H350" s="2">
        <f>STDEV(B350:B351)/AVERAGE(B350:B351)*100</f>
        <v>0</v>
      </c>
      <c r="I350" t="str">
        <f>IF(OR(H350&gt;15,(AND(H350&gt;10,E350&gt;0.4))),"RERUN","")</f>
        <v/>
      </c>
      <c r="J350" t="str">
        <f>IF(E350&gt;5, "DILUTE","")</f>
        <v/>
      </c>
      <c r="K350" t="str">
        <f t="shared" si="11"/>
        <v/>
      </c>
      <c r="M350" t="s">
        <v>68</v>
      </c>
      <c r="N350" s="31">
        <v>45204</v>
      </c>
      <c r="O350" s="32" t="s">
        <v>100</v>
      </c>
      <c r="P350">
        <v>349</v>
      </c>
    </row>
    <row r="351" spans="1:16" x14ac:dyDescent="0.25">
      <c r="A351">
        <v>171</v>
      </c>
      <c r="B351">
        <v>0.81499999999999995</v>
      </c>
      <c r="C351">
        <v>0.73</v>
      </c>
      <c r="F351" s="8">
        <f t="shared" si="10"/>
        <v>0</v>
      </c>
      <c r="K351" t="str">
        <f t="shared" si="11"/>
        <v/>
      </c>
      <c r="M351" t="s">
        <v>68</v>
      </c>
      <c r="N351" s="31">
        <v>45204</v>
      </c>
      <c r="O351" s="32" t="s">
        <v>100</v>
      </c>
      <c r="P351">
        <v>350</v>
      </c>
    </row>
    <row r="352" spans="1:16" x14ac:dyDescent="0.25">
      <c r="A352">
        <v>172</v>
      </c>
      <c r="B352">
        <v>1.0720000000000001</v>
      </c>
      <c r="C352">
        <v>0.318</v>
      </c>
      <c r="E352" s="1">
        <f>AVERAGE(C352:C353)</f>
        <v>0.28700000000000003</v>
      </c>
      <c r="F352" s="8">
        <f t="shared" si="10"/>
        <v>0</v>
      </c>
      <c r="G352" s="2">
        <f>AVERAGE(F352:F353)</f>
        <v>0</v>
      </c>
      <c r="H352" s="2">
        <f>STDEV(B352:B353)/AVERAGE(B352:B353)*100</f>
        <v>3.4116212474180223</v>
      </c>
      <c r="I352" t="str">
        <f>IF(OR(H352&gt;15,(AND(H352&gt;10,E352&gt;0.4))),"RERUN","")</f>
        <v/>
      </c>
      <c r="J352" t="str">
        <f>IF(E352&gt;5, "DILUTE","")</f>
        <v/>
      </c>
      <c r="K352" t="str">
        <f t="shared" si="11"/>
        <v/>
      </c>
      <c r="M352" t="s">
        <v>68</v>
      </c>
      <c r="N352" s="31">
        <v>45204</v>
      </c>
      <c r="O352" s="32" t="s">
        <v>100</v>
      </c>
      <c r="P352">
        <v>351</v>
      </c>
    </row>
    <row r="353" spans="1:16" x14ac:dyDescent="0.25">
      <c r="A353">
        <v>172</v>
      </c>
      <c r="B353">
        <v>1.125</v>
      </c>
      <c r="C353">
        <v>0.25600000000000001</v>
      </c>
      <c r="F353" s="8">
        <f t="shared" si="10"/>
        <v>0</v>
      </c>
      <c r="K353" t="str">
        <f t="shared" si="11"/>
        <v/>
      </c>
      <c r="M353" t="s">
        <v>68</v>
      </c>
      <c r="N353" s="31">
        <v>45204</v>
      </c>
      <c r="O353" s="32" t="s">
        <v>100</v>
      </c>
      <c r="P353">
        <v>352</v>
      </c>
    </row>
    <row r="354" spans="1:16" x14ac:dyDescent="0.25">
      <c r="A354">
        <v>173</v>
      </c>
      <c r="B354">
        <v>1.123</v>
      </c>
      <c r="C354">
        <v>0.25800000000000001</v>
      </c>
      <c r="E354" s="1">
        <f>AVERAGE(C354:C355)</f>
        <v>0.27849999999999997</v>
      </c>
      <c r="F354" s="8">
        <f t="shared" si="10"/>
        <v>0</v>
      </c>
      <c r="G354" s="2">
        <f>AVERAGE(F354:F355)</f>
        <v>0</v>
      </c>
      <c r="H354" s="2">
        <f>STDEV(B354:B355)/AVERAGE(B354:B355)*100</f>
        <v>2.2386917540958029</v>
      </c>
      <c r="I354" t="str">
        <f>IF(OR(H354&gt;15,(AND(H354&gt;10,E354&gt;0.4))),"RERUN","")</f>
        <v/>
      </c>
      <c r="J354" t="str">
        <f>IF(E354&gt;5, "DILUTE","")</f>
        <v/>
      </c>
      <c r="K354" t="str">
        <f t="shared" si="11"/>
        <v/>
      </c>
      <c r="M354" t="s">
        <v>68</v>
      </c>
      <c r="N354" s="31">
        <v>45204</v>
      </c>
      <c r="O354" s="32" t="s">
        <v>100</v>
      </c>
      <c r="P354">
        <v>353</v>
      </c>
    </row>
    <row r="355" spans="1:16" x14ac:dyDescent="0.25">
      <c r="A355">
        <v>173</v>
      </c>
      <c r="B355">
        <v>1.0880000000000001</v>
      </c>
      <c r="C355">
        <v>0.29899999999999999</v>
      </c>
      <c r="F355" s="8">
        <f t="shared" si="10"/>
        <v>0</v>
      </c>
      <c r="K355" t="str">
        <f t="shared" si="11"/>
        <v/>
      </c>
      <c r="M355" t="s">
        <v>68</v>
      </c>
      <c r="N355" s="31">
        <v>45204</v>
      </c>
      <c r="O355" s="32" t="s">
        <v>100</v>
      </c>
      <c r="P355">
        <v>354</v>
      </c>
    </row>
    <row r="356" spans="1:16" x14ac:dyDescent="0.25">
      <c r="A356">
        <v>174</v>
      </c>
      <c r="B356">
        <v>1.105</v>
      </c>
      <c r="C356">
        <v>0.27900000000000003</v>
      </c>
      <c r="E356" s="1">
        <f>AVERAGE(C356:C357)</f>
        <v>0.27350000000000002</v>
      </c>
      <c r="F356" s="8">
        <f t="shared" si="10"/>
        <v>0</v>
      </c>
      <c r="G356" s="2">
        <f>AVERAGE(F356:F357)</f>
        <v>0</v>
      </c>
      <c r="H356" s="2">
        <f>STDEV(B356:B357)/AVERAGE(B356:B357)*100</f>
        <v>0.57358819564479591</v>
      </c>
      <c r="I356" t="str">
        <f>IF(OR(H356&gt;15,(AND(H356&gt;10,E356&gt;0.4))),"RERUN","")</f>
        <v/>
      </c>
      <c r="J356" t="str">
        <f>IF(E356&gt;5, "DILUTE","")</f>
        <v/>
      </c>
      <c r="K356" t="str">
        <f t="shared" si="11"/>
        <v/>
      </c>
      <c r="M356" t="s">
        <v>68</v>
      </c>
      <c r="N356" s="31">
        <v>45204</v>
      </c>
      <c r="O356" s="32" t="s">
        <v>100</v>
      </c>
      <c r="P356">
        <v>355</v>
      </c>
    </row>
    <row r="357" spans="1:16" x14ac:dyDescent="0.25">
      <c r="A357">
        <v>174</v>
      </c>
      <c r="B357">
        <v>1.1140000000000001</v>
      </c>
      <c r="C357">
        <v>0.26800000000000002</v>
      </c>
      <c r="F357" s="8">
        <f t="shared" si="10"/>
        <v>0</v>
      </c>
      <c r="K357" t="str">
        <f t="shared" si="11"/>
        <v/>
      </c>
      <c r="M357" t="s">
        <v>68</v>
      </c>
      <c r="N357" s="31">
        <v>45204</v>
      </c>
      <c r="O357" s="32" t="s">
        <v>100</v>
      </c>
      <c r="P357">
        <v>356</v>
      </c>
    </row>
    <row r="358" spans="1:16" x14ac:dyDescent="0.25">
      <c r="A358">
        <v>175</v>
      </c>
      <c r="B358">
        <v>1.0229999999999999</v>
      </c>
      <c r="C358">
        <v>0.38100000000000001</v>
      </c>
      <c r="E358" s="1">
        <f>AVERAGE(C358:C359)</f>
        <v>0.39050000000000001</v>
      </c>
      <c r="F358" s="8">
        <f t="shared" si="10"/>
        <v>0</v>
      </c>
      <c r="G358" s="2">
        <f>AVERAGE(F358:F359)</f>
        <v>0</v>
      </c>
      <c r="H358" s="2">
        <f>STDEV(B358:B359)/AVERAGE(B358:B359)*100</f>
        <v>0.97435973785547969</v>
      </c>
      <c r="I358" t="str">
        <f>IF(OR(H358&gt;15,(AND(H358&gt;10,E358&gt;0.4))),"RERUN","")</f>
        <v/>
      </c>
      <c r="J358" t="str">
        <f>IF(E358&gt;5, "DILUTE","")</f>
        <v/>
      </c>
      <c r="K358" t="str">
        <f t="shared" si="11"/>
        <v/>
      </c>
      <c r="M358" t="s">
        <v>68</v>
      </c>
      <c r="N358" s="31">
        <v>45204</v>
      </c>
      <c r="O358" s="32" t="s">
        <v>100</v>
      </c>
      <c r="P358">
        <v>357</v>
      </c>
    </row>
    <row r="359" spans="1:16" x14ac:dyDescent="0.25">
      <c r="A359">
        <v>175</v>
      </c>
      <c r="B359">
        <v>1.0089999999999999</v>
      </c>
      <c r="C359">
        <v>0.4</v>
      </c>
      <c r="F359" s="8">
        <f t="shared" si="10"/>
        <v>0</v>
      </c>
      <c r="K359" t="str">
        <f t="shared" si="11"/>
        <v/>
      </c>
      <c r="M359" t="s">
        <v>68</v>
      </c>
      <c r="N359" s="31">
        <v>45204</v>
      </c>
      <c r="O359" s="32" t="s">
        <v>100</v>
      </c>
      <c r="P359">
        <v>358</v>
      </c>
    </row>
    <row r="360" spans="1:16" x14ac:dyDescent="0.25">
      <c r="A360">
        <v>176</v>
      </c>
      <c r="B360">
        <v>1.097</v>
      </c>
      <c r="C360">
        <v>0.28799999999999998</v>
      </c>
      <c r="E360" s="1">
        <f>AVERAGE(C360:C361)</f>
        <v>0.31</v>
      </c>
      <c r="F360" s="8">
        <f t="shared" si="10"/>
        <v>0</v>
      </c>
      <c r="G360" s="2">
        <f>AVERAGE(F360:F361)</f>
        <v>0</v>
      </c>
      <c r="H360" s="2">
        <f>STDEV(B360:B361)/AVERAGE(B360:B361)*100</f>
        <v>2.3592070549319493</v>
      </c>
      <c r="I360" t="str">
        <f>IF(OR(H360&gt;15,(AND(H360&gt;10,E360&gt;0.4))),"RERUN","")</f>
        <v/>
      </c>
      <c r="J360" t="str">
        <f>IF(E360&gt;5, "DILUTE","")</f>
        <v/>
      </c>
      <c r="K360" t="str">
        <f t="shared" si="11"/>
        <v/>
      </c>
      <c r="M360" t="s">
        <v>68</v>
      </c>
      <c r="N360" s="31">
        <v>45204</v>
      </c>
      <c r="O360" s="32" t="s">
        <v>100</v>
      </c>
      <c r="P360">
        <v>359</v>
      </c>
    </row>
    <row r="361" spans="1:16" x14ac:dyDescent="0.25">
      <c r="A361">
        <v>176</v>
      </c>
      <c r="B361">
        <v>1.0609999999999999</v>
      </c>
      <c r="C361">
        <v>0.33200000000000002</v>
      </c>
      <c r="F361" s="8">
        <f t="shared" si="10"/>
        <v>0</v>
      </c>
      <c r="K361" t="str">
        <f t="shared" si="11"/>
        <v/>
      </c>
      <c r="M361" t="s">
        <v>68</v>
      </c>
      <c r="N361" s="31">
        <v>45204</v>
      </c>
      <c r="O361" s="32" t="s">
        <v>100</v>
      </c>
      <c r="P361">
        <v>360</v>
      </c>
    </row>
    <row r="362" spans="1:16" x14ac:dyDescent="0.25">
      <c r="A362">
        <v>177</v>
      </c>
      <c r="B362">
        <v>1.153</v>
      </c>
      <c r="C362">
        <v>0.22500000000000001</v>
      </c>
      <c r="E362" s="1">
        <f>AVERAGE(C362:C363)</f>
        <v>0.24299999999999999</v>
      </c>
      <c r="F362" s="8">
        <f t="shared" si="10"/>
        <v>0</v>
      </c>
      <c r="G362" s="2">
        <f>AVERAGE(F362:F363)</f>
        <v>0</v>
      </c>
      <c r="H362" s="2">
        <f>STDEV(B362:B363)/AVERAGE(B362:B363)*100</f>
        <v>1.990098240806468</v>
      </c>
      <c r="I362" t="str">
        <f>IF(OR(H362&gt;15,(AND(H362&gt;10,E362&gt;0.4))),"RERUN","")</f>
        <v/>
      </c>
      <c r="J362" t="str">
        <f>IF(E362&gt;5, "DILUTE","")</f>
        <v/>
      </c>
      <c r="K362" t="str">
        <f t="shared" si="11"/>
        <v/>
      </c>
      <c r="M362" t="s">
        <v>68</v>
      </c>
      <c r="N362" s="31">
        <v>45204</v>
      </c>
      <c r="O362" s="32" t="s">
        <v>100</v>
      </c>
      <c r="P362">
        <v>361</v>
      </c>
    </row>
    <row r="363" spans="1:16" x14ac:dyDescent="0.25">
      <c r="A363">
        <v>177</v>
      </c>
      <c r="B363">
        <v>1.121</v>
      </c>
      <c r="C363">
        <v>0.26100000000000001</v>
      </c>
      <c r="F363" s="8">
        <f t="shared" si="10"/>
        <v>0</v>
      </c>
      <c r="K363" t="str">
        <f t="shared" si="11"/>
        <v/>
      </c>
      <c r="M363" t="s">
        <v>68</v>
      </c>
      <c r="N363" s="31">
        <v>45204</v>
      </c>
      <c r="O363" s="32" t="s">
        <v>100</v>
      </c>
      <c r="P363">
        <v>362</v>
      </c>
    </row>
    <row r="364" spans="1:16" x14ac:dyDescent="0.25">
      <c r="A364">
        <v>178</v>
      </c>
      <c r="B364">
        <v>1.1020000000000001</v>
      </c>
      <c r="C364">
        <v>0.28199999999999997</v>
      </c>
      <c r="E364" s="1">
        <f>AVERAGE(C364:C365)</f>
        <v>0.29349999999999998</v>
      </c>
      <c r="F364" s="8">
        <f t="shared" si="10"/>
        <v>0</v>
      </c>
      <c r="G364" s="2">
        <f>AVERAGE(F364:F365)</f>
        <v>0</v>
      </c>
      <c r="H364" s="2">
        <f>STDEV(B364:B365)/AVERAGE(B364:B365)*100</f>
        <v>1.2297509238026998</v>
      </c>
      <c r="I364" t="str">
        <f>IF(OR(H364&gt;15,(AND(H364&gt;10,E364&gt;0.4))),"RERUN","")</f>
        <v/>
      </c>
      <c r="J364" t="str">
        <f>IF(E364&gt;5, "DILUTE","")</f>
        <v/>
      </c>
      <c r="K364" t="str">
        <f t="shared" si="11"/>
        <v/>
      </c>
      <c r="M364" t="s">
        <v>68</v>
      </c>
      <c r="N364" s="31">
        <v>45204</v>
      </c>
      <c r="O364" s="32" t="s">
        <v>100</v>
      </c>
      <c r="P364">
        <v>363</v>
      </c>
    </row>
    <row r="365" spans="1:16" x14ac:dyDescent="0.25">
      <c r="A365">
        <v>178</v>
      </c>
      <c r="B365">
        <v>1.083</v>
      </c>
      <c r="C365">
        <v>0.30499999999999999</v>
      </c>
      <c r="F365" s="8">
        <f t="shared" si="10"/>
        <v>0</v>
      </c>
      <c r="K365" t="str">
        <f t="shared" si="11"/>
        <v/>
      </c>
      <c r="M365" t="s">
        <v>68</v>
      </c>
      <c r="N365" s="31">
        <v>45204</v>
      </c>
      <c r="O365" s="32" t="s">
        <v>100</v>
      </c>
      <c r="P365">
        <v>364</v>
      </c>
    </row>
    <row r="366" spans="1:16" x14ac:dyDescent="0.25">
      <c r="A366">
        <v>179</v>
      </c>
      <c r="B366">
        <v>1.115</v>
      </c>
      <c r="C366">
        <v>0.26700000000000002</v>
      </c>
      <c r="E366" s="1">
        <f>AVERAGE(C366:C367)</f>
        <v>0.26650000000000001</v>
      </c>
      <c r="F366" s="8">
        <f t="shared" si="10"/>
        <v>0</v>
      </c>
      <c r="G366" s="2">
        <f>AVERAGE(F366:F367)</f>
        <v>0</v>
      </c>
      <c r="H366" s="2">
        <f>STDEV(B366:B367)/AVERAGE(B366:B367)*100</f>
        <v>6.3389222876434489E-2</v>
      </c>
      <c r="I366" t="str">
        <f>IF(OR(H366&gt;15,(AND(H366&gt;10,E366&gt;0.4))),"RERUN","")</f>
        <v/>
      </c>
      <c r="J366" t="str">
        <f>IF(E366&gt;5, "DILUTE","")</f>
        <v/>
      </c>
      <c r="K366" t="str">
        <f t="shared" si="11"/>
        <v/>
      </c>
      <c r="M366" t="s">
        <v>68</v>
      </c>
      <c r="N366" s="31">
        <v>45204</v>
      </c>
      <c r="O366" s="32" t="s">
        <v>100</v>
      </c>
      <c r="P366">
        <v>365</v>
      </c>
    </row>
    <row r="367" spans="1:16" x14ac:dyDescent="0.25">
      <c r="A367">
        <v>179</v>
      </c>
      <c r="B367">
        <v>1.1160000000000001</v>
      </c>
      <c r="C367">
        <v>0.26600000000000001</v>
      </c>
      <c r="F367" s="8">
        <f t="shared" si="10"/>
        <v>0</v>
      </c>
      <c r="K367" t="str">
        <f t="shared" si="11"/>
        <v/>
      </c>
      <c r="M367" t="s">
        <v>68</v>
      </c>
      <c r="N367" s="31">
        <v>45204</v>
      </c>
      <c r="O367" s="32" t="s">
        <v>100</v>
      </c>
      <c r="P367">
        <v>366</v>
      </c>
    </row>
    <row r="368" spans="1:16" x14ac:dyDescent="0.25">
      <c r="A368" t="s">
        <v>138</v>
      </c>
      <c r="B368">
        <v>1.117</v>
      </c>
      <c r="C368">
        <v>0.26500000000000001</v>
      </c>
      <c r="E368" s="1">
        <f>AVERAGE(C368:C369)</f>
        <v>0.27800000000000002</v>
      </c>
      <c r="F368" s="8">
        <f t="shared" si="10"/>
        <v>0</v>
      </c>
      <c r="G368" s="2">
        <f>AVERAGE(F368:F369)</f>
        <v>0</v>
      </c>
      <c r="H368" s="2">
        <f>STDEV(B368:B369)/AVERAGE(B368:B369)*100</f>
        <v>1.4065415177309277</v>
      </c>
      <c r="I368" t="str">
        <f>IF(OR(H368&gt;15,(AND(H368&gt;10,E368&gt;0.4))),"RERUN","")</f>
        <v/>
      </c>
      <c r="J368" t="str">
        <f>IF(E368&gt;5, "DILUTE","")</f>
        <v/>
      </c>
      <c r="K368" t="str">
        <f t="shared" si="11"/>
        <v/>
      </c>
      <c r="M368" t="s">
        <v>68</v>
      </c>
      <c r="N368" s="31">
        <v>45204</v>
      </c>
      <c r="O368" s="32" t="s">
        <v>100</v>
      </c>
      <c r="P368">
        <v>367</v>
      </c>
    </row>
    <row r="369" spans="1:16" x14ac:dyDescent="0.25">
      <c r="A369" t="s">
        <v>138</v>
      </c>
      <c r="B369">
        <v>1.095</v>
      </c>
      <c r="C369">
        <v>0.29099999999999998</v>
      </c>
      <c r="F369" s="8">
        <f t="shared" si="10"/>
        <v>0</v>
      </c>
      <c r="K369" t="str">
        <f t="shared" si="11"/>
        <v/>
      </c>
      <c r="M369" t="s">
        <v>68</v>
      </c>
      <c r="N369" s="31">
        <v>45204</v>
      </c>
      <c r="O369" s="32" t="s">
        <v>100</v>
      </c>
      <c r="P369">
        <v>368</v>
      </c>
    </row>
    <row r="370" spans="1:16" x14ac:dyDescent="0.25">
      <c r="A370">
        <v>180</v>
      </c>
      <c r="B370">
        <v>1.115</v>
      </c>
      <c r="C370">
        <v>0.26700000000000002</v>
      </c>
      <c r="E370" s="1">
        <f>AVERAGE(C370:C371)</f>
        <v>0.26700000000000002</v>
      </c>
      <c r="F370" s="8">
        <f t="shared" si="10"/>
        <v>0</v>
      </c>
      <c r="G370" s="2">
        <f>AVERAGE(F370:F371)</f>
        <v>0</v>
      </c>
      <c r="H370" s="2">
        <f>STDEV(B370:B371)/AVERAGE(B370:B371)*100</f>
        <v>0</v>
      </c>
      <c r="I370" t="str">
        <f>IF(OR(H370&gt;15,(AND(H370&gt;10,E370&gt;0.4))),"RERUN","")</f>
        <v/>
      </c>
      <c r="J370" t="str">
        <f>IF(E370&gt;5, "DILUTE","")</f>
        <v/>
      </c>
      <c r="K370" t="str">
        <f t="shared" si="11"/>
        <v/>
      </c>
      <c r="M370" t="s">
        <v>68</v>
      </c>
      <c r="N370" s="31">
        <v>45204</v>
      </c>
      <c r="O370" s="32" t="s">
        <v>100</v>
      </c>
      <c r="P370">
        <v>369</v>
      </c>
    </row>
    <row r="371" spans="1:16" x14ac:dyDescent="0.25">
      <c r="A371">
        <v>180</v>
      </c>
      <c r="B371">
        <v>1.115</v>
      </c>
      <c r="C371">
        <v>0.26700000000000002</v>
      </c>
      <c r="F371" s="8">
        <f t="shared" si="10"/>
        <v>0</v>
      </c>
      <c r="K371" t="str">
        <f t="shared" si="11"/>
        <v/>
      </c>
      <c r="M371" t="s">
        <v>68</v>
      </c>
      <c r="N371" s="31">
        <v>45204</v>
      </c>
      <c r="O371" s="32" t="s">
        <v>100</v>
      </c>
      <c r="P371">
        <v>370</v>
      </c>
    </row>
    <row r="372" spans="1:16" x14ac:dyDescent="0.25">
      <c r="A372">
        <v>181</v>
      </c>
      <c r="B372">
        <v>1.117</v>
      </c>
      <c r="C372">
        <v>0.26500000000000001</v>
      </c>
      <c r="E372" s="1">
        <f>AVERAGE(C372:C373)</f>
        <v>0.26300000000000001</v>
      </c>
      <c r="F372" s="8">
        <f t="shared" si="10"/>
        <v>0</v>
      </c>
      <c r="G372" s="2">
        <f>AVERAGE(F372:F373)</f>
        <v>0</v>
      </c>
      <c r="H372" s="2">
        <f>STDEV(B372:B373)/AVERAGE(B372:B373)*100</f>
        <v>0.25276381811851589</v>
      </c>
      <c r="I372" t="str">
        <f>IF(OR(H372&gt;15,(AND(H372&gt;10,E372&gt;0.4))),"RERUN","")</f>
        <v/>
      </c>
      <c r="J372" t="str">
        <f>IF(E372&gt;5, "DILUTE","")</f>
        <v/>
      </c>
      <c r="K372" t="str">
        <f t="shared" si="11"/>
        <v/>
      </c>
      <c r="M372" t="s">
        <v>68</v>
      </c>
      <c r="N372" s="31">
        <v>45204</v>
      </c>
      <c r="O372" s="32" t="s">
        <v>100</v>
      </c>
      <c r="P372">
        <v>371</v>
      </c>
    </row>
    <row r="373" spans="1:16" x14ac:dyDescent="0.25">
      <c r="A373">
        <v>181</v>
      </c>
      <c r="B373">
        <v>1.121</v>
      </c>
      <c r="C373">
        <v>0.26100000000000001</v>
      </c>
      <c r="F373" s="8">
        <f t="shared" si="10"/>
        <v>0</v>
      </c>
      <c r="K373" t="str">
        <f t="shared" si="11"/>
        <v/>
      </c>
      <c r="M373" t="s">
        <v>68</v>
      </c>
      <c r="N373" s="31">
        <v>45204</v>
      </c>
      <c r="O373" s="32" t="s">
        <v>100</v>
      </c>
      <c r="P373">
        <v>372</v>
      </c>
    </row>
    <row r="374" spans="1:16" x14ac:dyDescent="0.25">
      <c r="A374">
        <v>182</v>
      </c>
      <c r="B374">
        <v>1.1379999999999999</v>
      </c>
      <c r="C374">
        <v>0.24199999999999999</v>
      </c>
      <c r="E374" s="1">
        <f>AVERAGE(C374:C375)</f>
        <v>0.22599999999999998</v>
      </c>
      <c r="F374" s="8">
        <f t="shared" si="10"/>
        <v>0</v>
      </c>
      <c r="G374" s="2">
        <f>AVERAGE(F374:F375)</f>
        <v>0</v>
      </c>
      <c r="H374" s="2">
        <f>STDEV(B374:B375)/AVERAGE(B374:B375)*100</f>
        <v>1.8398268374324758</v>
      </c>
      <c r="I374" t="str">
        <f>IF(OR(H374&gt;15,(AND(H374&gt;10,E374&gt;0.4))),"RERUN","")</f>
        <v/>
      </c>
      <c r="J374" t="str">
        <f>IF(E374&gt;5, "DILUTE","")</f>
        <v/>
      </c>
      <c r="K374" t="str">
        <f t="shared" si="11"/>
        <v/>
      </c>
      <c r="M374" t="s">
        <v>68</v>
      </c>
      <c r="N374" s="31">
        <v>45204</v>
      </c>
      <c r="O374" s="32" t="s">
        <v>100</v>
      </c>
      <c r="P374">
        <v>373</v>
      </c>
    </row>
    <row r="375" spans="1:16" x14ac:dyDescent="0.25">
      <c r="A375">
        <v>182</v>
      </c>
      <c r="B375">
        <v>1.1679999999999999</v>
      </c>
      <c r="C375">
        <v>0.21</v>
      </c>
      <c r="F375" s="8">
        <f t="shared" si="10"/>
        <v>0</v>
      </c>
      <c r="K375" t="str">
        <f t="shared" si="11"/>
        <v/>
      </c>
      <c r="M375" t="s">
        <v>68</v>
      </c>
      <c r="N375" s="31">
        <v>45204</v>
      </c>
      <c r="O375" s="32" t="s">
        <v>100</v>
      </c>
      <c r="P375">
        <v>374</v>
      </c>
    </row>
    <row r="376" spans="1:16" x14ac:dyDescent="0.25">
      <c r="A376">
        <v>183</v>
      </c>
      <c r="B376">
        <v>1.1719999999999999</v>
      </c>
      <c r="C376">
        <v>0.20499999999999999</v>
      </c>
      <c r="E376" s="1">
        <f>AVERAGE(C376:C377)</f>
        <v>0.22949999999999998</v>
      </c>
      <c r="F376" s="8">
        <f t="shared" si="10"/>
        <v>0</v>
      </c>
      <c r="G376" s="2">
        <f>AVERAGE(F376:F377)</f>
        <v>0</v>
      </c>
      <c r="H376" s="2">
        <f>STDEV(B376:B377)/AVERAGE(B376:B377)*100</f>
        <v>2.7681431190425916</v>
      </c>
      <c r="I376" t="str">
        <f>IF(OR(H376&gt;15,(AND(H376&gt;10,E376&gt;0.4))),"RERUN","")</f>
        <v/>
      </c>
      <c r="J376" t="str">
        <f>IF(E376&gt;5, "DILUTE","")</f>
        <v/>
      </c>
      <c r="K376" t="str">
        <f t="shared" si="11"/>
        <v/>
      </c>
      <c r="M376" t="s">
        <v>68</v>
      </c>
      <c r="N376" s="31">
        <v>45204</v>
      </c>
      <c r="O376" s="32" t="s">
        <v>100</v>
      </c>
      <c r="P376">
        <v>375</v>
      </c>
    </row>
    <row r="377" spans="1:16" x14ac:dyDescent="0.25">
      <c r="A377">
        <v>183</v>
      </c>
      <c r="B377">
        <v>1.127</v>
      </c>
      <c r="C377">
        <v>0.254</v>
      </c>
      <c r="F377" s="8">
        <f t="shared" si="10"/>
        <v>0</v>
      </c>
      <c r="K377" t="str">
        <f t="shared" si="11"/>
        <v/>
      </c>
      <c r="M377" t="s">
        <v>68</v>
      </c>
      <c r="N377" s="31">
        <v>45204</v>
      </c>
      <c r="O377" s="32" t="s">
        <v>100</v>
      </c>
      <c r="P377">
        <v>376</v>
      </c>
    </row>
    <row r="378" spans="1:16" x14ac:dyDescent="0.25">
      <c r="A378">
        <v>184</v>
      </c>
      <c r="B378">
        <v>1.0620000000000001</v>
      </c>
      <c r="C378">
        <v>0.33100000000000002</v>
      </c>
      <c r="E378" s="1">
        <f>AVERAGE(C378:C379)</f>
        <v>0.308</v>
      </c>
      <c r="F378" s="8">
        <f t="shared" si="10"/>
        <v>0</v>
      </c>
      <c r="G378" s="2">
        <f>AVERAGE(F378:F379)</f>
        <v>0</v>
      </c>
      <c r="H378" s="2">
        <f>STDEV(B378:B379)/AVERAGE(B378:B379)*100</f>
        <v>2.4856667608777827</v>
      </c>
      <c r="I378" t="str">
        <f>IF(OR(H378&gt;15,(AND(H378&gt;10,E378&gt;0.4))),"RERUN","")</f>
        <v/>
      </c>
      <c r="J378" t="str">
        <f>IF(E378&gt;5, "DILUTE","")</f>
        <v/>
      </c>
      <c r="K378" t="str">
        <f t="shared" si="11"/>
        <v/>
      </c>
      <c r="M378" t="s">
        <v>68</v>
      </c>
      <c r="N378" s="31">
        <v>45204</v>
      </c>
      <c r="O378" s="32" t="s">
        <v>100</v>
      </c>
      <c r="P378">
        <v>377</v>
      </c>
    </row>
    <row r="379" spans="1:16" x14ac:dyDescent="0.25">
      <c r="A379">
        <v>184</v>
      </c>
      <c r="B379">
        <v>1.1000000000000001</v>
      </c>
      <c r="C379">
        <v>0.28499999999999998</v>
      </c>
      <c r="F379" s="8">
        <f t="shared" si="10"/>
        <v>0</v>
      </c>
      <c r="K379" t="str">
        <f t="shared" si="11"/>
        <v/>
      </c>
      <c r="M379" t="s">
        <v>68</v>
      </c>
      <c r="N379" s="31">
        <v>45204</v>
      </c>
      <c r="O379" s="32" t="s">
        <v>100</v>
      </c>
      <c r="P379">
        <v>378</v>
      </c>
    </row>
    <row r="380" spans="1:16" x14ac:dyDescent="0.25">
      <c r="A380">
        <v>185</v>
      </c>
      <c r="B380">
        <v>1.048</v>
      </c>
      <c r="C380">
        <v>0.34799999999999998</v>
      </c>
      <c r="E380" s="1">
        <f>AVERAGE(C380:C381)</f>
        <v>0.31</v>
      </c>
      <c r="F380" s="8">
        <f t="shared" si="10"/>
        <v>0</v>
      </c>
      <c r="G380" s="2">
        <f>AVERAGE(F380:F381)</f>
        <v>0</v>
      </c>
      <c r="H380" s="2">
        <f>STDEV(B380:B381)/AVERAGE(B380:B381)*100</f>
        <v>4.1267000662114368</v>
      </c>
      <c r="I380" t="str">
        <f>IF(OR(H380&gt;15,(AND(H380&gt;10,E380&gt;0.4))),"RERUN","")</f>
        <v/>
      </c>
      <c r="J380" t="str">
        <f>IF(E380&gt;5, "DILUTE","")</f>
        <v/>
      </c>
      <c r="K380" t="str">
        <f t="shared" si="11"/>
        <v/>
      </c>
      <c r="M380" t="s">
        <v>68</v>
      </c>
      <c r="N380" s="31">
        <v>45204</v>
      </c>
      <c r="O380" s="32" t="s">
        <v>100</v>
      </c>
      <c r="P380">
        <v>379</v>
      </c>
    </row>
    <row r="381" spans="1:16" x14ac:dyDescent="0.25">
      <c r="A381">
        <v>185</v>
      </c>
      <c r="B381">
        <v>1.111</v>
      </c>
      <c r="C381">
        <v>0.27200000000000002</v>
      </c>
      <c r="F381" s="8">
        <f t="shared" si="10"/>
        <v>0</v>
      </c>
      <c r="K381" t="str">
        <f t="shared" si="11"/>
        <v/>
      </c>
      <c r="M381" t="s">
        <v>68</v>
      </c>
      <c r="N381" s="31">
        <v>45204</v>
      </c>
      <c r="O381" s="32" t="s">
        <v>100</v>
      </c>
      <c r="P381">
        <v>380</v>
      </c>
    </row>
    <row r="382" spans="1:16" x14ac:dyDescent="0.25">
      <c r="A382">
        <v>186</v>
      </c>
      <c r="B382">
        <v>1.107</v>
      </c>
      <c r="C382">
        <v>0.27700000000000002</v>
      </c>
      <c r="E382" s="1">
        <f>AVERAGE(C382:C383)</f>
        <v>0.24249999999999999</v>
      </c>
      <c r="F382" s="8">
        <f t="shared" si="10"/>
        <v>0</v>
      </c>
      <c r="G382" s="2">
        <f>AVERAGE(F382:F383)</f>
        <v>0</v>
      </c>
      <c r="H382" s="2">
        <f>STDEV(B382:B383)/AVERAGE(B382:B383)*100</f>
        <v>3.852427103125307</v>
      </c>
      <c r="I382" t="str">
        <f>IF(OR(H382&gt;15,(AND(H382&gt;10,E382&gt;0.4))),"RERUN","")</f>
        <v/>
      </c>
      <c r="J382" t="str">
        <f>IF(E382&gt;5, "DILUTE","")</f>
        <v/>
      </c>
      <c r="K382" t="str">
        <f t="shared" si="11"/>
        <v/>
      </c>
      <c r="M382" t="s">
        <v>68</v>
      </c>
      <c r="N382" s="31">
        <v>45204</v>
      </c>
      <c r="O382" s="32" t="s">
        <v>100</v>
      </c>
      <c r="P382">
        <v>381</v>
      </c>
    </row>
    <row r="383" spans="1:16" x14ac:dyDescent="0.25">
      <c r="A383">
        <v>186</v>
      </c>
      <c r="B383">
        <v>1.169</v>
      </c>
      <c r="C383">
        <v>0.20799999999999999</v>
      </c>
      <c r="F383" s="8">
        <f t="shared" si="10"/>
        <v>0</v>
      </c>
      <c r="K383" t="str">
        <f t="shared" si="11"/>
        <v/>
      </c>
      <c r="M383" t="s">
        <v>68</v>
      </c>
      <c r="N383" s="31">
        <v>45204</v>
      </c>
      <c r="O383" s="32" t="s">
        <v>100</v>
      </c>
      <c r="P383">
        <v>382</v>
      </c>
    </row>
    <row r="384" spans="1:16" x14ac:dyDescent="0.25">
      <c r="A384">
        <v>187</v>
      </c>
      <c r="B384">
        <v>1.0940000000000001</v>
      </c>
      <c r="C384">
        <v>0.29199999999999998</v>
      </c>
      <c r="E384" s="1">
        <f>AVERAGE(C384:C385)</f>
        <v>0.27449999999999997</v>
      </c>
      <c r="F384" s="8">
        <f t="shared" si="10"/>
        <v>0</v>
      </c>
      <c r="G384" s="2">
        <f>AVERAGE(F384:F385)</f>
        <v>0</v>
      </c>
      <c r="H384" s="2">
        <f>STDEV(B384:B385)/AVERAGE(B384:B385)*100</f>
        <v>1.912822672281014</v>
      </c>
      <c r="I384" t="str">
        <f>IF(OR(H384&gt;15,(AND(H384&gt;10,E384&gt;0.4))),"RERUN","")</f>
        <v/>
      </c>
      <c r="J384" t="str">
        <f>IF(E384&gt;5, "DILUTE","")</f>
        <v/>
      </c>
      <c r="K384" t="str">
        <f t="shared" si="11"/>
        <v/>
      </c>
      <c r="M384" t="s">
        <v>68</v>
      </c>
      <c r="N384" s="31">
        <v>45204</v>
      </c>
      <c r="O384" s="32" t="s">
        <v>100</v>
      </c>
      <c r="P384">
        <v>383</v>
      </c>
    </row>
    <row r="385" spans="1:16" x14ac:dyDescent="0.25">
      <c r="A385">
        <v>187</v>
      </c>
      <c r="B385">
        <v>1.1240000000000001</v>
      </c>
      <c r="C385">
        <v>0.25700000000000001</v>
      </c>
      <c r="F385" s="8">
        <f t="shared" si="10"/>
        <v>0</v>
      </c>
      <c r="K385" t="str">
        <f t="shared" si="11"/>
        <v/>
      </c>
      <c r="M385" t="s">
        <v>68</v>
      </c>
      <c r="N385" s="31">
        <v>45204</v>
      </c>
      <c r="O385" s="32" t="s">
        <v>100</v>
      </c>
      <c r="P385">
        <v>384</v>
      </c>
    </row>
    <row r="386" spans="1:16" x14ac:dyDescent="0.25">
      <c r="A386">
        <v>188</v>
      </c>
      <c r="B386">
        <v>1.099</v>
      </c>
      <c r="C386">
        <v>0.28599999999999998</v>
      </c>
      <c r="E386" s="1">
        <f>AVERAGE(C386:C387)</f>
        <v>0.26349999999999996</v>
      </c>
      <c r="F386" s="8">
        <f t="shared" si="10"/>
        <v>0</v>
      </c>
      <c r="G386" s="2">
        <f>AVERAGE(F386:F387)</f>
        <v>0</v>
      </c>
      <c r="H386" s="2">
        <f>STDEV(B386:B387)/AVERAGE(B386:B387)*100</f>
        <v>2.5276381811851585</v>
      </c>
      <c r="I386" t="str">
        <f>IF(OR(H386&gt;15,(AND(H386&gt;10,E386&gt;0.4))),"RERUN","")</f>
        <v/>
      </c>
      <c r="J386" t="str">
        <f>IF(E386&gt;5, "DILUTE","")</f>
        <v/>
      </c>
      <c r="K386" t="str">
        <f t="shared" si="11"/>
        <v/>
      </c>
      <c r="M386" t="s">
        <v>68</v>
      </c>
      <c r="N386" s="31">
        <v>45204</v>
      </c>
      <c r="O386" s="32" t="s">
        <v>100</v>
      </c>
      <c r="P386">
        <v>385</v>
      </c>
    </row>
    <row r="387" spans="1:16" x14ac:dyDescent="0.25">
      <c r="A387">
        <v>188</v>
      </c>
      <c r="B387">
        <v>1.139</v>
      </c>
      <c r="C387">
        <v>0.24099999999999999</v>
      </c>
      <c r="F387" s="8">
        <f t="shared" ref="F387:F450" si="12">C387*D387*1.1</f>
        <v>0</v>
      </c>
      <c r="K387" t="str">
        <f t="shared" ref="K387:K450" si="13">IF(C387&lt;0.1,"BDL","")</f>
        <v/>
      </c>
      <c r="M387" t="s">
        <v>68</v>
      </c>
      <c r="N387" s="31">
        <v>45204</v>
      </c>
      <c r="O387" s="32" t="s">
        <v>100</v>
      </c>
      <c r="P387">
        <v>386</v>
      </c>
    </row>
    <row r="388" spans="1:16" x14ac:dyDescent="0.25">
      <c r="A388">
        <v>189</v>
      </c>
      <c r="B388">
        <v>1.1739999999999999</v>
      </c>
      <c r="C388">
        <v>0.20300000000000001</v>
      </c>
      <c r="E388" s="1">
        <f>AVERAGE(C388:C389)</f>
        <v>0.20500000000000002</v>
      </c>
      <c r="F388" s="8">
        <f t="shared" si="12"/>
        <v>0</v>
      </c>
      <c r="G388" s="2">
        <f>AVERAGE(F388:F389)</f>
        <v>0</v>
      </c>
      <c r="H388" s="2">
        <f>STDEV(B388:B389)/AVERAGE(B388:B389)*100</f>
        <v>0.24133337241861713</v>
      </c>
      <c r="I388" t="str">
        <f>IF(OR(H388&gt;15,(AND(H388&gt;10,E388&gt;0.4))),"RERUN","")</f>
        <v/>
      </c>
      <c r="J388" t="str">
        <f>IF(E388&gt;5, "DILUTE","")</f>
        <v/>
      </c>
      <c r="K388" t="str">
        <f t="shared" si="13"/>
        <v/>
      </c>
      <c r="M388" t="s">
        <v>68</v>
      </c>
      <c r="N388" s="31">
        <v>45204</v>
      </c>
      <c r="O388" s="32" t="s">
        <v>100</v>
      </c>
      <c r="P388">
        <v>387</v>
      </c>
    </row>
    <row r="389" spans="1:16" x14ac:dyDescent="0.25">
      <c r="A389">
        <v>189</v>
      </c>
      <c r="B389">
        <v>1.17</v>
      </c>
      <c r="C389">
        <v>0.20699999999999999</v>
      </c>
      <c r="F389" s="8">
        <f t="shared" si="12"/>
        <v>0</v>
      </c>
      <c r="K389" t="str">
        <f t="shared" si="13"/>
        <v/>
      </c>
      <c r="M389" t="s">
        <v>68</v>
      </c>
      <c r="N389" s="31">
        <v>45204</v>
      </c>
      <c r="O389" s="32" t="s">
        <v>100</v>
      </c>
      <c r="P389">
        <v>388</v>
      </c>
    </row>
    <row r="390" spans="1:16" x14ac:dyDescent="0.25">
      <c r="A390">
        <v>190</v>
      </c>
      <c r="B390">
        <v>1.111</v>
      </c>
      <c r="C390">
        <v>0.27200000000000002</v>
      </c>
      <c r="E390" s="1">
        <f>AVERAGE(C390:C391)</f>
        <v>0.26650000000000001</v>
      </c>
      <c r="F390" s="8">
        <f t="shared" si="12"/>
        <v>0</v>
      </c>
      <c r="G390" s="2">
        <f>AVERAGE(F390:F391)</f>
        <v>0</v>
      </c>
      <c r="H390" s="2">
        <f>STDEV(B390:B391)/AVERAGE(B390:B391)*100</f>
        <v>0.63360822686966667</v>
      </c>
      <c r="I390" t="str">
        <f>IF(OR(H390&gt;15,(AND(H390&gt;10,E390&gt;0.4))),"RERUN","")</f>
        <v/>
      </c>
      <c r="J390" t="str">
        <f>IF(E390&gt;5, "DILUTE","")</f>
        <v/>
      </c>
      <c r="K390" t="str">
        <f t="shared" si="13"/>
        <v/>
      </c>
      <c r="M390" t="s">
        <v>68</v>
      </c>
      <c r="N390" s="31">
        <v>45204</v>
      </c>
      <c r="O390" s="32" t="s">
        <v>100</v>
      </c>
      <c r="P390">
        <v>389</v>
      </c>
    </row>
    <row r="391" spans="1:16" x14ac:dyDescent="0.25">
      <c r="A391">
        <v>190</v>
      </c>
      <c r="B391">
        <v>1.121</v>
      </c>
      <c r="C391">
        <v>0.26100000000000001</v>
      </c>
      <c r="F391" s="8">
        <f t="shared" si="12"/>
        <v>0</v>
      </c>
      <c r="K391" t="str">
        <f t="shared" si="13"/>
        <v/>
      </c>
      <c r="M391" t="s">
        <v>68</v>
      </c>
      <c r="N391" s="31">
        <v>45204</v>
      </c>
      <c r="O391" s="32" t="s">
        <v>100</v>
      </c>
      <c r="P391">
        <v>390</v>
      </c>
    </row>
    <row r="392" spans="1:16" x14ac:dyDescent="0.25">
      <c r="A392">
        <v>191</v>
      </c>
      <c r="B392">
        <v>1.1659999999999999</v>
      </c>
      <c r="C392">
        <v>0.21199999999999999</v>
      </c>
      <c r="E392" s="1">
        <f>AVERAGE(C392:C393)</f>
        <v>0.23549999999999999</v>
      </c>
      <c r="F392" s="8">
        <f t="shared" si="12"/>
        <v>0</v>
      </c>
      <c r="G392" s="2">
        <f>AVERAGE(F392:F393)</f>
        <v>0</v>
      </c>
      <c r="H392" s="2">
        <f>STDEV(B392:B393)/AVERAGE(B392:B393)*100</f>
        <v>2.7196414661020945</v>
      </c>
      <c r="I392" t="str">
        <f>IF(OR(H392&gt;15,(AND(H392&gt;10,E392&gt;0.4))),"RERUN","")</f>
        <v/>
      </c>
      <c r="J392" t="str">
        <f>IF(E392&gt;5, "DILUTE","")</f>
        <v/>
      </c>
      <c r="K392" t="str">
        <f t="shared" si="13"/>
        <v/>
      </c>
      <c r="M392" t="s">
        <v>68</v>
      </c>
      <c r="N392" s="31">
        <v>45204</v>
      </c>
      <c r="O392" s="32" t="s">
        <v>100</v>
      </c>
      <c r="P392">
        <v>391</v>
      </c>
    </row>
    <row r="393" spans="1:16" x14ac:dyDescent="0.25">
      <c r="A393">
        <v>191</v>
      </c>
      <c r="B393">
        <v>1.1220000000000001</v>
      </c>
      <c r="C393">
        <v>0.25900000000000001</v>
      </c>
      <c r="F393" s="8">
        <f t="shared" si="12"/>
        <v>0</v>
      </c>
      <c r="K393" t="str">
        <f t="shared" si="13"/>
        <v/>
      </c>
      <c r="M393" t="s">
        <v>68</v>
      </c>
      <c r="N393" s="31">
        <v>45204</v>
      </c>
      <c r="O393" s="32" t="s">
        <v>100</v>
      </c>
      <c r="P393">
        <v>392</v>
      </c>
    </row>
    <row r="394" spans="1:16" x14ac:dyDescent="0.25">
      <c r="A394">
        <v>192</v>
      </c>
      <c r="B394">
        <v>1.075</v>
      </c>
      <c r="C394">
        <v>0.315</v>
      </c>
      <c r="E394" s="1">
        <f>AVERAGE(C394:C395)</f>
        <v>0.316</v>
      </c>
      <c r="F394" s="8">
        <f t="shared" si="12"/>
        <v>0</v>
      </c>
      <c r="G394" s="2">
        <f>AVERAGE(F394:F395)</f>
        <v>0</v>
      </c>
      <c r="H394" s="2">
        <f>STDEV(B394:B395)/AVERAGE(B394:B395)*100</f>
        <v>0.13167724044442239</v>
      </c>
      <c r="I394" t="str">
        <f>IF(OR(H394&gt;15,(AND(H394&gt;10,E394&gt;0.4))),"RERUN","")</f>
        <v/>
      </c>
      <c r="J394" t="str">
        <f>IF(E394&gt;5, "DILUTE","")</f>
        <v/>
      </c>
      <c r="K394" t="str">
        <f t="shared" si="13"/>
        <v/>
      </c>
      <c r="M394" t="s">
        <v>68</v>
      </c>
      <c r="N394" s="31">
        <v>45204</v>
      </c>
      <c r="O394" s="32" t="s">
        <v>100</v>
      </c>
      <c r="P394">
        <v>393</v>
      </c>
    </row>
    <row r="395" spans="1:16" x14ac:dyDescent="0.25">
      <c r="A395">
        <v>192</v>
      </c>
      <c r="B395">
        <v>1.073</v>
      </c>
      <c r="C395">
        <v>0.317</v>
      </c>
      <c r="F395" s="8">
        <f t="shared" si="12"/>
        <v>0</v>
      </c>
      <c r="K395" t="str">
        <f t="shared" si="13"/>
        <v/>
      </c>
      <c r="M395" t="s">
        <v>68</v>
      </c>
      <c r="N395" s="31">
        <v>45204</v>
      </c>
      <c r="O395" s="32" t="s">
        <v>100</v>
      </c>
      <c r="P395">
        <v>394</v>
      </c>
    </row>
    <row r="396" spans="1:16" x14ac:dyDescent="0.25">
      <c r="A396">
        <v>193</v>
      </c>
      <c r="B396">
        <v>1.0289999999999999</v>
      </c>
      <c r="C396">
        <v>0.373</v>
      </c>
      <c r="E396" s="1">
        <f>AVERAGE(C396:C397)</f>
        <v>0.34550000000000003</v>
      </c>
      <c r="F396" s="8">
        <f t="shared" si="12"/>
        <v>0</v>
      </c>
      <c r="G396" s="2">
        <f>AVERAGE(F396:F397)</f>
        <v>0</v>
      </c>
      <c r="H396" s="2">
        <f>STDEV(B396:B397)/AVERAGE(B396:B397)*100</f>
        <v>2.8943923456469918</v>
      </c>
      <c r="I396" t="str">
        <f>IF(OR(H396&gt;15,(AND(H396&gt;10,E396&gt;0.4))),"RERUN","")</f>
        <v/>
      </c>
      <c r="J396" t="str">
        <f>IF(E396&gt;5, "DILUTE","")</f>
        <v/>
      </c>
      <c r="K396" t="str">
        <f t="shared" si="13"/>
        <v/>
      </c>
      <c r="M396" t="s">
        <v>68</v>
      </c>
      <c r="N396" s="31">
        <v>45204</v>
      </c>
      <c r="O396" s="32" t="s">
        <v>100</v>
      </c>
      <c r="P396">
        <v>395</v>
      </c>
    </row>
    <row r="397" spans="1:16" x14ac:dyDescent="0.25">
      <c r="A397">
        <v>193</v>
      </c>
      <c r="B397">
        <v>1.0720000000000001</v>
      </c>
      <c r="C397">
        <v>0.318</v>
      </c>
      <c r="F397" s="8">
        <f t="shared" si="12"/>
        <v>0</v>
      </c>
      <c r="K397" t="str">
        <f t="shared" si="13"/>
        <v/>
      </c>
      <c r="M397" t="s">
        <v>68</v>
      </c>
      <c r="N397" s="31">
        <v>45204</v>
      </c>
      <c r="O397" s="32" t="s">
        <v>100</v>
      </c>
      <c r="P397">
        <v>396</v>
      </c>
    </row>
    <row r="398" spans="1:16" x14ac:dyDescent="0.25">
      <c r="A398">
        <v>194</v>
      </c>
      <c r="B398">
        <v>1.115</v>
      </c>
      <c r="C398">
        <v>0.26700000000000002</v>
      </c>
      <c r="E398" s="1">
        <f>AVERAGE(C398:C399)</f>
        <v>0.2545</v>
      </c>
      <c r="F398" s="8">
        <f t="shared" si="12"/>
        <v>0</v>
      </c>
      <c r="G398" s="2">
        <f>AVERAGE(F398:F399)</f>
        <v>0</v>
      </c>
      <c r="H398" s="2">
        <f>STDEV(B398:B399)/AVERAGE(B398:B399)*100</f>
        <v>1.4437155763240592</v>
      </c>
      <c r="I398" t="str">
        <f>IF(OR(H398&gt;15,(AND(H398&gt;10,E398&gt;0.4))),"RERUN","")</f>
        <v/>
      </c>
      <c r="J398" t="str">
        <f>IF(E398&gt;5, "DILUTE","")</f>
        <v/>
      </c>
      <c r="K398" t="str">
        <f t="shared" si="13"/>
        <v/>
      </c>
      <c r="M398" t="s">
        <v>68</v>
      </c>
      <c r="N398" s="31">
        <v>45204</v>
      </c>
      <c r="O398" s="32" t="s">
        <v>100</v>
      </c>
      <c r="P398">
        <v>397</v>
      </c>
    </row>
    <row r="399" spans="1:16" x14ac:dyDescent="0.25">
      <c r="A399">
        <v>194</v>
      </c>
      <c r="B399">
        <v>1.1379999999999999</v>
      </c>
      <c r="C399">
        <v>0.24199999999999999</v>
      </c>
      <c r="F399" s="8">
        <f t="shared" si="12"/>
        <v>0</v>
      </c>
      <c r="K399" t="str">
        <f t="shared" si="13"/>
        <v/>
      </c>
      <c r="M399" t="s">
        <v>68</v>
      </c>
      <c r="N399" s="31">
        <v>45204</v>
      </c>
      <c r="O399" s="32" t="s">
        <v>100</v>
      </c>
      <c r="P399">
        <v>398</v>
      </c>
    </row>
    <row r="400" spans="1:16" x14ac:dyDescent="0.25">
      <c r="A400">
        <v>195</v>
      </c>
      <c r="B400">
        <v>1.131</v>
      </c>
      <c r="C400">
        <v>0.249</v>
      </c>
      <c r="E400" s="1">
        <f>AVERAGE(C400:C401)</f>
        <v>0.26150000000000001</v>
      </c>
      <c r="F400" s="8">
        <f t="shared" si="12"/>
        <v>0</v>
      </c>
      <c r="G400" s="2">
        <f>AVERAGE(F400:F401)</f>
        <v>0</v>
      </c>
      <c r="H400" s="2">
        <f>STDEV(B400:B401)/AVERAGE(B400:B401)*100</f>
        <v>1.3889597487592908</v>
      </c>
      <c r="I400" t="str">
        <f>IF(OR(H400&gt;15,(AND(H400&gt;10,E400&gt;0.4))),"RERUN","")</f>
        <v/>
      </c>
      <c r="J400" t="str">
        <f>IF(E400&gt;5, "DILUTE","")</f>
        <v/>
      </c>
      <c r="K400" t="str">
        <f t="shared" si="13"/>
        <v/>
      </c>
      <c r="M400" t="s">
        <v>68</v>
      </c>
      <c r="N400" s="31">
        <v>45204</v>
      </c>
      <c r="O400" s="32" t="s">
        <v>100</v>
      </c>
      <c r="P400">
        <v>399</v>
      </c>
    </row>
    <row r="401" spans="1:17" x14ac:dyDescent="0.25">
      <c r="A401">
        <v>195</v>
      </c>
      <c r="B401">
        <v>1.109</v>
      </c>
      <c r="C401">
        <v>0.27400000000000002</v>
      </c>
      <c r="F401" s="8">
        <f t="shared" si="12"/>
        <v>0</v>
      </c>
      <c r="K401" t="str">
        <f t="shared" si="13"/>
        <v/>
      </c>
      <c r="M401" t="s">
        <v>68</v>
      </c>
      <c r="N401" s="31">
        <v>45204</v>
      </c>
      <c r="O401" s="32" t="s">
        <v>100</v>
      </c>
      <c r="P401">
        <v>400</v>
      </c>
    </row>
    <row r="402" spans="1:17" x14ac:dyDescent="0.25">
      <c r="A402">
        <v>196</v>
      </c>
      <c r="B402">
        <v>1.1180000000000001</v>
      </c>
      <c r="C402">
        <v>0.26400000000000001</v>
      </c>
      <c r="E402" s="1">
        <f>AVERAGE(C402:C403)</f>
        <v>0.27349999999999997</v>
      </c>
      <c r="F402" s="8">
        <f t="shared" si="12"/>
        <v>0</v>
      </c>
      <c r="G402" s="2">
        <f>AVERAGE(F402:F403)</f>
        <v>0</v>
      </c>
      <c r="H402" s="2">
        <f>STDEV(B402:B403)/AVERAGE(B402:B403)*100</f>
        <v>1.083444369551275</v>
      </c>
      <c r="I402" t="str">
        <f>IF(OR(H402&gt;15,(AND(H402&gt;10,E402&gt;0.4))),"RERUN","")</f>
        <v/>
      </c>
      <c r="J402" t="str">
        <f>IF(E402&gt;5, "DILUTE","")</f>
        <v/>
      </c>
      <c r="K402" t="str">
        <f t="shared" si="13"/>
        <v/>
      </c>
      <c r="M402" t="s">
        <v>68</v>
      </c>
      <c r="N402" s="31">
        <v>45204</v>
      </c>
      <c r="O402" s="32" t="s">
        <v>100</v>
      </c>
      <c r="P402">
        <v>401</v>
      </c>
    </row>
    <row r="403" spans="1:17" x14ac:dyDescent="0.25">
      <c r="A403">
        <v>196</v>
      </c>
      <c r="B403">
        <v>1.101</v>
      </c>
      <c r="C403">
        <v>0.28299999999999997</v>
      </c>
      <c r="F403" s="8">
        <f t="shared" si="12"/>
        <v>0</v>
      </c>
      <c r="K403" t="str">
        <f t="shared" si="13"/>
        <v/>
      </c>
      <c r="M403" t="s">
        <v>68</v>
      </c>
      <c r="N403" s="31">
        <v>45204</v>
      </c>
      <c r="O403" s="32" t="s">
        <v>100</v>
      </c>
      <c r="P403">
        <v>402</v>
      </c>
    </row>
    <row r="404" spans="1:17" x14ac:dyDescent="0.25">
      <c r="A404">
        <v>197</v>
      </c>
      <c r="B404">
        <v>1.153</v>
      </c>
      <c r="C404">
        <v>0.22500000000000001</v>
      </c>
      <c r="E404" s="1">
        <f>AVERAGE(C404:C405)</f>
        <v>0.24349999999999999</v>
      </c>
      <c r="F404" s="8">
        <f t="shared" si="12"/>
        <v>0</v>
      </c>
      <c r="G404" s="2">
        <f>AVERAGE(F404:F405)</f>
        <v>0</v>
      </c>
      <c r="H404" s="2">
        <f>STDEV(B404:B405)/AVERAGE(B404:B405)*100</f>
        <v>2.0531917095605814</v>
      </c>
      <c r="I404" t="str">
        <f>IF(OR(H404&gt;15,(AND(H404&gt;10,E404&gt;0.4))),"RERUN","")</f>
        <v/>
      </c>
      <c r="J404" t="str">
        <f>IF(E404&gt;5, "DILUTE","")</f>
        <v/>
      </c>
      <c r="K404" t="str">
        <f t="shared" si="13"/>
        <v/>
      </c>
      <c r="M404" t="s">
        <v>68</v>
      </c>
      <c r="N404" s="31">
        <v>45204</v>
      </c>
      <c r="O404" s="32" t="s">
        <v>100</v>
      </c>
      <c r="P404">
        <v>403</v>
      </c>
    </row>
    <row r="405" spans="1:17" x14ac:dyDescent="0.25">
      <c r="A405">
        <v>197</v>
      </c>
      <c r="B405">
        <v>1.1200000000000001</v>
      </c>
      <c r="C405">
        <v>0.26200000000000001</v>
      </c>
      <c r="F405" s="8">
        <f t="shared" si="12"/>
        <v>0</v>
      </c>
      <c r="K405" t="str">
        <f t="shared" si="13"/>
        <v/>
      </c>
      <c r="M405" t="s">
        <v>68</v>
      </c>
      <c r="N405" s="31">
        <v>45204</v>
      </c>
      <c r="O405" s="32" t="s">
        <v>100</v>
      </c>
      <c r="P405">
        <v>404</v>
      </c>
    </row>
    <row r="406" spans="1:17" x14ac:dyDescent="0.25">
      <c r="A406">
        <v>198</v>
      </c>
      <c r="B406">
        <v>1.0409999999999999</v>
      </c>
      <c r="C406">
        <v>0.35699999999999998</v>
      </c>
      <c r="E406" s="1">
        <f>AVERAGE(C406:C407)</f>
        <v>0.33499999999999996</v>
      </c>
      <c r="F406" s="8">
        <f t="shared" si="12"/>
        <v>0</v>
      </c>
      <c r="G406" s="2">
        <f>AVERAGE(F406:F407)</f>
        <v>0</v>
      </c>
      <c r="H406" s="2">
        <f>STDEV(B406:B407)/AVERAGE(B406:B407)*100</f>
        <v>2.3380951668898691</v>
      </c>
      <c r="I406" t="str">
        <f>IF(OR(H406&gt;15,(AND(H406&gt;10,E406&gt;0.4))),"RERUN","")</f>
        <v/>
      </c>
      <c r="J406" t="str">
        <f>IF(E406&gt;5, "DILUTE","")</f>
        <v/>
      </c>
      <c r="K406" t="str">
        <f t="shared" si="13"/>
        <v/>
      </c>
      <c r="M406" t="s">
        <v>68</v>
      </c>
      <c r="N406" s="31">
        <v>45204</v>
      </c>
      <c r="O406" s="32" t="s">
        <v>100</v>
      </c>
      <c r="P406">
        <v>405</v>
      </c>
    </row>
    <row r="407" spans="1:17" x14ac:dyDescent="0.25">
      <c r="A407">
        <v>198</v>
      </c>
      <c r="B407">
        <v>1.0760000000000001</v>
      </c>
      <c r="C407">
        <v>0.313</v>
      </c>
      <c r="F407" s="8">
        <f t="shared" si="12"/>
        <v>0</v>
      </c>
      <c r="K407" t="str">
        <f t="shared" si="13"/>
        <v/>
      </c>
      <c r="M407" t="s">
        <v>68</v>
      </c>
      <c r="N407" s="31">
        <v>45204</v>
      </c>
      <c r="O407" s="32" t="s">
        <v>100</v>
      </c>
      <c r="P407">
        <v>406</v>
      </c>
    </row>
    <row r="408" spans="1:17" x14ac:dyDescent="0.25">
      <c r="A408">
        <v>199</v>
      </c>
      <c r="B408">
        <v>1.0069999999999999</v>
      </c>
      <c r="C408">
        <v>0.40300000000000002</v>
      </c>
      <c r="E408" s="1">
        <f>AVERAGE(C408:C409)</f>
        <v>0.38350000000000001</v>
      </c>
      <c r="F408" s="8">
        <f t="shared" si="12"/>
        <v>0</v>
      </c>
      <c r="G408" s="2">
        <f>AVERAGE(F408:F409)</f>
        <v>0</v>
      </c>
      <c r="H408" s="2">
        <f>STDEV(B408:B409)/AVERAGE(B408:B409)*100</f>
        <v>2.0074495011659299</v>
      </c>
      <c r="I408" t="str">
        <f>IF(OR(H408&gt;15,(AND(H408&gt;10,E408&gt;0.4))),"RERUN","")</f>
        <v/>
      </c>
      <c r="J408" t="str">
        <f>IF(E408&gt;5, "DILUTE","")</f>
        <v/>
      </c>
      <c r="K408" t="str">
        <f t="shared" si="13"/>
        <v/>
      </c>
      <c r="M408" t="s">
        <v>68</v>
      </c>
      <c r="N408" s="31">
        <v>45204</v>
      </c>
      <c r="O408" s="32" t="s">
        <v>100</v>
      </c>
      <c r="P408">
        <v>407</v>
      </c>
    </row>
    <row r="409" spans="1:17" x14ac:dyDescent="0.25">
      <c r="A409" s="3">
        <v>199</v>
      </c>
      <c r="B409" s="3">
        <v>1.036</v>
      </c>
      <c r="C409" s="3">
        <v>0.36399999999999999</v>
      </c>
      <c r="D409" s="6"/>
      <c r="E409" s="4"/>
      <c r="F409" s="13">
        <f t="shared" si="12"/>
        <v>0</v>
      </c>
      <c r="G409" s="15"/>
      <c r="H409" s="3"/>
      <c r="I409" s="3"/>
      <c r="J409" s="3"/>
      <c r="K409" s="3" t="str">
        <f t="shared" si="13"/>
        <v/>
      </c>
      <c r="L409" s="3"/>
      <c r="M409" s="3" t="s">
        <v>68</v>
      </c>
      <c r="N409" s="33">
        <v>45204</v>
      </c>
      <c r="O409" s="41" t="s">
        <v>100</v>
      </c>
      <c r="P409" s="3">
        <v>408</v>
      </c>
    </row>
    <row r="410" spans="1:17" x14ac:dyDescent="0.25">
      <c r="A410">
        <v>200</v>
      </c>
      <c r="B410">
        <v>0.92600000000000005</v>
      </c>
      <c r="C410">
        <v>0.35699999999999998</v>
      </c>
      <c r="E410" s="1">
        <f>AVERAGE(C410:C411)</f>
        <v>0.35249999999999998</v>
      </c>
      <c r="F410" s="8">
        <f t="shared" si="12"/>
        <v>0</v>
      </c>
      <c r="G410" s="2">
        <f>AVERAGE(F410:F411)</f>
        <v>0</v>
      </c>
      <c r="H410" s="2">
        <f>STDEV(B410:B411)/AVERAGE(B410:B411)*100</f>
        <v>0.45668898677279757</v>
      </c>
      <c r="I410" t="str">
        <f>IF(OR(H410&gt;15,(AND(H410&gt;10,E410&gt;0.4))),"RERUN","")</f>
        <v/>
      </c>
      <c r="J410" t="str">
        <f>IF(E410&gt;5, "DILUTE","")</f>
        <v/>
      </c>
      <c r="K410" t="str">
        <f t="shared" si="13"/>
        <v/>
      </c>
      <c r="M410" t="s">
        <v>68</v>
      </c>
      <c r="N410" s="31">
        <v>45204</v>
      </c>
      <c r="O410" s="32" t="s">
        <v>100</v>
      </c>
      <c r="P410">
        <v>409</v>
      </c>
      <c r="Q410" t="s">
        <v>184</v>
      </c>
    </row>
    <row r="411" spans="1:17" x14ac:dyDescent="0.25">
      <c r="A411">
        <v>200</v>
      </c>
      <c r="B411">
        <v>0.93200000000000005</v>
      </c>
      <c r="C411">
        <v>0.34799999999999998</v>
      </c>
      <c r="F411" s="8">
        <f t="shared" si="12"/>
        <v>0</v>
      </c>
      <c r="K411" t="str">
        <f t="shared" si="13"/>
        <v/>
      </c>
      <c r="M411" t="s">
        <v>68</v>
      </c>
      <c r="N411" s="31">
        <v>45204</v>
      </c>
      <c r="O411" s="32" t="s">
        <v>100</v>
      </c>
      <c r="P411">
        <v>410</v>
      </c>
    </row>
    <row r="412" spans="1:17" x14ac:dyDescent="0.25">
      <c r="A412">
        <v>201</v>
      </c>
      <c r="B412">
        <v>0.98799999999999999</v>
      </c>
      <c r="C412">
        <v>0.27</v>
      </c>
      <c r="E412" s="1">
        <f>AVERAGE(C412:C413)</f>
        <v>0.28749999999999998</v>
      </c>
      <c r="F412" s="8">
        <f t="shared" si="12"/>
        <v>0</v>
      </c>
      <c r="G412" s="2">
        <f>AVERAGE(F412:F413)</f>
        <v>0</v>
      </c>
      <c r="H412" s="2">
        <f>STDEV(B412:B413)/AVERAGE(B412:B413)*100</f>
        <v>1.8856180831641287</v>
      </c>
      <c r="I412" t="str">
        <f>IF(OR(H412&gt;15,(AND(H412&gt;10,E412&gt;0.4))),"RERUN","")</f>
        <v/>
      </c>
      <c r="J412" t="str">
        <f>IF(E412&gt;5, "DILUTE","")</f>
        <v/>
      </c>
      <c r="K412" t="str">
        <f t="shared" si="13"/>
        <v/>
      </c>
      <c r="M412" t="s">
        <v>68</v>
      </c>
      <c r="N412" s="31">
        <v>45204</v>
      </c>
      <c r="O412" s="32" t="s">
        <v>100</v>
      </c>
      <c r="P412">
        <v>411</v>
      </c>
    </row>
    <row r="413" spans="1:17" x14ac:dyDescent="0.25">
      <c r="A413">
        <v>201</v>
      </c>
      <c r="B413">
        <v>0.96199999999999997</v>
      </c>
      <c r="C413">
        <v>0.30499999999999999</v>
      </c>
      <c r="F413" s="8">
        <f t="shared" si="12"/>
        <v>0</v>
      </c>
      <c r="K413" t="str">
        <f t="shared" si="13"/>
        <v/>
      </c>
      <c r="M413" t="s">
        <v>68</v>
      </c>
      <c r="N413" s="31">
        <v>45204</v>
      </c>
      <c r="O413" s="32" t="s">
        <v>100</v>
      </c>
      <c r="P413">
        <v>412</v>
      </c>
    </row>
    <row r="414" spans="1:17" x14ac:dyDescent="0.25">
      <c r="A414">
        <v>202</v>
      </c>
      <c r="B414">
        <v>0.93</v>
      </c>
      <c r="C414">
        <v>0.35099999999999998</v>
      </c>
      <c r="E414" s="1">
        <f>AVERAGE(C414:C415)</f>
        <v>0.34699999999999998</v>
      </c>
      <c r="F414" s="8">
        <f t="shared" si="12"/>
        <v>0</v>
      </c>
      <c r="G414" s="2">
        <f>AVERAGE(F414:F415)</f>
        <v>0</v>
      </c>
      <c r="H414" s="2">
        <f>STDEV(B414:B415)/AVERAGE(B414:B415)*100</f>
        <v>0.45473104899456473</v>
      </c>
      <c r="I414" t="str">
        <f>IF(OR(H414&gt;15,(AND(H414&gt;10,E414&gt;0.4))),"RERUN","")</f>
        <v/>
      </c>
      <c r="J414" t="str">
        <f>IF(E414&gt;5, "DILUTE","")</f>
        <v/>
      </c>
      <c r="K414" t="str">
        <f t="shared" si="13"/>
        <v/>
      </c>
      <c r="M414" t="s">
        <v>68</v>
      </c>
      <c r="N414" s="31">
        <v>45204</v>
      </c>
      <c r="O414" s="32" t="s">
        <v>100</v>
      </c>
      <c r="P414">
        <v>413</v>
      </c>
    </row>
    <row r="415" spans="1:17" x14ac:dyDescent="0.25">
      <c r="A415">
        <v>202</v>
      </c>
      <c r="B415">
        <v>0.93600000000000005</v>
      </c>
      <c r="C415">
        <v>0.34300000000000003</v>
      </c>
      <c r="F415" s="8">
        <f t="shared" si="12"/>
        <v>0</v>
      </c>
      <c r="K415" t="str">
        <f t="shared" si="13"/>
        <v/>
      </c>
      <c r="M415" t="s">
        <v>68</v>
      </c>
      <c r="N415" s="31">
        <v>45204</v>
      </c>
      <c r="O415" s="32" t="s">
        <v>100</v>
      </c>
      <c r="P415">
        <v>414</v>
      </c>
    </row>
    <row r="416" spans="1:17" x14ac:dyDescent="0.25">
      <c r="A416">
        <v>203</v>
      </c>
      <c r="B416">
        <v>0.995</v>
      </c>
      <c r="C416">
        <v>0.26100000000000001</v>
      </c>
      <c r="E416" s="1">
        <f>AVERAGE(C416:C417)</f>
        <v>0.30399999999999999</v>
      </c>
      <c r="F416" s="8">
        <f t="shared" si="12"/>
        <v>0</v>
      </c>
      <c r="G416" s="2">
        <f>AVERAGE(F416:F417)</f>
        <v>0</v>
      </c>
      <c r="H416" s="2">
        <f>STDEV(B416:B417)/AVERAGE(B416:B417)*100</f>
        <v>4.5477822026520656</v>
      </c>
      <c r="I416" t="str">
        <f>IF(OR(H416&gt;15,(AND(H416&gt;10,E416&gt;0.4))),"RERUN","")</f>
        <v/>
      </c>
      <c r="J416" t="str">
        <f>IF(E416&gt;5, "DILUTE","")</f>
        <v/>
      </c>
      <c r="K416" t="str">
        <f t="shared" si="13"/>
        <v/>
      </c>
      <c r="M416" t="s">
        <v>68</v>
      </c>
      <c r="N416" s="31">
        <v>45204</v>
      </c>
      <c r="O416" s="32" t="s">
        <v>100</v>
      </c>
      <c r="P416">
        <v>415</v>
      </c>
    </row>
    <row r="417" spans="1:16" x14ac:dyDescent="0.25">
      <c r="A417">
        <v>203</v>
      </c>
      <c r="B417">
        <v>0.93300000000000005</v>
      </c>
      <c r="C417">
        <v>0.34699999999999998</v>
      </c>
      <c r="F417" s="8">
        <f t="shared" si="12"/>
        <v>0</v>
      </c>
      <c r="K417" t="str">
        <f t="shared" si="13"/>
        <v/>
      </c>
      <c r="M417" t="s">
        <v>68</v>
      </c>
      <c r="N417" s="31">
        <v>45204</v>
      </c>
      <c r="O417" s="32" t="s">
        <v>100</v>
      </c>
      <c r="P417">
        <v>416</v>
      </c>
    </row>
    <row r="418" spans="1:16" x14ac:dyDescent="0.25">
      <c r="A418">
        <v>204</v>
      </c>
      <c r="B418">
        <v>0.93899999999999995</v>
      </c>
      <c r="C418">
        <v>0.33800000000000002</v>
      </c>
      <c r="E418" s="1">
        <f>AVERAGE(C418:C419)</f>
        <v>0.34050000000000002</v>
      </c>
      <c r="F418" s="8">
        <f t="shared" si="12"/>
        <v>0</v>
      </c>
      <c r="G418" s="2">
        <f>AVERAGE(F418:F419)</f>
        <v>0</v>
      </c>
      <c r="H418" s="2">
        <f>STDEV(B418:B419)/AVERAGE(B418:B419)*100</f>
        <v>0.22627416997968705</v>
      </c>
      <c r="I418" t="str">
        <f>IF(OR(H418&gt;15,(AND(H418&gt;10,E418&gt;0.4))),"RERUN","")</f>
        <v/>
      </c>
      <c r="J418" t="str">
        <f>IF(E418&gt;5, "DILUTE","")</f>
        <v/>
      </c>
      <c r="K418" t="str">
        <f t="shared" si="13"/>
        <v/>
      </c>
      <c r="M418" t="s">
        <v>68</v>
      </c>
      <c r="N418" s="31">
        <v>45204</v>
      </c>
      <c r="O418" s="32" t="s">
        <v>100</v>
      </c>
      <c r="P418">
        <v>417</v>
      </c>
    </row>
    <row r="419" spans="1:16" x14ac:dyDescent="0.25">
      <c r="A419">
        <v>204</v>
      </c>
      <c r="B419">
        <v>0.93600000000000005</v>
      </c>
      <c r="C419">
        <v>0.34300000000000003</v>
      </c>
      <c r="F419" s="8">
        <f t="shared" si="12"/>
        <v>0</v>
      </c>
      <c r="K419" t="str">
        <f t="shared" si="13"/>
        <v/>
      </c>
      <c r="M419" t="s">
        <v>68</v>
      </c>
      <c r="N419" s="31">
        <v>45204</v>
      </c>
      <c r="O419" s="32" t="s">
        <v>100</v>
      </c>
      <c r="P419">
        <v>418</v>
      </c>
    </row>
    <row r="420" spans="1:16" x14ac:dyDescent="0.25">
      <c r="A420">
        <v>205</v>
      </c>
      <c r="B420">
        <v>0.93400000000000005</v>
      </c>
      <c r="C420">
        <v>0.34499999999999997</v>
      </c>
      <c r="E420" s="1">
        <f>AVERAGE(C420:C421)</f>
        <v>0.34299999999999997</v>
      </c>
      <c r="F420" s="8">
        <f t="shared" si="12"/>
        <v>0</v>
      </c>
      <c r="G420" s="2">
        <f>AVERAGE(F420:F421)</f>
        <v>0</v>
      </c>
      <c r="H420" s="2">
        <f>STDEV(B420:B421)/AVERAGE(B420:B421)*100</f>
        <v>0.22675792020947563</v>
      </c>
      <c r="I420" t="str">
        <f>IF(OR(H420&gt;15,(AND(H420&gt;10,E420&gt;0.4))),"RERUN","")</f>
        <v/>
      </c>
      <c r="J420" t="str">
        <f>IF(E420&gt;5, "DILUTE","")</f>
        <v/>
      </c>
      <c r="K420" t="str">
        <f t="shared" si="13"/>
        <v/>
      </c>
      <c r="M420" t="s">
        <v>68</v>
      </c>
      <c r="N420" s="31">
        <v>45204</v>
      </c>
      <c r="O420" s="32" t="s">
        <v>100</v>
      </c>
      <c r="P420">
        <v>419</v>
      </c>
    </row>
    <row r="421" spans="1:16" x14ac:dyDescent="0.25">
      <c r="A421">
        <v>205</v>
      </c>
      <c r="B421">
        <v>0.93700000000000006</v>
      </c>
      <c r="C421">
        <v>0.34100000000000003</v>
      </c>
      <c r="F421" s="8">
        <f t="shared" si="12"/>
        <v>0</v>
      </c>
      <c r="K421" t="str">
        <f t="shared" si="13"/>
        <v/>
      </c>
      <c r="M421" t="s">
        <v>68</v>
      </c>
      <c r="N421" s="31">
        <v>45204</v>
      </c>
      <c r="O421" s="32" t="s">
        <v>100</v>
      </c>
      <c r="P421">
        <v>420</v>
      </c>
    </row>
    <row r="422" spans="1:16" x14ac:dyDescent="0.25">
      <c r="A422">
        <v>206</v>
      </c>
      <c r="B422">
        <v>0.95199999999999996</v>
      </c>
      <c r="C422">
        <v>0.32</v>
      </c>
      <c r="E422" s="1">
        <f>AVERAGE(C422:C423)</f>
        <v>0.30649999999999999</v>
      </c>
      <c r="F422" s="8">
        <f t="shared" si="12"/>
        <v>0</v>
      </c>
      <c r="G422" s="2">
        <f>AVERAGE(F422:F423)</f>
        <v>0</v>
      </c>
      <c r="H422" s="2">
        <f>STDEV(B422:B423)/AVERAGE(B422:B423)*100</f>
        <v>1.3972988915802822</v>
      </c>
      <c r="I422" t="str">
        <f>IF(OR(H422&gt;15,(AND(H422&gt;10,E422&gt;0.4))),"RERUN","")</f>
        <v/>
      </c>
      <c r="J422" t="str">
        <f>IF(E422&gt;5, "DILUTE","")</f>
        <v/>
      </c>
      <c r="K422" t="str">
        <f t="shared" si="13"/>
        <v/>
      </c>
      <c r="M422" t="s">
        <v>68</v>
      </c>
      <c r="N422" s="31">
        <v>45204</v>
      </c>
      <c r="O422" s="32" t="s">
        <v>100</v>
      </c>
      <c r="P422">
        <v>421</v>
      </c>
    </row>
    <row r="423" spans="1:16" x14ac:dyDescent="0.25">
      <c r="A423">
        <v>206</v>
      </c>
      <c r="B423">
        <v>0.97099999999999997</v>
      </c>
      <c r="C423">
        <v>0.29299999999999998</v>
      </c>
      <c r="F423" s="8">
        <f t="shared" si="12"/>
        <v>0</v>
      </c>
      <c r="K423" t="str">
        <f t="shared" si="13"/>
        <v/>
      </c>
      <c r="M423" t="s">
        <v>68</v>
      </c>
      <c r="N423" s="31">
        <v>45204</v>
      </c>
      <c r="O423" s="32" t="s">
        <v>100</v>
      </c>
      <c r="P423">
        <v>422</v>
      </c>
    </row>
    <row r="424" spans="1:16" x14ac:dyDescent="0.25">
      <c r="A424">
        <v>207</v>
      </c>
      <c r="B424">
        <v>0.86299999999999999</v>
      </c>
      <c r="C424">
        <v>0.45700000000000002</v>
      </c>
      <c r="E424" s="1">
        <f>AVERAGE(C424:C425)</f>
        <v>0.435</v>
      </c>
      <c r="F424" s="8">
        <f t="shared" si="12"/>
        <v>0</v>
      </c>
      <c r="G424" s="2">
        <f>AVERAGE(F424:F425)</f>
        <v>0</v>
      </c>
      <c r="H424" s="2">
        <f>STDEV(B424:B425)/AVERAGE(B424:B425)*100</f>
        <v>2.1781954468952422</v>
      </c>
      <c r="I424" t="str">
        <f>IF(OR(H424&gt;15,(AND(H424&gt;10,E424&gt;0.4))),"RERUN","")</f>
        <v/>
      </c>
      <c r="J424" t="str">
        <f>IF(E424&gt;5, "DILUTE","")</f>
        <v/>
      </c>
      <c r="K424" t="str">
        <f t="shared" si="13"/>
        <v/>
      </c>
      <c r="M424" t="s">
        <v>68</v>
      </c>
      <c r="N424" s="31">
        <v>45204</v>
      </c>
      <c r="O424" s="32" t="s">
        <v>100</v>
      </c>
      <c r="P424">
        <v>423</v>
      </c>
    </row>
    <row r="425" spans="1:16" x14ac:dyDescent="0.25">
      <c r="A425">
        <v>207</v>
      </c>
      <c r="B425">
        <v>0.89</v>
      </c>
      <c r="C425">
        <v>0.41299999999999998</v>
      </c>
      <c r="F425" s="8">
        <f t="shared" si="12"/>
        <v>0</v>
      </c>
      <c r="K425" t="str">
        <f t="shared" si="13"/>
        <v/>
      </c>
      <c r="M425" t="s">
        <v>68</v>
      </c>
      <c r="N425" s="31">
        <v>45204</v>
      </c>
      <c r="O425" s="32" t="s">
        <v>100</v>
      </c>
      <c r="P425">
        <v>424</v>
      </c>
    </row>
    <row r="426" spans="1:16" x14ac:dyDescent="0.25">
      <c r="A426">
        <v>208</v>
      </c>
      <c r="B426">
        <v>0.96199999999999997</v>
      </c>
      <c r="C426">
        <v>0.30499999999999999</v>
      </c>
      <c r="E426" s="1">
        <f>AVERAGE(C426:C427)</f>
        <v>0.30399999999999999</v>
      </c>
      <c r="F426" s="8">
        <f t="shared" si="12"/>
        <v>0</v>
      </c>
      <c r="G426" s="2">
        <f>AVERAGE(F426:F427)</f>
        <v>0</v>
      </c>
      <c r="H426" s="2">
        <f>STDEV(B426:B427)/AVERAGE(B426:B427)*100</f>
        <v>0.14685499090063306</v>
      </c>
      <c r="I426" t="str">
        <f>IF(OR(H426&gt;15,(AND(H426&gt;10,E426&gt;0.4))),"RERUN","")</f>
        <v/>
      </c>
      <c r="J426" t="str">
        <f>IF(E426&gt;5, "DILUTE","")</f>
        <v/>
      </c>
      <c r="K426" t="str">
        <f t="shared" si="13"/>
        <v/>
      </c>
      <c r="M426" t="s">
        <v>68</v>
      </c>
      <c r="N426" s="31">
        <v>45204</v>
      </c>
      <c r="O426" s="32" t="s">
        <v>100</v>
      </c>
      <c r="P426">
        <v>425</v>
      </c>
    </row>
    <row r="427" spans="1:16" x14ac:dyDescent="0.25">
      <c r="A427">
        <v>208</v>
      </c>
      <c r="B427">
        <v>0.96399999999999997</v>
      </c>
      <c r="C427">
        <v>0.30299999999999999</v>
      </c>
      <c r="F427" s="8">
        <f t="shared" si="12"/>
        <v>0</v>
      </c>
      <c r="K427" t="str">
        <f t="shared" si="13"/>
        <v/>
      </c>
      <c r="M427" t="s">
        <v>68</v>
      </c>
      <c r="N427" s="31">
        <v>45204</v>
      </c>
      <c r="O427" s="32" t="s">
        <v>100</v>
      </c>
      <c r="P427">
        <v>426</v>
      </c>
    </row>
    <row r="428" spans="1:16" x14ac:dyDescent="0.25">
      <c r="A428">
        <v>209</v>
      </c>
      <c r="B428">
        <v>1.0389999999999999</v>
      </c>
      <c r="C428">
        <v>0.20399999999999999</v>
      </c>
      <c r="E428" s="1">
        <f>AVERAGE(C428:C429)</f>
        <v>0.24049999999999999</v>
      </c>
      <c r="F428" s="8">
        <f t="shared" si="12"/>
        <v>0</v>
      </c>
      <c r="G428" s="2">
        <f>AVERAGE(F428:F429)</f>
        <v>0</v>
      </c>
      <c r="H428" s="2">
        <f>STDEV(B428:B429)/AVERAGE(B428:B429)*100</f>
        <v>3.9167141193320099</v>
      </c>
      <c r="I428" t="str">
        <f>IF(OR(H428&gt;15,(AND(H428&gt;10,E428&gt;0.4))),"RERUN","")</f>
        <v/>
      </c>
      <c r="J428" t="str">
        <f>IF(E428&gt;5, "DILUTE","")</f>
        <v/>
      </c>
      <c r="K428" t="str">
        <f t="shared" si="13"/>
        <v/>
      </c>
      <c r="M428" t="s">
        <v>68</v>
      </c>
      <c r="N428" s="31">
        <v>45204</v>
      </c>
      <c r="O428" s="32" t="s">
        <v>100</v>
      </c>
      <c r="P428">
        <v>427</v>
      </c>
    </row>
    <row r="429" spans="1:16" x14ac:dyDescent="0.25">
      <c r="A429">
        <v>209</v>
      </c>
      <c r="B429">
        <v>0.98299999999999998</v>
      </c>
      <c r="C429">
        <v>0.27700000000000002</v>
      </c>
      <c r="F429" s="8">
        <f t="shared" si="12"/>
        <v>0</v>
      </c>
      <c r="K429" t="str">
        <f t="shared" si="13"/>
        <v/>
      </c>
      <c r="M429" t="s">
        <v>68</v>
      </c>
      <c r="N429" s="31">
        <v>45204</v>
      </c>
      <c r="O429" s="32" t="s">
        <v>100</v>
      </c>
      <c r="P429">
        <v>428</v>
      </c>
    </row>
    <row r="430" spans="1:16" x14ac:dyDescent="0.25">
      <c r="A430">
        <v>210</v>
      </c>
      <c r="B430">
        <v>0.92700000000000005</v>
      </c>
      <c r="C430">
        <v>0.35599999999999998</v>
      </c>
      <c r="E430" s="1">
        <f>AVERAGE(C430:C431)</f>
        <v>0.35499999999999998</v>
      </c>
      <c r="F430" s="8">
        <f t="shared" si="12"/>
        <v>0</v>
      </c>
      <c r="G430" s="2">
        <f>AVERAGE(F430:F431)</f>
        <v>0</v>
      </c>
      <c r="H430" s="2">
        <f>STDEV(B430:B431)/AVERAGE(B430:B431)*100</f>
        <v>7.6237927890732957E-2</v>
      </c>
      <c r="I430" t="str">
        <f>IF(OR(H430&gt;15,(AND(H430&gt;10,E430&gt;0.4))),"RERUN","")</f>
        <v/>
      </c>
      <c r="J430" t="str">
        <f>IF(E430&gt;5, "DILUTE","")</f>
        <v/>
      </c>
      <c r="K430" t="str">
        <f t="shared" si="13"/>
        <v/>
      </c>
      <c r="M430" t="s">
        <v>68</v>
      </c>
      <c r="N430" s="31">
        <v>45204</v>
      </c>
      <c r="O430" s="32" t="s">
        <v>100</v>
      </c>
      <c r="P430">
        <v>429</v>
      </c>
    </row>
    <row r="431" spans="1:16" x14ac:dyDescent="0.25">
      <c r="A431">
        <v>210</v>
      </c>
      <c r="B431">
        <v>0.92800000000000005</v>
      </c>
      <c r="C431">
        <v>0.35399999999999998</v>
      </c>
      <c r="F431" s="8">
        <f t="shared" si="12"/>
        <v>0</v>
      </c>
      <c r="K431" t="str">
        <f t="shared" si="13"/>
        <v/>
      </c>
      <c r="M431" t="s">
        <v>68</v>
      </c>
      <c r="N431" s="31">
        <v>45204</v>
      </c>
      <c r="O431" s="32" t="s">
        <v>100</v>
      </c>
      <c r="P431">
        <v>430</v>
      </c>
    </row>
    <row r="432" spans="1:16" x14ac:dyDescent="0.25">
      <c r="A432">
        <v>211</v>
      </c>
      <c r="B432">
        <v>0.95299999999999996</v>
      </c>
      <c r="C432">
        <v>0.318</v>
      </c>
      <c r="E432" s="1">
        <f>AVERAGE(C432:C433)</f>
        <v>0.316</v>
      </c>
      <c r="F432" s="8">
        <f t="shared" si="12"/>
        <v>0</v>
      </c>
      <c r="G432" s="2">
        <f>AVERAGE(F432:F433)</f>
        <v>0</v>
      </c>
      <c r="H432" s="2">
        <f>STDEV(B432:B433)/AVERAGE(B432:B433)*100</f>
        <v>0.22224414285590832</v>
      </c>
      <c r="I432" t="str">
        <f>IF(OR(H432&gt;15,(AND(H432&gt;10,E432&gt;0.4))),"RERUN","")</f>
        <v/>
      </c>
      <c r="J432" t="str">
        <f>IF(E432&gt;5, "DILUTE","")</f>
        <v/>
      </c>
      <c r="K432" t="str">
        <f t="shared" si="13"/>
        <v/>
      </c>
      <c r="M432" t="s">
        <v>68</v>
      </c>
      <c r="N432" s="31">
        <v>45204</v>
      </c>
      <c r="O432" s="32" t="s">
        <v>100</v>
      </c>
      <c r="P432">
        <v>431</v>
      </c>
    </row>
    <row r="433" spans="1:16" x14ac:dyDescent="0.25">
      <c r="A433">
        <v>211</v>
      </c>
      <c r="B433">
        <v>0.95599999999999996</v>
      </c>
      <c r="C433">
        <v>0.314</v>
      </c>
      <c r="F433" s="8">
        <f t="shared" si="12"/>
        <v>0</v>
      </c>
      <c r="K433" t="str">
        <f t="shared" si="13"/>
        <v/>
      </c>
      <c r="M433" t="s">
        <v>68</v>
      </c>
      <c r="N433" s="31">
        <v>45204</v>
      </c>
      <c r="O433" s="32" t="s">
        <v>100</v>
      </c>
      <c r="P433">
        <v>432</v>
      </c>
    </row>
    <row r="434" spans="1:16" x14ac:dyDescent="0.25">
      <c r="A434">
        <v>212</v>
      </c>
      <c r="B434">
        <v>0.99399999999999999</v>
      </c>
      <c r="C434">
        <v>0.26200000000000001</v>
      </c>
      <c r="E434" s="1">
        <f>AVERAGE(C434:C435)</f>
        <v>0.30449999999999999</v>
      </c>
      <c r="F434" s="8">
        <f t="shared" si="12"/>
        <v>0</v>
      </c>
      <c r="G434" s="2">
        <f>AVERAGE(F434:F435)</f>
        <v>0</v>
      </c>
      <c r="H434" s="2">
        <f>STDEV(B434:B435)/AVERAGE(B434:B435)*100</f>
        <v>4.4767528440455999</v>
      </c>
      <c r="I434" t="str">
        <f>IF(OR(H434&gt;15,(AND(H434&gt;10,E434&gt;0.4))),"RERUN","")</f>
        <v/>
      </c>
      <c r="J434" t="str">
        <f>IF(E434&gt;5, "DILUTE","")</f>
        <v/>
      </c>
      <c r="K434" t="str">
        <f t="shared" si="13"/>
        <v/>
      </c>
      <c r="M434" t="s">
        <v>68</v>
      </c>
      <c r="N434" s="31">
        <v>45204</v>
      </c>
      <c r="O434" s="32" t="s">
        <v>100</v>
      </c>
      <c r="P434">
        <v>433</v>
      </c>
    </row>
    <row r="435" spans="1:16" x14ac:dyDescent="0.25">
      <c r="A435">
        <v>212</v>
      </c>
      <c r="B435">
        <v>0.93300000000000005</v>
      </c>
      <c r="C435">
        <v>0.34699999999999998</v>
      </c>
      <c r="F435" s="8">
        <f t="shared" si="12"/>
        <v>0</v>
      </c>
      <c r="K435" t="str">
        <f t="shared" si="13"/>
        <v/>
      </c>
      <c r="M435" t="s">
        <v>68</v>
      </c>
      <c r="N435" s="31">
        <v>45204</v>
      </c>
      <c r="O435" s="32" t="s">
        <v>100</v>
      </c>
      <c r="P435">
        <v>434</v>
      </c>
    </row>
    <row r="436" spans="1:16" x14ac:dyDescent="0.25">
      <c r="A436">
        <v>213</v>
      </c>
      <c r="B436">
        <v>0.96699999999999997</v>
      </c>
      <c r="C436">
        <v>0.29799999999999999</v>
      </c>
      <c r="E436" s="1">
        <f>AVERAGE(C436:C437)</f>
        <v>0.29699999999999999</v>
      </c>
      <c r="F436" s="8">
        <f t="shared" si="12"/>
        <v>0</v>
      </c>
      <c r="G436" s="2">
        <f>AVERAGE(F436:F437)</f>
        <v>0</v>
      </c>
      <c r="H436" s="2">
        <f>STDEV(B436:B437)/AVERAGE(B436:B437)*100</f>
        <v>0.14609644239391492</v>
      </c>
      <c r="I436" t="str">
        <f>IF(OR(H436&gt;15,(AND(H436&gt;10,E436&gt;0.4))),"RERUN","")</f>
        <v/>
      </c>
      <c r="J436" t="str">
        <f>IF(E436&gt;5, "DILUTE","")</f>
        <v/>
      </c>
      <c r="K436" t="str">
        <f t="shared" si="13"/>
        <v/>
      </c>
      <c r="M436" t="s">
        <v>68</v>
      </c>
      <c r="N436" s="31">
        <v>45204</v>
      </c>
      <c r="O436" s="32" t="s">
        <v>100</v>
      </c>
      <c r="P436">
        <v>435</v>
      </c>
    </row>
    <row r="437" spans="1:16" x14ac:dyDescent="0.25">
      <c r="A437">
        <v>213</v>
      </c>
      <c r="B437">
        <v>0.96899999999999997</v>
      </c>
      <c r="C437">
        <v>0.29599999999999999</v>
      </c>
      <c r="F437" s="8">
        <f t="shared" si="12"/>
        <v>0</v>
      </c>
      <c r="K437" t="str">
        <f t="shared" si="13"/>
        <v/>
      </c>
      <c r="M437" t="s">
        <v>68</v>
      </c>
      <c r="N437" s="31">
        <v>45204</v>
      </c>
      <c r="O437" s="32" t="s">
        <v>100</v>
      </c>
      <c r="P437">
        <v>436</v>
      </c>
    </row>
    <row r="438" spans="1:16" x14ac:dyDescent="0.25">
      <c r="A438">
        <v>214</v>
      </c>
      <c r="B438">
        <v>0.996</v>
      </c>
      <c r="C438">
        <v>0.25900000000000001</v>
      </c>
      <c r="E438" s="1">
        <f>AVERAGE(C438:C439)</f>
        <v>0.25600000000000001</v>
      </c>
      <c r="F438" s="8">
        <f t="shared" si="12"/>
        <v>0</v>
      </c>
      <c r="G438" s="2">
        <f>AVERAGE(F438:F439)</f>
        <v>0</v>
      </c>
      <c r="H438" s="2">
        <f>STDEV(B438:B439)/AVERAGE(B438:B439)*100</f>
        <v>0.35408451736932023</v>
      </c>
      <c r="I438" t="str">
        <f>IF(OR(H438&gt;15,(AND(H438&gt;10,E438&gt;0.4))),"RERUN","")</f>
        <v/>
      </c>
      <c r="J438" t="str">
        <f>IF(E438&gt;5, "DILUTE","")</f>
        <v/>
      </c>
      <c r="K438" t="str">
        <f t="shared" si="13"/>
        <v/>
      </c>
      <c r="M438" t="s">
        <v>68</v>
      </c>
      <c r="N438" s="31">
        <v>45204</v>
      </c>
      <c r="O438" s="32" t="s">
        <v>100</v>
      </c>
      <c r="P438">
        <v>437</v>
      </c>
    </row>
    <row r="439" spans="1:16" x14ac:dyDescent="0.25">
      <c r="A439">
        <v>214</v>
      </c>
      <c r="B439">
        <v>1.0009999999999999</v>
      </c>
      <c r="C439">
        <v>0.253</v>
      </c>
      <c r="F439" s="8">
        <f t="shared" si="12"/>
        <v>0</v>
      </c>
      <c r="K439" t="str">
        <f t="shared" si="13"/>
        <v/>
      </c>
      <c r="M439" t="s">
        <v>68</v>
      </c>
      <c r="N439" s="31">
        <v>45204</v>
      </c>
      <c r="O439" s="32" t="s">
        <v>100</v>
      </c>
      <c r="P439">
        <v>438</v>
      </c>
    </row>
    <row r="440" spans="1:16" x14ac:dyDescent="0.25">
      <c r="A440">
        <v>215</v>
      </c>
      <c r="B440">
        <v>0.99199999999999999</v>
      </c>
      <c r="C440">
        <v>0.26500000000000001</v>
      </c>
      <c r="E440" s="1">
        <f>AVERAGE(C440:C441)</f>
        <v>0.26300000000000001</v>
      </c>
      <c r="F440" s="8">
        <f t="shared" si="12"/>
        <v>0</v>
      </c>
      <c r="G440" s="2">
        <f>AVERAGE(F440:F441)</f>
        <v>0</v>
      </c>
      <c r="H440" s="2">
        <f>STDEV(B440:B441)/AVERAGE(B440:B441)*100</f>
        <v>0.21351991379563606</v>
      </c>
      <c r="I440" t="str">
        <f>IF(OR(H440&gt;15,(AND(H440&gt;10,E440&gt;0.4))),"RERUN","")</f>
        <v/>
      </c>
      <c r="J440" t="str">
        <f>IF(E440&gt;5, "DILUTE","")</f>
        <v/>
      </c>
      <c r="K440" t="str">
        <f t="shared" si="13"/>
        <v/>
      </c>
      <c r="M440" t="s">
        <v>68</v>
      </c>
      <c r="N440" s="31">
        <v>45204</v>
      </c>
      <c r="O440" s="32" t="s">
        <v>100</v>
      </c>
      <c r="P440">
        <v>439</v>
      </c>
    </row>
    <row r="441" spans="1:16" x14ac:dyDescent="0.25">
      <c r="A441">
        <v>215</v>
      </c>
      <c r="B441">
        <v>0.995</v>
      </c>
      <c r="C441">
        <v>0.26100000000000001</v>
      </c>
      <c r="F441" s="8">
        <f t="shared" si="12"/>
        <v>0</v>
      </c>
      <c r="K441" t="str">
        <f t="shared" si="13"/>
        <v/>
      </c>
      <c r="M441" t="s">
        <v>68</v>
      </c>
      <c r="N441" s="31">
        <v>45204</v>
      </c>
      <c r="O441" s="32" t="s">
        <v>100</v>
      </c>
      <c r="P441">
        <v>440</v>
      </c>
    </row>
    <row r="442" spans="1:16" x14ac:dyDescent="0.25">
      <c r="A442">
        <v>216</v>
      </c>
      <c r="B442">
        <v>0.98299999999999998</v>
      </c>
      <c r="C442">
        <v>0.27700000000000002</v>
      </c>
      <c r="E442" s="1">
        <f>AVERAGE(C442:C443)</f>
        <v>0.28349999999999997</v>
      </c>
      <c r="F442" s="8">
        <f t="shared" si="12"/>
        <v>0</v>
      </c>
      <c r="G442" s="2">
        <f>AVERAGE(F442:F443)</f>
        <v>0</v>
      </c>
      <c r="H442" s="2">
        <f>STDEV(B442:B443)/AVERAGE(B442:B443)*100</f>
        <v>0.72301306869790205</v>
      </c>
      <c r="I442" t="str">
        <f>IF(OR(H442&gt;15,(AND(H442&gt;10,E442&gt;0.4))),"RERUN","")</f>
        <v/>
      </c>
      <c r="J442" t="str">
        <f>IF(E442&gt;5, "DILUTE","")</f>
        <v/>
      </c>
      <c r="K442" t="str">
        <f t="shared" si="13"/>
        <v/>
      </c>
      <c r="M442" t="s">
        <v>68</v>
      </c>
      <c r="N442" s="31">
        <v>45204</v>
      </c>
      <c r="O442" s="32" t="s">
        <v>100</v>
      </c>
      <c r="P442">
        <v>441</v>
      </c>
    </row>
    <row r="443" spans="1:16" x14ac:dyDescent="0.25">
      <c r="A443">
        <v>216</v>
      </c>
      <c r="B443">
        <v>0.97299999999999998</v>
      </c>
      <c r="C443">
        <v>0.28999999999999998</v>
      </c>
      <c r="F443" s="8">
        <f t="shared" si="12"/>
        <v>0</v>
      </c>
      <c r="K443" t="str">
        <f t="shared" si="13"/>
        <v/>
      </c>
      <c r="M443" t="s">
        <v>68</v>
      </c>
      <c r="N443" s="31">
        <v>45204</v>
      </c>
      <c r="O443" s="32" t="s">
        <v>100</v>
      </c>
      <c r="P443">
        <v>442</v>
      </c>
    </row>
    <row r="444" spans="1:16" x14ac:dyDescent="0.25">
      <c r="A444">
        <v>217</v>
      </c>
      <c r="B444">
        <v>1.0249999999999999</v>
      </c>
      <c r="C444">
        <v>0.222</v>
      </c>
      <c r="E444" s="1">
        <f>AVERAGE(C444:C445)</f>
        <v>0.2475</v>
      </c>
      <c r="F444" s="8">
        <f t="shared" si="12"/>
        <v>0</v>
      </c>
      <c r="G444" s="2">
        <f>AVERAGE(F444:F445)</f>
        <v>0</v>
      </c>
      <c r="H444" s="2">
        <f>STDEV(B444:B445)/AVERAGE(B444:B445)*100</f>
        <v>2.742631970788195</v>
      </c>
      <c r="I444" t="str">
        <f>IF(OR(H444&gt;15,(AND(H444&gt;10,E444&gt;0.4))),"RERUN","")</f>
        <v/>
      </c>
      <c r="J444" t="str">
        <f>IF(E444&gt;5, "DILUTE","")</f>
        <v/>
      </c>
      <c r="K444" t="str">
        <f t="shared" si="13"/>
        <v/>
      </c>
      <c r="M444" t="s">
        <v>68</v>
      </c>
      <c r="N444" s="31">
        <v>45204</v>
      </c>
      <c r="O444" s="32" t="s">
        <v>100</v>
      </c>
      <c r="P444">
        <v>443</v>
      </c>
    </row>
    <row r="445" spans="1:16" x14ac:dyDescent="0.25">
      <c r="A445">
        <v>217</v>
      </c>
      <c r="B445">
        <v>0.98599999999999999</v>
      </c>
      <c r="C445">
        <v>0.27300000000000002</v>
      </c>
      <c r="F445" s="8">
        <f t="shared" si="12"/>
        <v>0</v>
      </c>
      <c r="K445" t="str">
        <f t="shared" si="13"/>
        <v/>
      </c>
      <c r="M445" t="s">
        <v>68</v>
      </c>
      <c r="N445" s="31">
        <v>45204</v>
      </c>
      <c r="O445" s="32" t="s">
        <v>100</v>
      </c>
      <c r="P445">
        <v>444</v>
      </c>
    </row>
    <row r="446" spans="1:16" x14ac:dyDescent="0.25">
      <c r="A446">
        <v>218</v>
      </c>
      <c r="B446">
        <v>0.91</v>
      </c>
      <c r="C446">
        <v>0.38100000000000001</v>
      </c>
      <c r="E446" s="1">
        <f>AVERAGE(C446:C447)</f>
        <v>0.38800000000000001</v>
      </c>
      <c r="F446" s="8">
        <f t="shared" si="12"/>
        <v>0</v>
      </c>
      <c r="G446" s="2">
        <f>AVERAGE(F446:F447)</f>
        <v>0</v>
      </c>
      <c r="H446" s="2">
        <f>STDEV(B446:B447)/AVERAGE(B446:B447)*100</f>
        <v>0.70281182006393528</v>
      </c>
      <c r="I446" t="str">
        <f>IF(OR(H446&gt;15,(AND(H446&gt;10,E446&gt;0.4))),"RERUN","")</f>
        <v/>
      </c>
      <c r="J446" t="str">
        <f>IF(E446&gt;5, "DILUTE","")</f>
        <v/>
      </c>
      <c r="K446" t="str">
        <f t="shared" si="13"/>
        <v/>
      </c>
      <c r="M446" t="s">
        <v>68</v>
      </c>
      <c r="N446" s="31">
        <v>45204</v>
      </c>
      <c r="O446" s="32" t="s">
        <v>100</v>
      </c>
      <c r="P446">
        <v>445</v>
      </c>
    </row>
    <row r="447" spans="1:16" x14ac:dyDescent="0.25">
      <c r="A447">
        <v>218</v>
      </c>
      <c r="B447">
        <v>0.90100000000000002</v>
      </c>
      <c r="C447">
        <v>0.39500000000000002</v>
      </c>
      <c r="F447" s="8">
        <f t="shared" si="12"/>
        <v>0</v>
      </c>
      <c r="K447" t="str">
        <f t="shared" si="13"/>
        <v/>
      </c>
      <c r="M447" t="s">
        <v>68</v>
      </c>
      <c r="N447" s="31">
        <v>45204</v>
      </c>
      <c r="O447" s="32" t="s">
        <v>100</v>
      </c>
      <c r="P447">
        <v>446</v>
      </c>
    </row>
    <row r="448" spans="1:16" x14ac:dyDescent="0.25">
      <c r="A448">
        <v>219</v>
      </c>
      <c r="B448">
        <v>0.95199999999999996</v>
      </c>
      <c r="C448">
        <v>0.32</v>
      </c>
      <c r="E448" s="1">
        <f>AVERAGE(C448:C449)</f>
        <v>0.32350000000000001</v>
      </c>
      <c r="F448" s="8">
        <f t="shared" si="12"/>
        <v>0</v>
      </c>
      <c r="G448" s="2">
        <f>AVERAGE(F448:F449)</f>
        <v>0</v>
      </c>
      <c r="H448" s="2">
        <f>STDEV(B448:B449)/AVERAGE(B448:B449)*100</f>
        <v>0.37235744138312171</v>
      </c>
      <c r="I448" t="str">
        <f>IF(OR(H448&gt;15,(AND(H448&gt;10,E448&gt;0.4))),"RERUN","")</f>
        <v/>
      </c>
      <c r="J448" t="str">
        <f>IF(E448&gt;5, "DILUTE","")</f>
        <v/>
      </c>
      <c r="K448" t="str">
        <f t="shared" si="13"/>
        <v/>
      </c>
      <c r="M448" t="s">
        <v>68</v>
      </c>
      <c r="N448" s="31">
        <v>45204</v>
      </c>
      <c r="O448" s="32" t="s">
        <v>100</v>
      </c>
      <c r="P448">
        <v>447</v>
      </c>
    </row>
    <row r="449" spans="1:16" x14ac:dyDescent="0.25">
      <c r="A449">
        <v>219</v>
      </c>
      <c r="B449">
        <v>0.94699999999999995</v>
      </c>
      <c r="C449">
        <v>0.32700000000000001</v>
      </c>
      <c r="F449" s="8">
        <f t="shared" si="12"/>
        <v>0</v>
      </c>
      <c r="K449" t="str">
        <f t="shared" si="13"/>
        <v/>
      </c>
      <c r="M449" t="s">
        <v>68</v>
      </c>
      <c r="N449" s="31">
        <v>45204</v>
      </c>
      <c r="O449" s="32" t="s">
        <v>100</v>
      </c>
      <c r="P449">
        <v>448</v>
      </c>
    </row>
    <row r="450" spans="1:16" x14ac:dyDescent="0.25">
      <c r="A450">
        <v>220</v>
      </c>
      <c r="B450">
        <v>0.98</v>
      </c>
      <c r="C450">
        <v>0.28100000000000003</v>
      </c>
      <c r="E450" s="1">
        <f>AVERAGE(C450:C451)</f>
        <v>0.28349999999999997</v>
      </c>
      <c r="F450" s="8">
        <f t="shared" si="12"/>
        <v>0</v>
      </c>
      <c r="G450" s="2">
        <f>AVERAGE(F450:F451)</f>
        <v>0</v>
      </c>
      <c r="H450" s="2">
        <f>STDEV(B450:B451)/AVERAGE(B450:B451)*100</f>
        <v>0.28920522747916083</v>
      </c>
      <c r="I450" t="str">
        <f>IF(OR(H450&gt;15,(AND(H450&gt;10,E450&gt;0.4))),"RERUN","")</f>
        <v/>
      </c>
      <c r="J450" t="str">
        <f>IF(E450&gt;5, "DILUTE","")</f>
        <v/>
      </c>
      <c r="K450" t="str">
        <f t="shared" si="13"/>
        <v/>
      </c>
      <c r="M450" t="s">
        <v>68</v>
      </c>
      <c r="N450" s="31">
        <v>45204</v>
      </c>
      <c r="O450" s="32" t="s">
        <v>100</v>
      </c>
      <c r="P450">
        <v>449</v>
      </c>
    </row>
    <row r="451" spans="1:16" x14ac:dyDescent="0.25">
      <c r="A451">
        <v>220</v>
      </c>
      <c r="B451">
        <v>0.97599999999999998</v>
      </c>
      <c r="C451">
        <v>0.28599999999999998</v>
      </c>
      <c r="F451" s="8">
        <f t="shared" ref="F451:F514" si="14">C451*D451*1.1</f>
        <v>0</v>
      </c>
      <c r="K451" t="str">
        <f t="shared" ref="K451:K514" si="15">IF(C451&lt;0.1,"BDL","")</f>
        <v/>
      </c>
      <c r="M451" t="s">
        <v>68</v>
      </c>
      <c r="N451" s="31">
        <v>45204</v>
      </c>
      <c r="O451" s="32" t="s">
        <v>100</v>
      </c>
      <c r="P451">
        <v>450</v>
      </c>
    </row>
    <row r="452" spans="1:16" x14ac:dyDescent="0.25">
      <c r="A452">
        <v>221</v>
      </c>
      <c r="B452">
        <v>1.0229999999999999</v>
      </c>
      <c r="C452">
        <v>0.224</v>
      </c>
      <c r="E452" s="1">
        <f>AVERAGE(C452:C453)</f>
        <v>0.2145</v>
      </c>
      <c r="F452" s="8">
        <f t="shared" si="14"/>
        <v>0</v>
      </c>
      <c r="G452" s="2">
        <f>AVERAGE(F452:F453)</f>
        <v>0</v>
      </c>
      <c r="H452" s="2">
        <f>STDEV(B452:B453)/AVERAGE(B452:B453)*100</f>
        <v>1.0292675126441826</v>
      </c>
      <c r="I452" t="str">
        <f>IF(OR(H452&gt;15,(AND(H452&gt;10,E452&gt;0.4))),"RERUN","")</f>
        <v/>
      </c>
      <c r="J452" t="str">
        <f>IF(E452&gt;5, "DILUTE","")</f>
        <v/>
      </c>
      <c r="K452" t="str">
        <f t="shared" si="15"/>
        <v/>
      </c>
      <c r="M452" t="s">
        <v>68</v>
      </c>
      <c r="N452" s="31">
        <v>45204</v>
      </c>
      <c r="O452" s="32" t="s">
        <v>100</v>
      </c>
      <c r="P452">
        <v>451</v>
      </c>
    </row>
    <row r="453" spans="1:16" x14ac:dyDescent="0.25">
      <c r="A453">
        <v>221</v>
      </c>
      <c r="B453">
        <v>1.038</v>
      </c>
      <c r="C453">
        <v>0.20499999999999999</v>
      </c>
      <c r="F453" s="8">
        <f t="shared" si="14"/>
        <v>0</v>
      </c>
      <c r="K453" t="str">
        <f t="shared" si="15"/>
        <v/>
      </c>
      <c r="M453" t="s">
        <v>68</v>
      </c>
      <c r="N453" s="31">
        <v>45204</v>
      </c>
      <c r="O453" s="32" t="s">
        <v>100</v>
      </c>
      <c r="P453">
        <v>452</v>
      </c>
    </row>
    <row r="454" spans="1:16" x14ac:dyDescent="0.25">
      <c r="A454">
        <v>222</v>
      </c>
      <c r="B454">
        <v>0.98499999999999999</v>
      </c>
      <c r="C454">
        <v>0.27400000000000002</v>
      </c>
      <c r="E454" s="1">
        <f>AVERAGE(C454:C455)</f>
        <v>0.27200000000000002</v>
      </c>
      <c r="F454" s="8">
        <f t="shared" si="14"/>
        <v>0</v>
      </c>
      <c r="G454" s="2">
        <f>AVERAGE(F454:F455)</f>
        <v>0</v>
      </c>
      <c r="H454" s="2">
        <f>STDEV(B454:B455)/AVERAGE(B454:B455)*100</f>
        <v>0.21503500694978658</v>
      </c>
      <c r="I454" t="str">
        <f>IF(OR(H454&gt;15,(AND(H454&gt;10,E454&gt;0.4))),"RERUN","")</f>
        <v/>
      </c>
      <c r="J454" t="str">
        <f>IF(E454&gt;5, "DILUTE","")</f>
        <v/>
      </c>
      <c r="K454" t="str">
        <f t="shared" si="15"/>
        <v/>
      </c>
      <c r="M454" t="s">
        <v>68</v>
      </c>
      <c r="N454" s="31">
        <v>45204</v>
      </c>
      <c r="O454" s="32" t="s">
        <v>100</v>
      </c>
      <c r="P454">
        <v>453</v>
      </c>
    </row>
    <row r="455" spans="1:16" x14ac:dyDescent="0.25">
      <c r="A455">
        <v>222</v>
      </c>
      <c r="B455">
        <v>0.98799999999999999</v>
      </c>
      <c r="C455">
        <v>0.27</v>
      </c>
      <c r="F455" s="8">
        <f t="shared" si="14"/>
        <v>0</v>
      </c>
      <c r="K455" t="str">
        <f t="shared" si="15"/>
        <v/>
      </c>
      <c r="M455" t="s">
        <v>68</v>
      </c>
      <c r="N455" s="31">
        <v>45204</v>
      </c>
      <c r="O455" s="32" t="s">
        <v>100</v>
      </c>
      <c r="P455">
        <v>454</v>
      </c>
    </row>
    <row r="456" spans="1:16" x14ac:dyDescent="0.25">
      <c r="A456">
        <v>223</v>
      </c>
      <c r="B456">
        <v>0.94099999999999995</v>
      </c>
      <c r="C456">
        <v>0.33500000000000002</v>
      </c>
      <c r="E456" s="1">
        <f>AVERAGE(C456:C457)</f>
        <v>0.36150000000000004</v>
      </c>
      <c r="F456" s="8">
        <f t="shared" si="14"/>
        <v>0</v>
      </c>
      <c r="G456" s="2">
        <f>AVERAGE(F456:F457)</f>
        <v>0</v>
      </c>
      <c r="H456" s="2">
        <f>STDEV(B456:B457)/AVERAGE(B456:B457)*100</f>
        <v>2.6798849314054256</v>
      </c>
      <c r="I456" t="str">
        <f>IF(OR(H456&gt;15,(AND(H456&gt;10,E456&gt;0.4))),"RERUN","")</f>
        <v/>
      </c>
      <c r="J456" t="str">
        <f>IF(E456&gt;5, "DILUTE","")</f>
        <v/>
      </c>
      <c r="K456" t="str">
        <f t="shared" si="15"/>
        <v/>
      </c>
      <c r="M456" t="s">
        <v>68</v>
      </c>
      <c r="N456" s="31">
        <v>45204</v>
      </c>
      <c r="O456" s="32" t="s">
        <v>100</v>
      </c>
      <c r="P456">
        <v>455</v>
      </c>
    </row>
    <row r="457" spans="1:16" x14ac:dyDescent="0.25">
      <c r="A457">
        <v>223</v>
      </c>
      <c r="B457">
        <v>0.90600000000000003</v>
      </c>
      <c r="C457">
        <v>0.38800000000000001</v>
      </c>
      <c r="F457" s="8">
        <f t="shared" si="14"/>
        <v>0</v>
      </c>
      <c r="K457" t="str">
        <f t="shared" si="15"/>
        <v/>
      </c>
      <c r="M457" t="s">
        <v>68</v>
      </c>
      <c r="N457" s="31">
        <v>45204</v>
      </c>
      <c r="O457" s="32" t="s">
        <v>100</v>
      </c>
      <c r="P457">
        <v>456</v>
      </c>
    </row>
    <row r="458" spans="1:16" x14ac:dyDescent="0.25">
      <c r="A458">
        <v>226</v>
      </c>
      <c r="B458">
        <v>0.95499999999999996</v>
      </c>
      <c r="C458">
        <v>0.315</v>
      </c>
      <c r="E458" s="1">
        <f>AVERAGE(C458:C459)</f>
        <v>0.30249999999999999</v>
      </c>
      <c r="F458" s="8">
        <f t="shared" si="14"/>
        <v>0</v>
      </c>
      <c r="G458" s="2">
        <f>AVERAGE(F458:F459)</f>
        <v>0</v>
      </c>
      <c r="H458" s="2">
        <f>STDEV(B458:B459)/AVERAGE(B458:B459)*100</f>
        <v>1.3203238652860856</v>
      </c>
      <c r="I458" t="str">
        <f>IF(OR(H458&gt;15,(AND(H458&gt;10,E458&gt;0.4))),"RERUN","")</f>
        <v/>
      </c>
      <c r="J458" t="str">
        <f>IF(E458&gt;5, "DILUTE","")</f>
        <v/>
      </c>
      <c r="K458" t="str">
        <f t="shared" si="15"/>
        <v/>
      </c>
      <c r="M458" t="s">
        <v>68</v>
      </c>
      <c r="N458" s="31">
        <v>45204</v>
      </c>
      <c r="O458" s="32" t="s">
        <v>100</v>
      </c>
      <c r="P458">
        <v>457</v>
      </c>
    </row>
    <row r="459" spans="1:16" x14ac:dyDescent="0.25">
      <c r="A459">
        <v>226</v>
      </c>
      <c r="B459">
        <v>0.97299999999999998</v>
      </c>
      <c r="C459">
        <v>0.28999999999999998</v>
      </c>
      <c r="F459" s="8">
        <f t="shared" si="14"/>
        <v>0</v>
      </c>
      <c r="K459" t="str">
        <f t="shared" si="15"/>
        <v/>
      </c>
      <c r="M459" t="s">
        <v>68</v>
      </c>
      <c r="N459" s="31">
        <v>45204</v>
      </c>
      <c r="O459" s="32" t="s">
        <v>100</v>
      </c>
      <c r="P459">
        <v>458</v>
      </c>
    </row>
    <row r="460" spans="1:16" x14ac:dyDescent="0.25">
      <c r="A460">
        <v>227</v>
      </c>
      <c r="B460">
        <v>1.0069999999999999</v>
      </c>
      <c r="C460">
        <v>0.245</v>
      </c>
      <c r="E460" s="1">
        <f>AVERAGE(C460:C461)</f>
        <v>0.245</v>
      </c>
      <c r="F460" s="8">
        <f t="shared" si="14"/>
        <v>0</v>
      </c>
      <c r="G460" s="2">
        <f>AVERAGE(F460:F461)</f>
        <v>0</v>
      </c>
      <c r="H460" s="2">
        <f>STDEV(B460:B461)/AVERAGE(B460:B461)*100</f>
        <v>0</v>
      </c>
      <c r="I460" t="str">
        <f>IF(OR(H460&gt;15,(AND(H460&gt;10,E460&gt;0.4))),"RERUN","")</f>
        <v/>
      </c>
      <c r="J460" t="str">
        <f>IF(E460&gt;5, "DILUTE","")</f>
        <v/>
      </c>
      <c r="K460" t="str">
        <f t="shared" si="15"/>
        <v/>
      </c>
      <c r="M460" t="s">
        <v>68</v>
      </c>
      <c r="N460" s="31">
        <v>45204</v>
      </c>
      <c r="O460" s="32" t="s">
        <v>100</v>
      </c>
      <c r="P460">
        <v>459</v>
      </c>
    </row>
    <row r="461" spans="1:16" x14ac:dyDescent="0.25">
      <c r="A461">
        <v>227</v>
      </c>
      <c r="B461">
        <v>1.0069999999999999</v>
      </c>
      <c r="C461">
        <v>0.245</v>
      </c>
      <c r="F461" s="8">
        <f t="shared" si="14"/>
        <v>0</v>
      </c>
      <c r="K461" t="str">
        <f t="shared" si="15"/>
        <v/>
      </c>
      <c r="M461" t="s">
        <v>68</v>
      </c>
      <c r="N461" s="31">
        <v>45204</v>
      </c>
      <c r="O461" s="32" t="s">
        <v>100</v>
      </c>
      <c r="P461">
        <v>460</v>
      </c>
    </row>
    <row r="462" spans="1:16" x14ac:dyDescent="0.25">
      <c r="A462">
        <v>228</v>
      </c>
      <c r="B462">
        <v>0.97599999999999998</v>
      </c>
      <c r="C462">
        <v>0.28599999999999998</v>
      </c>
      <c r="E462" s="1">
        <f>AVERAGE(C462:C463)</f>
        <v>0.29299999999999998</v>
      </c>
      <c r="F462" s="8">
        <f t="shared" si="14"/>
        <v>0</v>
      </c>
      <c r="G462" s="2">
        <f>AVERAGE(F462:F463)</f>
        <v>0</v>
      </c>
      <c r="H462" s="2">
        <f>STDEV(B462:B463)/AVERAGE(B462:B463)*100</f>
        <v>0.72822531533115153</v>
      </c>
      <c r="I462" t="str">
        <f>IF(OR(H462&gt;15,(AND(H462&gt;10,E462&gt;0.4))),"RERUN","")</f>
        <v/>
      </c>
      <c r="J462" t="str">
        <f>IF(E462&gt;5, "DILUTE","")</f>
        <v/>
      </c>
      <c r="K462" t="str">
        <f t="shared" si="15"/>
        <v/>
      </c>
      <c r="M462" t="s">
        <v>68</v>
      </c>
      <c r="N462" s="31">
        <v>45204</v>
      </c>
      <c r="O462" s="32" t="s">
        <v>100</v>
      </c>
      <c r="P462">
        <v>461</v>
      </c>
    </row>
    <row r="463" spans="1:16" x14ac:dyDescent="0.25">
      <c r="A463">
        <v>228</v>
      </c>
      <c r="B463">
        <v>0.96599999999999997</v>
      </c>
      <c r="C463">
        <v>0.3</v>
      </c>
      <c r="F463" s="8">
        <f t="shared" si="14"/>
        <v>0</v>
      </c>
      <c r="K463" t="str">
        <f t="shared" si="15"/>
        <v/>
      </c>
      <c r="M463" t="s">
        <v>68</v>
      </c>
      <c r="N463" s="31">
        <v>45204</v>
      </c>
      <c r="O463" s="32" t="s">
        <v>100</v>
      </c>
      <c r="P463">
        <v>462</v>
      </c>
    </row>
    <row r="464" spans="1:16" x14ac:dyDescent="0.25">
      <c r="A464">
        <v>229</v>
      </c>
      <c r="B464">
        <v>0.98499999999999999</v>
      </c>
      <c r="C464">
        <v>0.27400000000000002</v>
      </c>
      <c r="E464" s="1">
        <f>AVERAGE(C464:C465)</f>
        <v>0.28000000000000003</v>
      </c>
      <c r="F464" s="8">
        <f t="shared" si="14"/>
        <v>0</v>
      </c>
      <c r="G464" s="2">
        <f>AVERAGE(F464:F465)</f>
        <v>0</v>
      </c>
      <c r="H464" s="2">
        <f>STDEV(B464:B465)/AVERAGE(B464:B465)*100</f>
        <v>0.64905262934002395</v>
      </c>
      <c r="I464" t="str">
        <f>IF(OR(H464&gt;15,(AND(H464&gt;10,E464&gt;0.4))),"RERUN","")</f>
        <v/>
      </c>
      <c r="J464" t="str">
        <f>IF(E464&gt;5, "DILUTE","")</f>
        <v/>
      </c>
      <c r="K464" t="str">
        <f t="shared" si="15"/>
        <v/>
      </c>
      <c r="M464" t="s">
        <v>68</v>
      </c>
      <c r="N464" s="31">
        <v>45204</v>
      </c>
      <c r="O464" s="32" t="s">
        <v>100</v>
      </c>
      <c r="P464">
        <v>463</v>
      </c>
    </row>
    <row r="465" spans="1:16" x14ac:dyDescent="0.25">
      <c r="A465">
        <v>229</v>
      </c>
      <c r="B465">
        <v>0.97599999999999998</v>
      </c>
      <c r="C465">
        <v>0.28599999999999998</v>
      </c>
      <c r="F465" s="8">
        <f t="shared" si="14"/>
        <v>0</v>
      </c>
      <c r="K465" t="str">
        <f t="shared" si="15"/>
        <v/>
      </c>
      <c r="M465" t="s">
        <v>68</v>
      </c>
      <c r="N465" s="31">
        <v>45204</v>
      </c>
      <c r="O465" s="32" t="s">
        <v>100</v>
      </c>
      <c r="P465">
        <v>464</v>
      </c>
    </row>
    <row r="466" spans="1:16" x14ac:dyDescent="0.25">
      <c r="A466">
        <v>230</v>
      </c>
      <c r="B466">
        <v>0.97299999999999998</v>
      </c>
      <c r="C466">
        <v>0.28999999999999998</v>
      </c>
      <c r="E466" s="1">
        <f>AVERAGE(C466:C467)</f>
        <v>0.29699999999999999</v>
      </c>
      <c r="F466" s="8">
        <f t="shared" si="14"/>
        <v>0</v>
      </c>
      <c r="G466" s="2">
        <f>AVERAGE(F466:F467)</f>
        <v>0</v>
      </c>
      <c r="H466" s="2">
        <f>STDEV(B466:B467)/AVERAGE(B466:B467)*100</f>
        <v>0.73048221196957452</v>
      </c>
      <c r="I466" t="str">
        <f>IF(OR(H466&gt;15,(AND(H466&gt;10,E466&gt;0.4))),"RERUN","")</f>
        <v/>
      </c>
      <c r="J466" t="str">
        <f>IF(E466&gt;5, "DILUTE","")</f>
        <v/>
      </c>
      <c r="K466" t="str">
        <f t="shared" si="15"/>
        <v/>
      </c>
      <c r="M466" t="s">
        <v>68</v>
      </c>
      <c r="N466" s="31">
        <v>45204</v>
      </c>
      <c r="O466" s="32" t="s">
        <v>100</v>
      </c>
      <c r="P466">
        <v>465</v>
      </c>
    </row>
    <row r="467" spans="1:16" x14ac:dyDescent="0.25">
      <c r="A467">
        <v>230</v>
      </c>
      <c r="B467">
        <v>0.96299999999999997</v>
      </c>
      <c r="C467">
        <v>0.30399999999999999</v>
      </c>
      <c r="F467" s="8">
        <f t="shared" si="14"/>
        <v>0</v>
      </c>
      <c r="K467" t="str">
        <f t="shared" si="15"/>
        <v/>
      </c>
      <c r="M467" t="s">
        <v>68</v>
      </c>
      <c r="N467" s="31">
        <v>45204</v>
      </c>
      <c r="O467" s="32" t="s">
        <v>100</v>
      </c>
      <c r="P467">
        <v>466</v>
      </c>
    </row>
    <row r="468" spans="1:16" x14ac:dyDescent="0.25">
      <c r="A468">
        <v>231</v>
      </c>
      <c r="B468">
        <v>0.96699999999999997</v>
      </c>
      <c r="C468">
        <v>0.29799999999999999</v>
      </c>
      <c r="E468" s="1">
        <f>AVERAGE(C468:C469)</f>
        <v>0.29749999999999999</v>
      </c>
      <c r="F468" s="8">
        <f t="shared" si="14"/>
        <v>0</v>
      </c>
      <c r="G468" s="2">
        <f>AVERAGE(F468:F469)</f>
        <v>0</v>
      </c>
      <c r="H468" s="2">
        <f>STDEV(B468:B469)/AVERAGE(B468:B469)*100</f>
        <v>7.3085972215663889E-2</v>
      </c>
      <c r="I468" t="str">
        <f>IF(OR(H468&gt;15,(AND(H468&gt;10,E468&gt;0.4))),"RERUN","")</f>
        <v/>
      </c>
      <c r="J468" t="str">
        <f>IF(E468&gt;5, "DILUTE","")</f>
        <v/>
      </c>
      <c r="K468" t="str">
        <f t="shared" si="15"/>
        <v/>
      </c>
      <c r="M468" t="s">
        <v>68</v>
      </c>
      <c r="N468" s="31">
        <v>45204</v>
      </c>
      <c r="O468" s="32" t="s">
        <v>100</v>
      </c>
      <c r="P468">
        <v>467</v>
      </c>
    </row>
    <row r="469" spans="1:16" x14ac:dyDescent="0.25">
      <c r="A469">
        <v>231</v>
      </c>
      <c r="B469">
        <v>0.96799999999999997</v>
      </c>
      <c r="C469">
        <v>0.29699999999999999</v>
      </c>
      <c r="F469" s="8">
        <f t="shared" si="14"/>
        <v>0</v>
      </c>
      <c r="K469" t="str">
        <f t="shared" si="15"/>
        <v/>
      </c>
      <c r="M469" t="s">
        <v>68</v>
      </c>
      <c r="N469" s="31">
        <v>45204</v>
      </c>
      <c r="O469" s="32" t="s">
        <v>100</v>
      </c>
      <c r="P469">
        <v>468</v>
      </c>
    </row>
    <row r="470" spans="1:16" x14ac:dyDescent="0.25">
      <c r="A470">
        <v>232</v>
      </c>
      <c r="B470">
        <v>1.008</v>
      </c>
      <c r="C470">
        <v>0.24399999999999999</v>
      </c>
      <c r="E470" s="1">
        <f>AVERAGE(C470:C471)</f>
        <v>0.247</v>
      </c>
      <c r="F470" s="8">
        <f t="shared" si="14"/>
        <v>0</v>
      </c>
      <c r="G470" s="2">
        <f>AVERAGE(F470:F471)</f>
        <v>0</v>
      </c>
      <c r="H470" s="2">
        <f>STDEV(B470:B471)/AVERAGE(B470:B471)*100</f>
        <v>0.35161948343439275</v>
      </c>
      <c r="I470" t="str">
        <f>IF(OR(H470&gt;15,(AND(H470&gt;10,E470&gt;0.4))),"RERUN","")</f>
        <v/>
      </c>
      <c r="J470" t="str">
        <f>IF(E470&gt;5, "DILUTE","")</f>
        <v/>
      </c>
      <c r="K470" t="str">
        <f t="shared" si="15"/>
        <v/>
      </c>
      <c r="M470" t="s">
        <v>68</v>
      </c>
      <c r="N470" s="31">
        <v>45204</v>
      </c>
      <c r="O470" s="32" t="s">
        <v>100</v>
      </c>
      <c r="P470">
        <v>469</v>
      </c>
    </row>
    <row r="471" spans="1:16" x14ac:dyDescent="0.25">
      <c r="A471">
        <v>232</v>
      </c>
      <c r="B471">
        <v>1.0029999999999999</v>
      </c>
      <c r="C471">
        <v>0.25</v>
      </c>
      <c r="F471" s="8">
        <f t="shared" si="14"/>
        <v>0</v>
      </c>
      <c r="K471" t="str">
        <f t="shared" si="15"/>
        <v/>
      </c>
      <c r="M471" t="s">
        <v>68</v>
      </c>
      <c r="N471" s="31">
        <v>45204</v>
      </c>
      <c r="O471" s="32" t="s">
        <v>100</v>
      </c>
      <c r="P471">
        <v>470</v>
      </c>
    </row>
    <row r="472" spans="1:16" x14ac:dyDescent="0.25">
      <c r="A472">
        <v>233</v>
      </c>
      <c r="B472">
        <v>0.98299999999999998</v>
      </c>
      <c r="C472">
        <v>0.27700000000000002</v>
      </c>
      <c r="E472" s="1">
        <f>AVERAGE(C472:C473)</f>
        <v>0.27150000000000002</v>
      </c>
      <c r="F472" s="8">
        <f t="shared" si="14"/>
        <v>0</v>
      </c>
      <c r="G472" s="2">
        <f>AVERAGE(F472:F473)</f>
        <v>0</v>
      </c>
      <c r="H472" s="2">
        <f>STDEV(B472:B473)/AVERAGE(B472:B473)*100</f>
        <v>0.57313619549061656</v>
      </c>
      <c r="I472" t="str">
        <f>IF(OR(H472&gt;15,(AND(H472&gt;10,E472&gt;0.4))),"RERUN","")</f>
        <v/>
      </c>
      <c r="J472" t="str">
        <f>IF(E472&gt;5, "DILUTE","")</f>
        <v/>
      </c>
      <c r="K472" t="str">
        <f t="shared" si="15"/>
        <v/>
      </c>
      <c r="M472" t="s">
        <v>68</v>
      </c>
      <c r="N472" s="31">
        <v>45204</v>
      </c>
      <c r="O472" s="32" t="s">
        <v>100</v>
      </c>
      <c r="P472">
        <v>471</v>
      </c>
    </row>
    <row r="473" spans="1:16" x14ac:dyDescent="0.25">
      <c r="A473">
        <v>233</v>
      </c>
      <c r="B473">
        <v>0.99099999999999999</v>
      </c>
      <c r="C473">
        <v>0.26600000000000001</v>
      </c>
      <c r="F473" s="8">
        <f t="shared" si="14"/>
        <v>0</v>
      </c>
      <c r="K473" t="str">
        <f t="shared" si="15"/>
        <v/>
      </c>
      <c r="M473" t="s">
        <v>68</v>
      </c>
      <c r="N473" s="31">
        <v>45204</v>
      </c>
      <c r="O473" s="32" t="s">
        <v>100</v>
      </c>
      <c r="P473">
        <v>472</v>
      </c>
    </row>
    <row r="474" spans="1:16" x14ac:dyDescent="0.25">
      <c r="A474">
        <v>236</v>
      </c>
      <c r="B474">
        <v>0.98899999999999999</v>
      </c>
      <c r="C474">
        <v>0.26900000000000002</v>
      </c>
      <c r="E474" s="1">
        <f>AVERAGE(C474:C475)</f>
        <v>0.24049999999999999</v>
      </c>
      <c r="F474" s="8">
        <f t="shared" si="14"/>
        <v>0</v>
      </c>
      <c r="G474" s="2">
        <f>AVERAGE(F474:F475)</f>
        <v>0</v>
      </c>
      <c r="H474" s="2">
        <f>STDEV(B474:B475)/AVERAGE(B474:B475)*100</f>
        <v>3.0774182366180063</v>
      </c>
      <c r="I474" t="str">
        <f>IF(OR(H474&gt;15,(AND(H474&gt;10,E474&gt;0.4))),"RERUN","")</f>
        <v/>
      </c>
      <c r="J474" t="str">
        <f>IF(E474&gt;5, "DILUTE","")</f>
        <v/>
      </c>
      <c r="K474" t="str">
        <f t="shared" si="15"/>
        <v/>
      </c>
      <c r="M474" t="s">
        <v>68</v>
      </c>
      <c r="N474" s="31">
        <v>45204</v>
      </c>
      <c r="O474" s="32" t="s">
        <v>100</v>
      </c>
      <c r="P474">
        <v>473</v>
      </c>
    </row>
    <row r="475" spans="1:16" x14ac:dyDescent="0.25">
      <c r="A475">
        <v>236</v>
      </c>
      <c r="B475">
        <v>1.0329999999999999</v>
      </c>
      <c r="C475">
        <v>0.21199999999999999</v>
      </c>
      <c r="F475" s="8">
        <f t="shared" si="14"/>
        <v>0</v>
      </c>
      <c r="K475" t="str">
        <f t="shared" si="15"/>
        <v/>
      </c>
      <c r="M475" t="s">
        <v>68</v>
      </c>
      <c r="N475" s="31">
        <v>45204</v>
      </c>
      <c r="O475" s="32" t="s">
        <v>100</v>
      </c>
      <c r="P475">
        <v>474</v>
      </c>
    </row>
    <row r="476" spans="1:16" x14ac:dyDescent="0.25">
      <c r="A476">
        <v>237</v>
      </c>
      <c r="B476">
        <v>0.95899999999999996</v>
      </c>
      <c r="C476">
        <v>0.31</v>
      </c>
      <c r="E476" s="1">
        <f>AVERAGE(C476:C477)</f>
        <v>0.30549999999999999</v>
      </c>
      <c r="F476" s="8">
        <f t="shared" si="14"/>
        <v>0</v>
      </c>
      <c r="G476" s="2">
        <f>AVERAGE(F476:F477)</f>
        <v>0</v>
      </c>
      <c r="H476" s="2">
        <f>STDEV(B476:B477)/AVERAGE(B476:B477)*100</f>
        <v>0.4410229404489906</v>
      </c>
      <c r="I476" t="str">
        <f>IF(OR(H476&gt;15,(AND(H476&gt;10,E476&gt;0.4))),"RERUN","")</f>
        <v/>
      </c>
      <c r="J476" t="str">
        <f>IF(E476&gt;5, "DILUTE","")</f>
        <v/>
      </c>
      <c r="K476" t="str">
        <f t="shared" si="15"/>
        <v/>
      </c>
      <c r="M476" t="s">
        <v>68</v>
      </c>
      <c r="N476" s="31">
        <v>45204</v>
      </c>
      <c r="O476" s="32" t="s">
        <v>100</v>
      </c>
      <c r="P476">
        <v>475</v>
      </c>
    </row>
    <row r="477" spans="1:16" x14ac:dyDescent="0.25">
      <c r="A477">
        <v>237</v>
      </c>
      <c r="B477">
        <v>0.96499999999999997</v>
      </c>
      <c r="C477">
        <v>0.30099999999999999</v>
      </c>
      <c r="F477" s="8">
        <f t="shared" si="14"/>
        <v>0</v>
      </c>
      <c r="K477" t="str">
        <f t="shared" si="15"/>
        <v/>
      </c>
      <c r="M477" t="s">
        <v>68</v>
      </c>
      <c r="N477" s="31">
        <v>45204</v>
      </c>
      <c r="O477" s="32" t="s">
        <v>100</v>
      </c>
      <c r="P477">
        <v>476</v>
      </c>
    </row>
    <row r="478" spans="1:16" x14ac:dyDescent="0.25">
      <c r="A478">
        <v>238</v>
      </c>
      <c r="B478">
        <v>0.995</v>
      </c>
      <c r="C478">
        <v>0.26100000000000001</v>
      </c>
      <c r="E478" s="1">
        <f>AVERAGE(C478:C479)</f>
        <v>0.26500000000000001</v>
      </c>
      <c r="F478" s="8">
        <f t="shared" si="14"/>
        <v>0</v>
      </c>
      <c r="G478" s="2">
        <f>AVERAGE(F478:F479)</f>
        <v>0</v>
      </c>
      <c r="H478" s="2">
        <f>STDEV(B478:B479)/AVERAGE(B478:B479)*100</f>
        <v>0.42768555313702511</v>
      </c>
      <c r="I478" t="str">
        <f>IF(OR(H478&gt;15,(AND(H478&gt;10,E478&gt;0.4))),"RERUN","")</f>
        <v/>
      </c>
      <c r="J478" t="str">
        <f>IF(E478&gt;5, "DILUTE","")</f>
        <v/>
      </c>
      <c r="K478" t="str">
        <f t="shared" si="15"/>
        <v/>
      </c>
      <c r="M478" t="s">
        <v>68</v>
      </c>
      <c r="N478" s="31">
        <v>45204</v>
      </c>
      <c r="O478" s="32" t="s">
        <v>100</v>
      </c>
      <c r="P478">
        <v>477</v>
      </c>
    </row>
    <row r="479" spans="1:16" x14ac:dyDescent="0.25">
      <c r="A479">
        <v>238</v>
      </c>
      <c r="B479">
        <v>0.98899999999999999</v>
      </c>
      <c r="C479">
        <v>0.26900000000000002</v>
      </c>
      <c r="F479" s="8">
        <f t="shared" si="14"/>
        <v>0</v>
      </c>
      <c r="K479" t="str">
        <f t="shared" si="15"/>
        <v/>
      </c>
      <c r="M479" t="s">
        <v>68</v>
      </c>
      <c r="N479" s="31">
        <v>45204</v>
      </c>
      <c r="O479" s="32" t="s">
        <v>100</v>
      </c>
      <c r="P479">
        <v>478</v>
      </c>
    </row>
    <row r="480" spans="1:16" x14ac:dyDescent="0.25">
      <c r="A480">
        <v>239</v>
      </c>
      <c r="B480">
        <v>1.0189999999999999</v>
      </c>
      <c r="C480">
        <v>0.22900000000000001</v>
      </c>
      <c r="E480" s="1">
        <f>AVERAGE(C480:C481)</f>
        <v>0.2165</v>
      </c>
      <c r="F480" s="8">
        <f t="shared" si="14"/>
        <v>0</v>
      </c>
      <c r="G480" s="2">
        <f>AVERAGE(F480:F481)</f>
        <v>0</v>
      </c>
      <c r="H480" s="2">
        <f>STDEV(B480:B481)/AVERAGE(B480:B481)*100</f>
        <v>1.374357203472397</v>
      </c>
      <c r="I480" t="str">
        <f>IF(OR(H480&gt;15,(AND(H480&gt;10,E480&gt;0.4))),"RERUN","")</f>
        <v/>
      </c>
      <c r="J480" t="str">
        <f>IF(E480&gt;5, "DILUTE","")</f>
        <v/>
      </c>
      <c r="K480" t="str">
        <f t="shared" si="15"/>
        <v/>
      </c>
      <c r="M480" t="s">
        <v>68</v>
      </c>
      <c r="N480" s="31">
        <v>45204</v>
      </c>
      <c r="O480" s="32" t="s">
        <v>100</v>
      </c>
      <c r="P480">
        <v>479</v>
      </c>
    </row>
    <row r="481" spans="1:16" x14ac:dyDescent="0.25">
      <c r="A481">
        <v>239</v>
      </c>
      <c r="B481">
        <v>1.0389999999999999</v>
      </c>
      <c r="C481">
        <v>0.20399999999999999</v>
      </c>
      <c r="F481" s="8">
        <f t="shared" si="14"/>
        <v>0</v>
      </c>
      <c r="K481" t="str">
        <f t="shared" si="15"/>
        <v/>
      </c>
      <c r="M481" t="s">
        <v>68</v>
      </c>
      <c r="N481" s="31">
        <v>45204</v>
      </c>
      <c r="O481" s="32" t="s">
        <v>100</v>
      </c>
      <c r="P481">
        <v>480</v>
      </c>
    </row>
    <row r="482" spans="1:16" x14ac:dyDescent="0.25">
      <c r="A482">
        <v>240</v>
      </c>
      <c r="B482">
        <v>1.016</v>
      </c>
      <c r="C482">
        <v>0.23300000000000001</v>
      </c>
      <c r="E482" s="1">
        <f>AVERAGE(C482:C483)</f>
        <v>0.23200000000000001</v>
      </c>
      <c r="F482" s="8">
        <f t="shared" si="14"/>
        <v>0</v>
      </c>
      <c r="G482" s="2">
        <f>AVERAGE(F482:F483)</f>
        <v>0</v>
      </c>
      <c r="H482" s="2">
        <f>STDEV(B482:B483)/AVERAGE(B482:B483)*100</f>
        <v>0.13905738076431626</v>
      </c>
      <c r="I482" t="str">
        <f>IF(OR(H482&gt;15,(AND(H482&gt;10,E482&gt;0.4))),"RERUN","")</f>
        <v/>
      </c>
      <c r="J482" t="str">
        <f>IF(E482&gt;5, "DILUTE","")</f>
        <v/>
      </c>
      <c r="K482" t="str">
        <f t="shared" si="15"/>
        <v/>
      </c>
      <c r="M482" t="s">
        <v>68</v>
      </c>
      <c r="N482" s="31">
        <v>45204</v>
      </c>
      <c r="O482" s="32" t="s">
        <v>100</v>
      </c>
      <c r="P482">
        <v>481</v>
      </c>
    </row>
    <row r="483" spans="1:16" x14ac:dyDescent="0.25">
      <c r="A483">
        <v>240</v>
      </c>
      <c r="B483">
        <v>1.018</v>
      </c>
      <c r="C483">
        <v>0.23100000000000001</v>
      </c>
      <c r="F483" s="8">
        <f t="shared" si="14"/>
        <v>0</v>
      </c>
      <c r="K483" t="str">
        <f t="shared" si="15"/>
        <v/>
      </c>
      <c r="M483" t="s">
        <v>68</v>
      </c>
      <c r="N483" s="31">
        <v>45204</v>
      </c>
      <c r="O483" s="32" t="s">
        <v>100</v>
      </c>
      <c r="P483">
        <v>482</v>
      </c>
    </row>
    <row r="484" spans="1:16" x14ac:dyDescent="0.25">
      <c r="A484">
        <v>241</v>
      </c>
      <c r="B484">
        <v>0.91200000000000003</v>
      </c>
      <c r="C484">
        <v>0.378</v>
      </c>
      <c r="E484" s="1">
        <f>AVERAGE(C484:C485)</f>
        <v>0.36050000000000004</v>
      </c>
      <c r="F484" s="8">
        <f t="shared" si="14"/>
        <v>0</v>
      </c>
      <c r="G484" s="2">
        <f>AVERAGE(F484:F485)</f>
        <v>0</v>
      </c>
      <c r="H484" s="2">
        <f>STDEV(B484:B485)/AVERAGE(B484:B485)*100</f>
        <v>1.8366409900949301</v>
      </c>
      <c r="I484" t="str">
        <f>IF(OR(H484&gt;15,(AND(H484&gt;10,E484&gt;0.4))),"RERUN","")</f>
        <v/>
      </c>
      <c r="J484" t="str">
        <f>IF(E484&gt;5, "DILUTE","")</f>
        <v/>
      </c>
      <c r="K484" t="str">
        <f t="shared" si="15"/>
        <v/>
      </c>
      <c r="M484" t="s">
        <v>68</v>
      </c>
      <c r="N484" s="31">
        <v>45204</v>
      </c>
      <c r="O484" s="32" t="s">
        <v>100</v>
      </c>
      <c r="P484">
        <v>483</v>
      </c>
    </row>
    <row r="485" spans="1:16" x14ac:dyDescent="0.25">
      <c r="A485">
        <v>241</v>
      </c>
      <c r="B485">
        <v>0.93600000000000005</v>
      </c>
      <c r="C485">
        <v>0.34300000000000003</v>
      </c>
      <c r="F485" s="8">
        <f t="shared" si="14"/>
        <v>0</v>
      </c>
      <c r="K485" t="str">
        <f t="shared" si="15"/>
        <v/>
      </c>
      <c r="M485" t="s">
        <v>68</v>
      </c>
      <c r="N485" s="31">
        <v>45204</v>
      </c>
      <c r="O485" s="32" t="s">
        <v>100</v>
      </c>
      <c r="P485">
        <v>484</v>
      </c>
    </row>
    <row r="486" spans="1:16" x14ac:dyDescent="0.25">
      <c r="A486">
        <v>242</v>
      </c>
      <c r="B486">
        <v>1.032</v>
      </c>
      <c r="C486">
        <v>0.21299999999999999</v>
      </c>
      <c r="E486" s="1">
        <f>AVERAGE(C486:C487)</f>
        <v>0.20700000000000002</v>
      </c>
      <c r="F486" s="8">
        <f t="shared" si="14"/>
        <v>0</v>
      </c>
      <c r="G486" s="2">
        <f>AVERAGE(F486:F487)</f>
        <v>0</v>
      </c>
      <c r="H486" s="2">
        <f>STDEV(B486:B487)/AVERAGE(B486:B487)*100</f>
        <v>0.68187732033418336</v>
      </c>
      <c r="I486" t="str">
        <f>IF(OR(H486&gt;15,(AND(H486&gt;10,E486&gt;0.4))),"RERUN","")</f>
        <v/>
      </c>
      <c r="J486" t="str">
        <f>IF(E486&gt;5, "DILUTE","")</f>
        <v/>
      </c>
      <c r="K486" t="str">
        <f t="shared" si="15"/>
        <v/>
      </c>
      <c r="M486" t="s">
        <v>68</v>
      </c>
      <c r="N486" s="31">
        <v>45204</v>
      </c>
      <c r="O486" s="32" t="s">
        <v>100</v>
      </c>
      <c r="P486">
        <v>485</v>
      </c>
    </row>
    <row r="487" spans="1:16" x14ac:dyDescent="0.25">
      <c r="A487">
        <v>242</v>
      </c>
      <c r="B487">
        <v>1.042</v>
      </c>
      <c r="C487">
        <v>0.20100000000000001</v>
      </c>
      <c r="F487" s="8">
        <f t="shared" si="14"/>
        <v>0</v>
      </c>
      <c r="K487" t="str">
        <f t="shared" si="15"/>
        <v/>
      </c>
      <c r="M487" t="s">
        <v>68</v>
      </c>
      <c r="N487" s="31">
        <v>45204</v>
      </c>
      <c r="O487" s="32" t="s">
        <v>100</v>
      </c>
      <c r="P487">
        <v>486</v>
      </c>
    </row>
    <row r="488" spans="1:16" x14ac:dyDescent="0.25">
      <c r="A488">
        <v>243</v>
      </c>
      <c r="B488">
        <v>0.99199999999999999</v>
      </c>
      <c r="C488">
        <v>0.26500000000000001</v>
      </c>
      <c r="E488" s="1">
        <f>AVERAGE(C488:C489)</f>
        <v>0.26400000000000001</v>
      </c>
      <c r="F488" s="8">
        <f t="shared" si="14"/>
        <v>0</v>
      </c>
      <c r="G488" s="2">
        <f>AVERAGE(F488:F489)</f>
        <v>0</v>
      </c>
      <c r="H488" s="2">
        <f>STDEV(B488:B489)/AVERAGE(B488:B489)*100</f>
        <v>7.124501573667992E-2</v>
      </c>
      <c r="I488" t="str">
        <f>IF(OR(H488&gt;15,(AND(H488&gt;10,E488&gt;0.4))),"RERUN","")</f>
        <v/>
      </c>
      <c r="J488" t="str">
        <f>IF(E488&gt;5, "DILUTE","")</f>
        <v/>
      </c>
      <c r="K488" t="str">
        <f t="shared" si="15"/>
        <v/>
      </c>
      <c r="M488" t="s">
        <v>68</v>
      </c>
      <c r="N488" s="31">
        <v>45204</v>
      </c>
      <c r="O488" s="32" t="s">
        <v>100</v>
      </c>
      <c r="P488">
        <v>487</v>
      </c>
    </row>
    <row r="489" spans="1:16" x14ac:dyDescent="0.25">
      <c r="A489">
        <v>243</v>
      </c>
      <c r="B489">
        <v>0.99299999999999999</v>
      </c>
      <c r="C489">
        <v>0.26300000000000001</v>
      </c>
      <c r="F489" s="8">
        <f t="shared" si="14"/>
        <v>0</v>
      </c>
      <c r="K489" t="str">
        <f t="shared" si="15"/>
        <v/>
      </c>
      <c r="M489" t="s">
        <v>68</v>
      </c>
      <c r="N489" s="31">
        <v>45204</v>
      </c>
      <c r="O489" s="32" t="s">
        <v>100</v>
      </c>
      <c r="P489">
        <v>488</v>
      </c>
    </row>
    <row r="490" spans="1:16" x14ac:dyDescent="0.25">
      <c r="A490">
        <v>244</v>
      </c>
      <c r="B490">
        <v>0.878</v>
      </c>
      <c r="C490">
        <v>0.432</v>
      </c>
      <c r="E490" s="1">
        <f>AVERAGE(C490:C491)</f>
        <v>0.375</v>
      </c>
      <c r="F490" s="8">
        <f t="shared" si="14"/>
        <v>0</v>
      </c>
      <c r="G490" s="2">
        <f>AVERAGE(F490:F491)</f>
        <v>0</v>
      </c>
      <c r="H490" s="2">
        <f>STDEV(B490:B491)/AVERAGE(B490:B491)*100</f>
        <v>5.792791762860845</v>
      </c>
      <c r="I490" t="str">
        <f>IF(OR(H490&gt;15,(AND(H490&gt;10,E490&gt;0.4))),"RERUN","")</f>
        <v/>
      </c>
      <c r="J490" t="str">
        <f>IF(E490&gt;5, "DILUTE","")</f>
        <v/>
      </c>
      <c r="K490" t="str">
        <f t="shared" si="15"/>
        <v/>
      </c>
      <c r="M490" t="s">
        <v>68</v>
      </c>
      <c r="N490" s="31">
        <v>45204</v>
      </c>
      <c r="O490" s="32" t="s">
        <v>100</v>
      </c>
      <c r="P490">
        <v>489</v>
      </c>
    </row>
    <row r="491" spans="1:16" x14ac:dyDescent="0.25">
      <c r="A491" s="3">
        <v>244</v>
      </c>
      <c r="B491" s="3">
        <v>0.95299999999999996</v>
      </c>
      <c r="C491" s="3">
        <v>0.318</v>
      </c>
      <c r="D491" s="6"/>
      <c r="E491" s="4"/>
      <c r="F491" s="13">
        <f t="shared" si="14"/>
        <v>0</v>
      </c>
      <c r="G491" s="15"/>
      <c r="H491" s="3"/>
      <c r="I491" s="3"/>
      <c r="J491" s="3"/>
      <c r="K491" s="3" t="str">
        <f t="shared" si="15"/>
        <v/>
      </c>
      <c r="L491" s="3"/>
      <c r="M491" s="3" t="s">
        <v>68</v>
      </c>
      <c r="N491" s="33">
        <v>45204</v>
      </c>
      <c r="O491" s="41" t="s">
        <v>100</v>
      </c>
      <c r="P491" s="3">
        <v>490</v>
      </c>
    </row>
    <row r="492" spans="1:16" x14ac:dyDescent="0.25">
      <c r="A492">
        <v>245</v>
      </c>
      <c r="B492">
        <v>0.75800000000000001</v>
      </c>
      <c r="C492">
        <v>0.32400000000000001</v>
      </c>
      <c r="E492" s="1">
        <f>AVERAGE(C492:C493)</f>
        <v>0.33799999999999997</v>
      </c>
      <c r="F492" s="8">
        <f t="shared" si="14"/>
        <v>0</v>
      </c>
      <c r="G492" s="2">
        <f>AVERAGE(F492:F493)</f>
        <v>0</v>
      </c>
      <c r="H492" s="2">
        <f>STDEV(B492:B493)/AVERAGE(B492:B493)*100</f>
        <v>1.3181750914263215</v>
      </c>
      <c r="I492" t="str">
        <f>IF(OR(H492&gt;15,(AND(H492&gt;10,E492&gt;0.4))),"RERUN","")</f>
        <v/>
      </c>
      <c r="J492" t="str">
        <f>IF(E492&gt;5, "DILUTE","")</f>
        <v/>
      </c>
      <c r="K492" t="str">
        <f t="shared" si="15"/>
        <v/>
      </c>
      <c r="M492" t="s">
        <v>68</v>
      </c>
      <c r="N492" s="31">
        <v>45205</v>
      </c>
      <c r="O492" s="32" t="s">
        <v>185</v>
      </c>
      <c r="P492">
        <v>491</v>
      </c>
    </row>
    <row r="493" spans="1:16" x14ac:dyDescent="0.25">
      <c r="A493">
        <v>245</v>
      </c>
      <c r="B493">
        <v>0.74399999999999999</v>
      </c>
      <c r="C493">
        <v>0.35199999999999998</v>
      </c>
      <c r="F493" s="8">
        <f t="shared" si="14"/>
        <v>0</v>
      </c>
      <c r="K493" t="str">
        <f t="shared" si="15"/>
        <v/>
      </c>
      <c r="M493" t="s">
        <v>68</v>
      </c>
      <c r="N493" s="31">
        <v>45205</v>
      </c>
      <c r="O493" s="32" t="s">
        <v>185</v>
      </c>
      <c r="P493">
        <v>492</v>
      </c>
    </row>
    <row r="494" spans="1:16" x14ac:dyDescent="0.25">
      <c r="A494">
        <v>246</v>
      </c>
      <c r="B494">
        <v>0.76</v>
      </c>
      <c r="C494">
        <v>0.32</v>
      </c>
      <c r="E494" s="1">
        <f>AVERAGE(C494:C495)</f>
        <v>0.34299999999999997</v>
      </c>
      <c r="F494" s="8">
        <f t="shared" si="14"/>
        <v>0</v>
      </c>
      <c r="G494" s="2">
        <f>AVERAGE(F494:F495)</f>
        <v>0</v>
      </c>
      <c r="H494" s="2">
        <f>STDEV(B494:B495)/AVERAGE(B494:B495)*100</f>
        <v>2.1728064084556591</v>
      </c>
      <c r="I494" t="str">
        <f>IF(OR(H494&gt;15,(AND(H494&gt;10,E494&gt;0.4))),"RERUN","")</f>
        <v/>
      </c>
      <c r="J494" t="str">
        <f>IF(E494&gt;5, "DILUTE","")</f>
        <v/>
      </c>
      <c r="K494" t="str">
        <f t="shared" si="15"/>
        <v/>
      </c>
      <c r="M494" t="s">
        <v>68</v>
      </c>
      <c r="N494" s="31">
        <v>45205</v>
      </c>
      <c r="O494" s="32" t="s">
        <v>185</v>
      </c>
      <c r="P494">
        <v>493</v>
      </c>
    </row>
    <row r="495" spans="1:16" x14ac:dyDescent="0.25">
      <c r="A495">
        <v>246</v>
      </c>
      <c r="B495">
        <v>0.73699999999999999</v>
      </c>
      <c r="C495">
        <v>0.36599999999999999</v>
      </c>
      <c r="F495" s="8">
        <f t="shared" si="14"/>
        <v>0</v>
      </c>
      <c r="K495" t="str">
        <f t="shared" si="15"/>
        <v/>
      </c>
      <c r="M495" t="s">
        <v>68</v>
      </c>
      <c r="N495" s="31">
        <v>45205</v>
      </c>
      <c r="O495" s="32" t="s">
        <v>185</v>
      </c>
      <c r="P495">
        <v>494</v>
      </c>
    </row>
    <row r="496" spans="1:16" x14ac:dyDescent="0.25">
      <c r="A496">
        <v>247</v>
      </c>
      <c r="B496">
        <v>0.71099999999999997</v>
      </c>
      <c r="C496">
        <v>0.42</v>
      </c>
      <c r="E496" s="1">
        <f>AVERAGE(C496:C497)</f>
        <v>0.376</v>
      </c>
      <c r="F496" s="8">
        <f t="shared" si="14"/>
        <v>0</v>
      </c>
      <c r="G496" s="2">
        <f>AVERAGE(F496:F497)</f>
        <v>0</v>
      </c>
      <c r="H496" s="2">
        <f>STDEV(B496:B497)/AVERAGE(B496:B497)*100</f>
        <v>4.1509340056002149</v>
      </c>
      <c r="I496" t="str">
        <f>IF(OR(H496&gt;15,(AND(H496&gt;10,E496&gt;0.4))),"RERUN","")</f>
        <v/>
      </c>
      <c r="J496" t="str">
        <f>IF(E496&gt;5, "DILUTE","")</f>
        <v/>
      </c>
      <c r="K496" t="str">
        <f t="shared" si="15"/>
        <v/>
      </c>
      <c r="M496" t="s">
        <v>68</v>
      </c>
      <c r="N496" s="31">
        <v>45205</v>
      </c>
      <c r="O496" s="32" t="s">
        <v>185</v>
      </c>
      <c r="P496">
        <v>495</v>
      </c>
    </row>
    <row r="497" spans="1:16" x14ac:dyDescent="0.25">
      <c r="A497">
        <v>247</v>
      </c>
      <c r="B497">
        <v>0.754</v>
      </c>
      <c r="C497">
        <v>0.33200000000000002</v>
      </c>
      <c r="F497" s="8">
        <f t="shared" si="14"/>
        <v>0</v>
      </c>
      <c r="K497" t="str">
        <f t="shared" si="15"/>
        <v/>
      </c>
      <c r="M497" t="s">
        <v>68</v>
      </c>
      <c r="N497" s="31">
        <v>45205</v>
      </c>
      <c r="O497" s="32" t="s">
        <v>185</v>
      </c>
      <c r="P497">
        <v>496</v>
      </c>
    </row>
    <row r="498" spans="1:16" x14ac:dyDescent="0.25">
      <c r="A498">
        <v>248</v>
      </c>
      <c r="B498">
        <v>0.74399999999999999</v>
      </c>
      <c r="C498">
        <v>0.35199999999999998</v>
      </c>
      <c r="E498" s="1">
        <f>AVERAGE(C498:C499)</f>
        <v>0.32050000000000001</v>
      </c>
      <c r="F498" s="8">
        <f t="shared" si="14"/>
        <v>0</v>
      </c>
      <c r="G498" s="2">
        <f>AVERAGE(F498:F499)</f>
        <v>0</v>
      </c>
      <c r="H498" s="2">
        <f>STDEV(B498:B499)/AVERAGE(B498:B499)*100</f>
        <v>2.9772917102591503</v>
      </c>
      <c r="I498" t="str">
        <f>IF(OR(H498&gt;15,(AND(H498&gt;10,E498&gt;0.4))),"RERUN","")</f>
        <v/>
      </c>
      <c r="J498" t="str">
        <f>IF(E498&gt;5, "DILUTE","")</f>
        <v/>
      </c>
      <c r="K498" t="str">
        <f t="shared" si="15"/>
        <v/>
      </c>
      <c r="M498" t="s">
        <v>68</v>
      </c>
      <c r="N498" s="31">
        <v>45205</v>
      </c>
      <c r="O498" s="32" t="s">
        <v>185</v>
      </c>
      <c r="P498">
        <v>497</v>
      </c>
    </row>
    <row r="499" spans="1:16" x14ac:dyDescent="0.25">
      <c r="A499">
        <v>248</v>
      </c>
      <c r="B499">
        <v>0.77600000000000002</v>
      </c>
      <c r="C499">
        <v>0.28899999999999998</v>
      </c>
      <c r="F499" s="8">
        <f t="shared" si="14"/>
        <v>0</v>
      </c>
      <c r="K499" t="str">
        <f t="shared" si="15"/>
        <v/>
      </c>
      <c r="M499" t="s">
        <v>68</v>
      </c>
      <c r="N499" s="31">
        <v>45205</v>
      </c>
      <c r="O499" s="32" t="s">
        <v>185</v>
      </c>
      <c r="P499">
        <v>498</v>
      </c>
    </row>
    <row r="500" spans="1:16" x14ac:dyDescent="0.25">
      <c r="A500">
        <v>249</v>
      </c>
      <c r="B500">
        <v>0.80100000000000005</v>
      </c>
      <c r="C500">
        <v>0.24199999999999999</v>
      </c>
      <c r="E500" s="1">
        <f>AVERAGE(C500:C501)</f>
        <v>0.2545</v>
      </c>
      <c r="F500" s="8">
        <f t="shared" si="14"/>
        <v>0</v>
      </c>
      <c r="G500" s="2">
        <f>AVERAGE(F500:F501)</f>
        <v>0</v>
      </c>
      <c r="H500" s="2">
        <f>STDEV(B500:B501)/AVERAGE(B500:B501)*100</f>
        <v>1.1570029144650884</v>
      </c>
      <c r="I500" t="str">
        <f>IF(OR(H500&gt;15,(AND(H500&gt;10,E500&gt;0.4))),"RERUN","")</f>
        <v/>
      </c>
      <c r="J500" t="str">
        <f>IF(E500&gt;5, "DILUTE","")</f>
        <v/>
      </c>
      <c r="K500" t="str">
        <f t="shared" si="15"/>
        <v/>
      </c>
      <c r="M500" t="s">
        <v>68</v>
      </c>
      <c r="N500" s="31">
        <v>45205</v>
      </c>
      <c r="O500" s="32" t="s">
        <v>185</v>
      </c>
      <c r="P500">
        <v>499</v>
      </c>
    </row>
    <row r="501" spans="1:16" x14ac:dyDescent="0.25">
      <c r="A501">
        <v>249</v>
      </c>
      <c r="B501">
        <v>0.78800000000000003</v>
      </c>
      <c r="C501">
        <v>0.26700000000000002</v>
      </c>
      <c r="F501" s="8">
        <f t="shared" si="14"/>
        <v>0</v>
      </c>
      <c r="K501" t="str">
        <f t="shared" si="15"/>
        <v/>
      </c>
      <c r="M501" t="s">
        <v>68</v>
      </c>
      <c r="N501" s="31">
        <v>45205</v>
      </c>
      <c r="O501" s="32" t="s">
        <v>185</v>
      </c>
      <c r="P501">
        <v>500</v>
      </c>
    </row>
    <row r="502" spans="1:16" x14ac:dyDescent="0.25">
      <c r="A502">
        <v>250</v>
      </c>
      <c r="B502">
        <v>0.84499999999999997</v>
      </c>
      <c r="C502">
        <v>0.16300000000000001</v>
      </c>
      <c r="E502" s="1">
        <f>AVERAGE(C502:C503)</f>
        <v>0.17449999999999999</v>
      </c>
      <c r="F502" s="8">
        <f t="shared" si="14"/>
        <v>0</v>
      </c>
      <c r="G502" s="2">
        <f>AVERAGE(F502:F503)</f>
        <v>0</v>
      </c>
      <c r="H502" s="2">
        <f>STDEV(B502:B503)/AVERAGE(B502:B503)*100</f>
        <v>1.0962895832349586</v>
      </c>
      <c r="I502" t="str">
        <f>IF(OR(H502&gt;15,(AND(H502&gt;10,E502&gt;0.4))),"RERUN","")</f>
        <v/>
      </c>
      <c r="J502" t="str">
        <f>IF(E502&gt;5, "DILUTE","")</f>
        <v/>
      </c>
      <c r="K502" t="str">
        <f t="shared" si="15"/>
        <v/>
      </c>
      <c r="M502" t="s">
        <v>68</v>
      </c>
      <c r="N502" s="31">
        <v>45205</v>
      </c>
      <c r="O502" s="32" t="s">
        <v>185</v>
      </c>
      <c r="P502">
        <v>501</v>
      </c>
    </row>
    <row r="503" spans="1:16" x14ac:dyDescent="0.25">
      <c r="A503">
        <v>250</v>
      </c>
      <c r="B503">
        <v>0.83199999999999996</v>
      </c>
      <c r="C503">
        <v>0.186</v>
      </c>
      <c r="F503" s="8">
        <f t="shared" si="14"/>
        <v>0</v>
      </c>
      <c r="K503" t="str">
        <f t="shared" si="15"/>
        <v/>
      </c>
      <c r="M503" t="s">
        <v>68</v>
      </c>
      <c r="N503" s="31">
        <v>45205</v>
      </c>
      <c r="O503" s="32" t="s">
        <v>185</v>
      </c>
      <c r="P503">
        <v>502</v>
      </c>
    </row>
    <row r="504" spans="1:16" x14ac:dyDescent="0.25">
      <c r="A504">
        <v>251</v>
      </c>
      <c r="B504">
        <v>0.79500000000000004</v>
      </c>
      <c r="C504">
        <v>0.254</v>
      </c>
      <c r="E504" s="1">
        <f>AVERAGE(C504:C505)</f>
        <v>0.24149999999999999</v>
      </c>
      <c r="F504" s="8">
        <f t="shared" si="14"/>
        <v>0</v>
      </c>
      <c r="G504" s="2">
        <f>AVERAGE(F504:F505)</f>
        <v>0</v>
      </c>
      <c r="H504" s="2">
        <f>STDEV(B504:B505)/AVERAGE(B504:B505)*100</f>
        <v>1.1468980855177948</v>
      </c>
      <c r="I504" t="str">
        <f>IF(OR(H504&gt;15,(AND(H504&gt;10,E504&gt;0.4))),"RERUN","")</f>
        <v/>
      </c>
      <c r="J504" t="str">
        <f>IF(E504&gt;5, "DILUTE","")</f>
        <v/>
      </c>
      <c r="K504" t="str">
        <f t="shared" si="15"/>
        <v/>
      </c>
      <c r="M504" t="s">
        <v>68</v>
      </c>
      <c r="N504" s="31">
        <v>45205</v>
      </c>
      <c r="O504" s="32" t="s">
        <v>185</v>
      </c>
      <c r="P504">
        <v>503</v>
      </c>
    </row>
    <row r="505" spans="1:16" x14ac:dyDescent="0.25">
      <c r="A505">
        <v>251</v>
      </c>
      <c r="B505">
        <v>0.80800000000000005</v>
      </c>
      <c r="C505">
        <v>0.22900000000000001</v>
      </c>
      <c r="F505" s="8">
        <f t="shared" si="14"/>
        <v>0</v>
      </c>
      <c r="K505" t="str">
        <f t="shared" si="15"/>
        <v/>
      </c>
      <c r="M505" t="s">
        <v>68</v>
      </c>
      <c r="N505" s="31">
        <v>45205</v>
      </c>
      <c r="O505" s="32" t="s">
        <v>185</v>
      </c>
      <c r="P505">
        <v>504</v>
      </c>
    </row>
    <row r="506" spans="1:16" x14ac:dyDescent="0.25">
      <c r="A506">
        <v>252</v>
      </c>
      <c r="B506">
        <v>0.80500000000000005</v>
      </c>
      <c r="C506">
        <v>0.23499999999999999</v>
      </c>
      <c r="E506" s="1">
        <f>AVERAGE(C506:C507)</f>
        <v>0.23149999999999998</v>
      </c>
      <c r="F506" s="8">
        <f t="shared" si="14"/>
        <v>0</v>
      </c>
      <c r="G506" s="2">
        <f>AVERAGE(F506:F507)</f>
        <v>0</v>
      </c>
      <c r="H506" s="2">
        <f>STDEV(B506:B507)/AVERAGE(B506:B507)*100</f>
        <v>0.35048663255838819</v>
      </c>
      <c r="I506" t="str">
        <f>IF(OR(H506&gt;15,(AND(H506&gt;10,E506&gt;0.4))),"RERUN","")</f>
        <v/>
      </c>
      <c r="J506" t="str">
        <f>IF(E506&gt;5, "DILUTE","")</f>
        <v/>
      </c>
      <c r="K506" t="str">
        <f t="shared" si="15"/>
        <v/>
      </c>
      <c r="M506" t="s">
        <v>68</v>
      </c>
      <c r="N506" s="31">
        <v>45205</v>
      </c>
      <c r="O506" s="32" t="s">
        <v>185</v>
      </c>
      <c r="P506">
        <v>505</v>
      </c>
    </row>
    <row r="507" spans="1:16" x14ac:dyDescent="0.25">
      <c r="A507">
        <v>252</v>
      </c>
      <c r="B507">
        <v>0.80900000000000005</v>
      </c>
      <c r="C507">
        <v>0.22800000000000001</v>
      </c>
      <c r="F507" s="8">
        <f t="shared" si="14"/>
        <v>0</v>
      </c>
      <c r="K507" t="str">
        <f t="shared" si="15"/>
        <v/>
      </c>
      <c r="M507" t="s">
        <v>68</v>
      </c>
      <c r="N507" s="31">
        <v>45205</v>
      </c>
      <c r="O507" s="32" t="s">
        <v>185</v>
      </c>
      <c r="P507">
        <v>506</v>
      </c>
    </row>
    <row r="508" spans="1:16" x14ac:dyDescent="0.25">
      <c r="A508">
        <v>253</v>
      </c>
      <c r="B508">
        <v>0.80800000000000005</v>
      </c>
      <c r="C508">
        <v>0.22900000000000001</v>
      </c>
      <c r="E508" s="1">
        <f>AVERAGE(C508:C509)</f>
        <v>0.23499999999999999</v>
      </c>
      <c r="F508" s="8">
        <f t="shared" si="14"/>
        <v>0</v>
      </c>
      <c r="G508" s="2">
        <f>AVERAGE(F508:F509)</f>
        <v>0</v>
      </c>
      <c r="H508" s="2">
        <f>STDEV(B508:B509)/AVERAGE(B508:B509)*100</f>
        <v>0.52703611020115393</v>
      </c>
      <c r="I508" t="str">
        <f>IF(OR(H508&gt;15,(AND(H508&gt;10,E508&gt;0.4))),"RERUN","")</f>
        <v/>
      </c>
      <c r="J508" t="str">
        <f>IF(E508&gt;5, "DILUTE","")</f>
        <v/>
      </c>
      <c r="K508" t="str">
        <f t="shared" si="15"/>
        <v/>
      </c>
      <c r="M508" t="s">
        <v>68</v>
      </c>
      <c r="N508" s="31">
        <v>45205</v>
      </c>
      <c r="O508" s="32" t="s">
        <v>185</v>
      </c>
      <c r="P508">
        <v>507</v>
      </c>
    </row>
    <row r="509" spans="1:16" x14ac:dyDescent="0.25">
      <c r="A509">
        <v>253</v>
      </c>
      <c r="B509">
        <v>0.80200000000000005</v>
      </c>
      <c r="C509">
        <v>0.24099999999999999</v>
      </c>
      <c r="F509" s="8">
        <f t="shared" si="14"/>
        <v>0</v>
      </c>
      <c r="K509" t="str">
        <f t="shared" si="15"/>
        <v/>
      </c>
      <c r="M509" t="s">
        <v>68</v>
      </c>
      <c r="N509" s="31">
        <v>45205</v>
      </c>
      <c r="O509" s="32" t="s">
        <v>185</v>
      </c>
      <c r="P509">
        <v>508</v>
      </c>
    </row>
    <row r="510" spans="1:16" x14ac:dyDescent="0.25">
      <c r="A510">
        <v>254</v>
      </c>
      <c r="B510">
        <v>0.82599999999999996</v>
      </c>
      <c r="C510">
        <v>0.19700000000000001</v>
      </c>
      <c r="E510" s="1">
        <f>AVERAGE(C510:C511)</f>
        <v>0.21500000000000002</v>
      </c>
      <c r="F510" s="8">
        <f t="shared" si="14"/>
        <v>0</v>
      </c>
      <c r="G510" s="2">
        <f>AVERAGE(F510:F511)</f>
        <v>0</v>
      </c>
      <c r="H510" s="2">
        <f>STDEV(B510:B511)/AVERAGE(B510:B511)*100</f>
        <v>1.7331048558493729</v>
      </c>
      <c r="I510" t="str">
        <f>IF(OR(H510&gt;15,(AND(H510&gt;10,E510&gt;0.4))),"RERUN","")</f>
        <v/>
      </c>
      <c r="J510" t="str">
        <f>IF(E510&gt;5, "DILUTE","")</f>
        <v/>
      </c>
      <c r="K510" t="str">
        <f t="shared" si="15"/>
        <v/>
      </c>
      <c r="M510" t="s">
        <v>68</v>
      </c>
      <c r="N510" s="31">
        <v>45205</v>
      </c>
      <c r="O510" s="32" t="s">
        <v>185</v>
      </c>
      <c r="P510">
        <v>509</v>
      </c>
    </row>
    <row r="511" spans="1:16" x14ac:dyDescent="0.25">
      <c r="A511">
        <v>254</v>
      </c>
      <c r="B511">
        <v>0.80600000000000005</v>
      </c>
      <c r="C511">
        <v>0.23300000000000001</v>
      </c>
      <c r="F511" s="8">
        <f t="shared" si="14"/>
        <v>0</v>
      </c>
      <c r="K511" t="str">
        <f t="shared" si="15"/>
        <v/>
      </c>
      <c r="M511" t="s">
        <v>68</v>
      </c>
      <c r="N511" s="31">
        <v>45205</v>
      </c>
      <c r="O511" s="32" t="s">
        <v>185</v>
      </c>
      <c r="P511">
        <v>510</v>
      </c>
    </row>
    <row r="512" spans="1:16" x14ac:dyDescent="0.25">
      <c r="A512">
        <v>255</v>
      </c>
      <c r="B512">
        <v>0.81100000000000005</v>
      </c>
      <c r="C512">
        <v>0.224</v>
      </c>
      <c r="E512" s="1">
        <f>AVERAGE(C512:C513)</f>
        <v>0.23699999999999999</v>
      </c>
      <c r="F512" s="8">
        <f t="shared" si="14"/>
        <v>0</v>
      </c>
      <c r="G512" s="2">
        <f>AVERAGE(F512:F513)</f>
        <v>0</v>
      </c>
      <c r="H512" s="2">
        <f>STDEV(B512:B513)/AVERAGE(B512:B513)*100</f>
        <v>1.2312804647526956</v>
      </c>
      <c r="I512" t="str">
        <f>IF(OR(H512&gt;15,(AND(H512&gt;10,E512&gt;0.4))),"RERUN","")</f>
        <v/>
      </c>
      <c r="J512" t="str">
        <f>IF(E512&gt;5, "DILUTE","")</f>
        <v/>
      </c>
      <c r="K512" t="str">
        <f t="shared" si="15"/>
        <v/>
      </c>
      <c r="M512" t="s">
        <v>68</v>
      </c>
      <c r="N512" s="31">
        <v>45205</v>
      </c>
      <c r="O512" s="32" t="s">
        <v>185</v>
      </c>
      <c r="P512">
        <v>511</v>
      </c>
    </row>
    <row r="513" spans="1:16" x14ac:dyDescent="0.25">
      <c r="A513">
        <v>255</v>
      </c>
      <c r="B513">
        <v>0.79700000000000004</v>
      </c>
      <c r="C513">
        <v>0.25</v>
      </c>
      <c r="F513" s="8">
        <f t="shared" si="14"/>
        <v>0</v>
      </c>
      <c r="K513" t="str">
        <f t="shared" si="15"/>
        <v/>
      </c>
      <c r="M513" t="s">
        <v>68</v>
      </c>
      <c r="N513" s="31">
        <v>45205</v>
      </c>
      <c r="O513" s="32" t="s">
        <v>185</v>
      </c>
      <c r="P513">
        <v>512</v>
      </c>
    </row>
    <row r="514" spans="1:16" x14ac:dyDescent="0.25">
      <c r="A514">
        <v>256</v>
      </c>
      <c r="B514">
        <v>0.81899999999999995</v>
      </c>
      <c r="C514">
        <v>0.20899999999999999</v>
      </c>
      <c r="E514" s="1">
        <f>AVERAGE(C514:C515)</f>
        <v>0.21</v>
      </c>
      <c r="F514" s="8">
        <f t="shared" si="14"/>
        <v>0</v>
      </c>
      <c r="G514" s="2">
        <f>AVERAGE(F514:F515)</f>
        <v>0</v>
      </c>
      <c r="H514" s="2">
        <f>STDEV(B514:B515)/AVERAGE(B514:B515)*100</f>
        <v>8.6390565813872708E-2</v>
      </c>
      <c r="I514" t="str">
        <f>IF(OR(H514&gt;15,(AND(H514&gt;10,E514&gt;0.4))),"RERUN","")</f>
        <v/>
      </c>
      <c r="J514" t="str">
        <f>IF(E514&gt;5, "DILUTE","")</f>
        <v/>
      </c>
      <c r="K514" t="str">
        <f t="shared" si="15"/>
        <v/>
      </c>
      <c r="M514" t="s">
        <v>68</v>
      </c>
      <c r="N514" s="31">
        <v>45205</v>
      </c>
      <c r="O514" s="32" t="s">
        <v>185</v>
      </c>
      <c r="P514">
        <v>513</v>
      </c>
    </row>
    <row r="515" spans="1:16" x14ac:dyDescent="0.25">
      <c r="A515">
        <v>256</v>
      </c>
      <c r="B515">
        <v>0.81799999999999995</v>
      </c>
      <c r="C515">
        <v>0.21099999999999999</v>
      </c>
      <c r="F515" s="8">
        <f t="shared" ref="F515:F575" si="16">C515*D515*1.1</f>
        <v>0</v>
      </c>
      <c r="K515" t="str">
        <f t="shared" ref="K515:K575" si="17">IF(C515&lt;0.1,"BDL","")</f>
        <v/>
      </c>
      <c r="M515" t="s">
        <v>68</v>
      </c>
      <c r="N515" s="31">
        <v>45205</v>
      </c>
      <c r="O515" s="32" t="s">
        <v>185</v>
      </c>
      <c r="P515">
        <v>514</v>
      </c>
    </row>
    <row r="516" spans="1:16" x14ac:dyDescent="0.25">
      <c r="A516">
        <v>257</v>
      </c>
      <c r="B516">
        <v>0.75600000000000001</v>
      </c>
      <c r="C516">
        <v>0.32800000000000001</v>
      </c>
      <c r="E516" s="1">
        <f>AVERAGE(C516:C517)</f>
        <v>0.32300000000000001</v>
      </c>
      <c r="F516" s="8">
        <f t="shared" si="16"/>
        <v>0</v>
      </c>
      <c r="G516" s="2">
        <f>AVERAGE(F516:F517)</f>
        <v>0</v>
      </c>
      <c r="H516" s="2">
        <f>STDEV(B516:B517)/AVERAGE(B516:B517)*100</f>
        <v>0.46612180697860789</v>
      </c>
      <c r="I516" t="str">
        <f>IF(OR(H516&gt;15,(AND(H516&gt;10,E516&gt;0.4))),"RERUN","")</f>
        <v/>
      </c>
      <c r="J516" t="str">
        <f>IF(E516&gt;5, "DILUTE","")</f>
        <v/>
      </c>
      <c r="K516" t="str">
        <f t="shared" si="17"/>
        <v/>
      </c>
      <c r="M516" t="s">
        <v>68</v>
      </c>
      <c r="N516" s="31">
        <v>45205</v>
      </c>
      <c r="O516" s="32" t="s">
        <v>185</v>
      </c>
      <c r="P516">
        <v>515</v>
      </c>
    </row>
    <row r="517" spans="1:16" x14ac:dyDescent="0.25">
      <c r="A517">
        <v>257</v>
      </c>
      <c r="B517">
        <v>0.76100000000000001</v>
      </c>
      <c r="C517">
        <v>0.318</v>
      </c>
      <c r="F517" s="8">
        <f t="shared" si="16"/>
        <v>0</v>
      </c>
      <c r="K517" t="str">
        <f t="shared" si="17"/>
        <v/>
      </c>
      <c r="M517" t="s">
        <v>68</v>
      </c>
      <c r="N517" s="31">
        <v>45205</v>
      </c>
      <c r="O517" s="32" t="s">
        <v>185</v>
      </c>
      <c r="P517">
        <v>516</v>
      </c>
    </row>
    <row r="518" spans="1:16" x14ac:dyDescent="0.25">
      <c r="A518">
        <v>258</v>
      </c>
      <c r="B518">
        <v>0.78400000000000003</v>
      </c>
      <c r="C518">
        <v>0.27400000000000002</v>
      </c>
      <c r="E518" s="1">
        <f>AVERAGE(C518:C519)</f>
        <v>0.318</v>
      </c>
      <c r="F518" s="8">
        <f t="shared" si="16"/>
        <v>0</v>
      </c>
      <c r="G518" s="2">
        <f>AVERAGE(F518:F519)</f>
        <v>0</v>
      </c>
      <c r="H518" s="2">
        <f>STDEV(B518:B519)/AVERAGE(B518:B519)*100</f>
        <v>4.1785692913190635</v>
      </c>
      <c r="I518" t="str">
        <f>IF(OR(H518&gt;15,(AND(H518&gt;10,E518&gt;0.4))),"RERUN","")</f>
        <v/>
      </c>
      <c r="J518" t="str">
        <f>IF(E518&gt;5, "DILUTE","")</f>
        <v/>
      </c>
      <c r="K518" t="str">
        <f t="shared" si="17"/>
        <v/>
      </c>
      <c r="M518" t="s">
        <v>68</v>
      </c>
      <c r="N518" s="31">
        <v>45205</v>
      </c>
      <c r="O518" s="32" t="s">
        <v>185</v>
      </c>
      <c r="P518">
        <v>517</v>
      </c>
    </row>
    <row r="519" spans="1:16" x14ac:dyDescent="0.25">
      <c r="A519">
        <v>258</v>
      </c>
      <c r="B519">
        <v>0.73899999999999999</v>
      </c>
      <c r="C519">
        <v>0.36199999999999999</v>
      </c>
      <c r="F519" s="8">
        <f t="shared" si="16"/>
        <v>0</v>
      </c>
      <c r="K519" t="str">
        <f t="shared" si="17"/>
        <v/>
      </c>
      <c r="M519" t="s">
        <v>68</v>
      </c>
      <c r="N519" s="31">
        <v>45205</v>
      </c>
      <c r="O519" s="32" t="s">
        <v>185</v>
      </c>
      <c r="P519">
        <v>518</v>
      </c>
    </row>
    <row r="520" spans="1:16" x14ac:dyDescent="0.25">
      <c r="A520">
        <v>259</v>
      </c>
      <c r="B520">
        <v>0.75900000000000001</v>
      </c>
      <c r="C520">
        <v>0.32200000000000001</v>
      </c>
      <c r="E520" s="1">
        <f>AVERAGE(C520:C521)</f>
        <v>0.32500000000000001</v>
      </c>
      <c r="F520" s="8">
        <f t="shared" si="16"/>
        <v>0</v>
      </c>
      <c r="G520" s="2">
        <f>AVERAGE(F520:F521)</f>
        <v>0</v>
      </c>
      <c r="H520" s="2">
        <f>STDEV(B520:B521)/AVERAGE(B520:B521)*100</f>
        <v>0.28004228957883093</v>
      </c>
      <c r="I520" t="str">
        <f>IF(OR(H520&gt;15,(AND(H520&gt;10,E520&gt;0.4))),"RERUN","")</f>
        <v/>
      </c>
      <c r="J520" t="str">
        <f>IF(E520&gt;5, "DILUTE","")</f>
        <v/>
      </c>
      <c r="K520" t="str">
        <f t="shared" si="17"/>
        <v/>
      </c>
      <c r="M520" t="s">
        <v>68</v>
      </c>
      <c r="N520" s="31">
        <v>45205</v>
      </c>
      <c r="O520" s="32" t="s">
        <v>185</v>
      </c>
      <c r="P520">
        <v>519</v>
      </c>
    </row>
    <row r="521" spans="1:16" x14ac:dyDescent="0.25">
      <c r="A521">
        <v>259</v>
      </c>
      <c r="B521">
        <v>0.75600000000000001</v>
      </c>
      <c r="C521">
        <v>0.32800000000000001</v>
      </c>
      <c r="F521" s="8">
        <f t="shared" si="16"/>
        <v>0</v>
      </c>
      <c r="K521" t="str">
        <f t="shared" si="17"/>
        <v/>
      </c>
      <c r="M521" t="s">
        <v>68</v>
      </c>
      <c r="N521" s="31">
        <v>45205</v>
      </c>
      <c r="O521" s="32" t="s">
        <v>185</v>
      </c>
      <c r="P521">
        <v>520</v>
      </c>
    </row>
    <row r="522" spans="1:16" x14ac:dyDescent="0.25">
      <c r="A522">
        <v>260</v>
      </c>
      <c r="B522">
        <v>0.81200000000000006</v>
      </c>
      <c r="C522">
        <v>0.222</v>
      </c>
      <c r="E522" s="1">
        <f>AVERAGE(C522:C523)</f>
        <v>0.223</v>
      </c>
      <c r="F522" s="8">
        <f t="shared" si="16"/>
        <v>0</v>
      </c>
      <c r="G522" s="2">
        <f>AVERAGE(F522:F523)</f>
        <v>0</v>
      </c>
      <c r="H522" s="2">
        <f>STDEV(B522:B523)/AVERAGE(B522:B523)*100</f>
        <v>8.7135770941041038E-2</v>
      </c>
      <c r="I522" t="str">
        <f>IF(OR(H522&gt;15,(AND(H522&gt;10,E522&gt;0.4))),"RERUN","")</f>
        <v/>
      </c>
      <c r="J522" t="str">
        <f>IF(E522&gt;5, "DILUTE","")</f>
        <v/>
      </c>
      <c r="K522" t="str">
        <f t="shared" si="17"/>
        <v/>
      </c>
      <c r="M522" t="s">
        <v>68</v>
      </c>
      <c r="N522" s="31">
        <v>45205</v>
      </c>
      <c r="O522" s="32" t="s">
        <v>185</v>
      </c>
      <c r="P522">
        <v>521</v>
      </c>
    </row>
    <row r="523" spans="1:16" x14ac:dyDescent="0.25">
      <c r="A523">
        <v>260</v>
      </c>
      <c r="B523">
        <v>0.81100000000000005</v>
      </c>
      <c r="C523">
        <v>0.224</v>
      </c>
      <c r="F523" s="8">
        <f t="shared" si="16"/>
        <v>0</v>
      </c>
      <c r="K523" t="str">
        <f t="shared" si="17"/>
        <v/>
      </c>
      <c r="M523" t="s">
        <v>68</v>
      </c>
      <c r="N523" s="31">
        <v>45205</v>
      </c>
      <c r="O523" s="32" t="s">
        <v>185</v>
      </c>
      <c r="P523">
        <v>522</v>
      </c>
    </row>
    <row r="524" spans="1:16" x14ac:dyDescent="0.25">
      <c r="A524">
        <v>261</v>
      </c>
      <c r="B524">
        <v>0.82099999999999995</v>
      </c>
      <c r="C524">
        <v>0.20599999999999999</v>
      </c>
      <c r="E524" s="1">
        <f>AVERAGE(C524:C525)</f>
        <v>0.2175</v>
      </c>
      <c r="F524" s="8">
        <f t="shared" si="16"/>
        <v>0</v>
      </c>
      <c r="G524" s="2">
        <f>AVERAGE(F524:F525)</f>
        <v>0</v>
      </c>
      <c r="H524" s="2">
        <f>STDEV(B524:B525)/AVERAGE(B524:B525)*100</f>
        <v>1.1285927753744687</v>
      </c>
      <c r="I524" t="str">
        <f>IF(OR(H524&gt;15,(AND(H524&gt;10,E524&gt;0.4))),"RERUN","")</f>
        <v/>
      </c>
      <c r="J524" t="str">
        <f>IF(E524&gt;5, "DILUTE","")</f>
        <v/>
      </c>
      <c r="K524" t="str">
        <f t="shared" si="17"/>
        <v/>
      </c>
      <c r="M524" t="s">
        <v>68</v>
      </c>
      <c r="N524" s="31">
        <v>45205</v>
      </c>
      <c r="O524" s="32" t="s">
        <v>185</v>
      </c>
      <c r="P524">
        <v>523</v>
      </c>
    </row>
    <row r="525" spans="1:16" x14ac:dyDescent="0.25">
      <c r="A525">
        <v>261</v>
      </c>
      <c r="B525">
        <v>0.80800000000000005</v>
      </c>
      <c r="C525">
        <v>0.22900000000000001</v>
      </c>
      <c r="F525" s="8">
        <f t="shared" si="16"/>
        <v>0</v>
      </c>
      <c r="K525" t="str">
        <f t="shared" si="17"/>
        <v/>
      </c>
      <c r="M525" t="s">
        <v>68</v>
      </c>
      <c r="N525" s="31">
        <v>45205</v>
      </c>
      <c r="O525" s="32" t="s">
        <v>185</v>
      </c>
      <c r="P525">
        <v>524</v>
      </c>
    </row>
    <row r="526" spans="1:16" x14ac:dyDescent="0.25">
      <c r="A526">
        <v>262</v>
      </c>
      <c r="B526">
        <v>0.74199999999999999</v>
      </c>
      <c r="C526">
        <v>0.35599999999999998</v>
      </c>
      <c r="E526" s="1">
        <f>AVERAGE(C526:C527)</f>
        <v>0.27800000000000002</v>
      </c>
      <c r="F526" s="8">
        <f t="shared" si="16"/>
        <v>0</v>
      </c>
      <c r="G526" s="2">
        <f>AVERAGE(F526:F527)</f>
        <v>0</v>
      </c>
      <c r="H526" s="2">
        <f>STDEV(B526:B527)/AVERAGE(B526:B527)*100</f>
        <v>7.4052051158744412</v>
      </c>
      <c r="I526" t="str">
        <f>IF(OR(H526&gt;15,(AND(H526&gt;10,E526&gt;0.4))),"RERUN","")</f>
        <v/>
      </c>
      <c r="J526" t="str">
        <f>IF(E526&gt;5, "DILUTE","")</f>
        <v/>
      </c>
      <c r="K526" t="str">
        <f t="shared" si="17"/>
        <v/>
      </c>
      <c r="M526" t="s">
        <v>68</v>
      </c>
      <c r="N526" s="31">
        <v>45205</v>
      </c>
      <c r="O526" s="32" t="s">
        <v>185</v>
      </c>
      <c r="P526">
        <v>525</v>
      </c>
    </row>
    <row r="527" spans="1:16" x14ac:dyDescent="0.25">
      <c r="A527">
        <v>262</v>
      </c>
      <c r="B527">
        <v>0.82399999999999995</v>
      </c>
      <c r="C527">
        <v>0.2</v>
      </c>
      <c r="F527" s="8">
        <f t="shared" si="16"/>
        <v>0</v>
      </c>
      <c r="K527" t="str">
        <f t="shared" si="17"/>
        <v/>
      </c>
      <c r="M527" t="s">
        <v>68</v>
      </c>
      <c r="N527" s="31">
        <v>45205</v>
      </c>
      <c r="O527" s="32" t="s">
        <v>185</v>
      </c>
      <c r="P527">
        <v>526</v>
      </c>
    </row>
    <row r="528" spans="1:16" x14ac:dyDescent="0.25">
      <c r="A528">
        <v>263</v>
      </c>
      <c r="B528">
        <v>0.81399999999999995</v>
      </c>
      <c r="C528">
        <v>0.218</v>
      </c>
      <c r="E528" s="1">
        <f>AVERAGE(C528:C529)</f>
        <v>0.2535</v>
      </c>
      <c r="F528" s="8">
        <f t="shared" si="16"/>
        <v>0</v>
      </c>
      <c r="G528" s="2">
        <f>AVERAGE(F528:F529)</f>
        <v>0</v>
      </c>
      <c r="H528" s="2">
        <f>STDEV(B528:B529)/AVERAGE(B528:B529)*100</f>
        <v>3.3798814698224851</v>
      </c>
      <c r="I528" t="str">
        <f>IF(OR(H528&gt;15,(AND(H528&gt;10,E528&gt;0.4))),"RERUN","")</f>
        <v/>
      </c>
      <c r="J528" t="str">
        <f>IF(E528&gt;5, "DILUTE","")</f>
        <v/>
      </c>
      <c r="K528" t="str">
        <f t="shared" si="17"/>
        <v/>
      </c>
      <c r="M528" t="s">
        <v>68</v>
      </c>
      <c r="N528" s="31">
        <v>45205</v>
      </c>
      <c r="O528" s="32" t="s">
        <v>185</v>
      </c>
      <c r="P528">
        <v>527</v>
      </c>
    </row>
    <row r="529" spans="1:16" x14ac:dyDescent="0.25">
      <c r="A529">
        <v>263</v>
      </c>
      <c r="B529">
        <v>0.77600000000000002</v>
      </c>
      <c r="C529">
        <v>0.28899999999999998</v>
      </c>
      <c r="F529" s="8">
        <f t="shared" si="16"/>
        <v>0</v>
      </c>
      <c r="K529" t="str">
        <f t="shared" si="17"/>
        <v/>
      </c>
      <c r="M529" t="s">
        <v>68</v>
      </c>
      <c r="N529" s="31">
        <v>45205</v>
      </c>
      <c r="O529" s="32" t="s">
        <v>185</v>
      </c>
      <c r="P529">
        <v>528</v>
      </c>
    </row>
    <row r="530" spans="1:16" x14ac:dyDescent="0.25">
      <c r="A530">
        <v>268</v>
      </c>
      <c r="B530">
        <v>0.79900000000000004</v>
      </c>
      <c r="C530">
        <v>0.246</v>
      </c>
      <c r="E530" s="1">
        <f>AVERAGE(C530:C531)</f>
        <v>0.222</v>
      </c>
      <c r="F530" s="8">
        <f t="shared" si="16"/>
        <v>0</v>
      </c>
      <c r="G530" s="2">
        <f>AVERAGE(F530:F531)</f>
        <v>0</v>
      </c>
      <c r="H530" s="2">
        <f>STDEV(B530:B531)/AVERAGE(B530:B531)*100</f>
        <v>2.2641350136514991</v>
      </c>
      <c r="I530" t="str">
        <f>IF(OR(H530&gt;15,(AND(H530&gt;10,E530&gt;0.4))),"RERUN","")</f>
        <v/>
      </c>
      <c r="J530" t="str">
        <f>IF(E530&gt;5, "DILUTE","")</f>
        <v/>
      </c>
      <c r="K530" t="str">
        <f t="shared" si="17"/>
        <v/>
      </c>
      <c r="M530" t="s">
        <v>68</v>
      </c>
      <c r="N530" s="31">
        <v>45205</v>
      </c>
      <c r="O530" s="32" t="s">
        <v>185</v>
      </c>
      <c r="P530">
        <v>529</v>
      </c>
    </row>
    <row r="531" spans="1:16" x14ac:dyDescent="0.25">
      <c r="A531">
        <v>268</v>
      </c>
      <c r="B531">
        <v>0.82499999999999996</v>
      </c>
      <c r="C531">
        <v>0.19800000000000001</v>
      </c>
      <c r="F531" s="8">
        <f t="shared" si="16"/>
        <v>0</v>
      </c>
      <c r="K531" t="str">
        <f t="shared" si="17"/>
        <v/>
      </c>
      <c r="M531" t="s">
        <v>68</v>
      </c>
      <c r="N531" s="31">
        <v>45205</v>
      </c>
      <c r="O531" s="32" t="s">
        <v>185</v>
      </c>
      <c r="P531">
        <v>530</v>
      </c>
    </row>
    <row r="532" spans="1:16" x14ac:dyDescent="0.25">
      <c r="A532">
        <v>269</v>
      </c>
      <c r="B532">
        <v>0.78400000000000003</v>
      </c>
      <c r="C532">
        <v>0.27400000000000002</v>
      </c>
      <c r="E532" s="1">
        <f>AVERAGE(C532:C533)</f>
        <v>0.29900000000000004</v>
      </c>
      <c r="F532" s="8">
        <f t="shared" si="16"/>
        <v>0</v>
      </c>
      <c r="G532" s="2">
        <f>AVERAGE(F532:F533)</f>
        <v>0</v>
      </c>
      <c r="H532" s="2">
        <f>STDEV(B532:B533)/AVERAGE(B532:B533)*100</f>
        <v>2.3845364864916023</v>
      </c>
      <c r="I532" t="str">
        <f>IF(OR(H532&gt;15,(AND(H532&gt;10,E532&gt;0.4))),"RERUN","")</f>
        <v/>
      </c>
      <c r="J532" t="str">
        <f>IF(E532&gt;5, "DILUTE","")</f>
        <v/>
      </c>
      <c r="K532" t="str">
        <f t="shared" si="17"/>
        <v/>
      </c>
      <c r="M532" t="s">
        <v>68</v>
      </c>
      <c r="N532" s="31">
        <v>45205</v>
      </c>
      <c r="O532" s="32" t="s">
        <v>185</v>
      </c>
      <c r="P532">
        <v>531</v>
      </c>
    </row>
    <row r="533" spans="1:16" x14ac:dyDescent="0.25">
      <c r="A533">
        <v>269</v>
      </c>
      <c r="B533">
        <v>0.75800000000000001</v>
      </c>
      <c r="C533">
        <v>0.32400000000000001</v>
      </c>
      <c r="F533" s="8">
        <f t="shared" si="16"/>
        <v>0</v>
      </c>
      <c r="K533" t="str">
        <f t="shared" si="17"/>
        <v/>
      </c>
      <c r="M533" t="s">
        <v>68</v>
      </c>
      <c r="N533" s="31">
        <v>45205</v>
      </c>
      <c r="O533" s="32" t="s">
        <v>185</v>
      </c>
      <c r="P533">
        <v>532</v>
      </c>
    </row>
    <row r="534" spans="1:16" x14ac:dyDescent="0.25">
      <c r="A534">
        <v>270</v>
      </c>
      <c r="B534">
        <v>0.79800000000000004</v>
      </c>
      <c r="C534">
        <v>0.248</v>
      </c>
      <c r="E534" s="1">
        <f>AVERAGE(C534:C535)</f>
        <v>0.25</v>
      </c>
      <c r="F534" s="8">
        <f t="shared" si="16"/>
        <v>0</v>
      </c>
      <c r="G534" s="2">
        <f>AVERAGE(F534:F535)</f>
        <v>0</v>
      </c>
      <c r="H534" s="2">
        <f>STDEV(B534:B535)/AVERAGE(B534:B535)*100</f>
        <v>0.17744210318357545</v>
      </c>
      <c r="I534" t="str">
        <f>IF(OR(H534&gt;15,(AND(H534&gt;10,E534&gt;0.4))),"RERUN","")</f>
        <v/>
      </c>
      <c r="J534" t="str">
        <f>IF(E534&gt;5, "DILUTE","")</f>
        <v/>
      </c>
      <c r="K534" t="str">
        <f t="shared" si="17"/>
        <v/>
      </c>
      <c r="M534" t="s">
        <v>68</v>
      </c>
      <c r="N534" s="31">
        <v>45205</v>
      </c>
      <c r="O534" s="32" t="s">
        <v>185</v>
      </c>
      <c r="P534">
        <v>533</v>
      </c>
    </row>
    <row r="535" spans="1:16" x14ac:dyDescent="0.25">
      <c r="A535">
        <v>270</v>
      </c>
      <c r="B535">
        <v>0.79600000000000004</v>
      </c>
      <c r="C535">
        <v>0.252</v>
      </c>
      <c r="F535" s="8">
        <f t="shared" si="16"/>
        <v>0</v>
      </c>
      <c r="K535" t="str">
        <f t="shared" si="17"/>
        <v/>
      </c>
      <c r="M535" t="s">
        <v>68</v>
      </c>
      <c r="N535" s="31">
        <v>45205</v>
      </c>
      <c r="O535" s="32" t="s">
        <v>185</v>
      </c>
      <c r="P535">
        <v>534</v>
      </c>
    </row>
    <row r="536" spans="1:16" x14ac:dyDescent="0.25">
      <c r="A536">
        <v>271</v>
      </c>
      <c r="B536">
        <v>0.70299999999999996</v>
      </c>
      <c r="C536">
        <v>0.438</v>
      </c>
      <c r="E536" s="1">
        <f>AVERAGE(C536:C537)</f>
        <v>0.441</v>
      </c>
      <c r="F536" s="8">
        <f t="shared" si="16"/>
        <v>0</v>
      </c>
      <c r="G536" s="2">
        <f>AVERAGE(F536:F537)</f>
        <v>0</v>
      </c>
      <c r="H536" s="2">
        <f>STDEV(B536:B537)/AVERAGE(B536:B537)*100</f>
        <v>0.30239776814820307</v>
      </c>
      <c r="I536" t="str">
        <f>IF(OR(H536&gt;15,(AND(H536&gt;10,E536&gt;0.4))),"RERUN","")</f>
        <v/>
      </c>
      <c r="J536" t="str">
        <f>IF(E536&gt;5, "DILUTE","")</f>
        <v/>
      </c>
      <c r="K536" t="str">
        <f t="shared" si="17"/>
        <v/>
      </c>
      <c r="M536" t="s">
        <v>68</v>
      </c>
      <c r="N536" s="31">
        <v>45205</v>
      </c>
      <c r="O536" s="32" t="s">
        <v>185</v>
      </c>
      <c r="P536">
        <v>535</v>
      </c>
    </row>
    <row r="537" spans="1:16" x14ac:dyDescent="0.25">
      <c r="A537">
        <v>271</v>
      </c>
      <c r="B537">
        <v>0.7</v>
      </c>
      <c r="C537">
        <v>0.44400000000000001</v>
      </c>
      <c r="F537" s="8">
        <f t="shared" si="16"/>
        <v>0</v>
      </c>
      <c r="K537" t="str">
        <f t="shared" si="17"/>
        <v/>
      </c>
      <c r="M537" t="s">
        <v>68</v>
      </c>
      <c r="N537" s="31">
        <v>45205</v>
      </c>
      <c r="O537" s="32" t="s">
        <v>185</v>
      </c>
      <c r="P537">
        <v>536</v>
      </c>
    </row>
    <row r="538" spans="1:16" x14ac:dyDescent="0.25">
      <c r="A538">
        <v>272</v>
      </c>
      <c r="B538">
        <v>0.81100000000000005</v>
      </c>
      <c r="C538">
        <v>0.224</v>
      </c>
      <c r="E538" s="1">
        <f>AVERAGE(C538:C539)</f>
        <v>0.2445</v>
      </c>
      <c r="F538" s="8">
        <f t="shared" si="16"/>
        <v>0</v>
      </c>
      <c r="G538" s="2">
        <f>AVERAGE(F538:F539)</f>
        <v>0</v>
      </c>
      <c r="H538" s="2">
        <f>STDEV(B538:B539)/AVERAGE(B538:B539)*100</f>
        <v>1.9445436482630074</v>
      </c>
      <c r="I538" t="str">
        <f>IF(OR(H538&gt;15,(AND(H538&gt;10,E538&gt;0.4))),"RERUN","")</f>
        <v/>
      </c>
      <c r="J538" t="str">
        <f>IF(E538&gt;5, "DILUTE","")</f>
        <v/>
      </c>
      <c r="K538" t="str">
        <f t="shared" si="17"/>
        <v/>
      </c>
      <c r="M538" t="s">
        <v>68</v>
      </c>
      <c r="N538" s="31">
        <v>45205</v>
      </c>
      <c r="O538" s="32" t="s">
        <v>185</v>
      </c>
      <c r="P538">
        <v>537</v>
      </c>
    </row>
    <row r="539" spans="1:16" x14ac:dyDescent="0.25">
      <c r="A539">
        <v>272</v>
      </c>
      <c r="B539">
        <v>0.78900000000000003</v>
      </c>
      <c r="C539">
        <v>0.26500000000000001</v>
      </c>
      <c r="F539" s="8">
        <f t="shared" si="16"/>
        <v>0</v>
      </c>
      <c r="K539" t="str">
        <f t="shared" si="17"/>
        <v/>
      </c>
      <c r="M539" t="s">
        <v>68</v>
      </c>
      <c r="N539" s="31">
        <v>45205</v>
      </c>
      <c r="O539" s="32" t="s">
        <v>185</v>
      </c>
      <c r="P539">
        <v>538</v>
      </c>
    </row>
    <row r="540" spans="1:16" x14ac:dyDescent="0.25">
      <c r="A540">
        <v>273</v>
      </c>
      <c r="B540">
        <v>0.85099999999999998</v>
      </c>
      <c r="C540">
        <v>0.152</v>
      </c>
      <c r="E540" s="1">
        <f>AVERAGE(C540:C541)</f>
        <v>0.1915</v>
      </c>
      <c r="F540" s="8">
        <f t="shared" si="16"/>
        <v>0</v>
      </c>
      <c r="G540" s="2">
        <f>AVERAGE(F540:F541)</f>
        <v>0</v>
      </c>
      <c r="H540" s="2">
        <f>STDEV(B540:B541)/AVERAGE(B540:B541)*100</f>
        <v>3.7530396106402941</v>
      </c>
      <c r="I540" t="str">
        <f>IF(OR(H540&gt;15,(AND(H540&gt;10,E540&gt;0.4))),"RERUN","")</f>
        <v/>
      </c>
      <c r="J540" t="str">
        <f>IF(E540&gt;5, "DILUTE","")</f>
        <v/>
      </c>
      <c r="K540" t="str">
        <f t="shared" si="17"/>
        <v/>
      </c>
      <c r="M540" t="s">
        <v>68</v>
      </c>
      <c r="N540" s="31">
        <v>45205</v>
      </c>
      <c r="O540" s="32" t="s">
        <v>185</v>
      </c>
      <c r="P540">
        <v>539</v>
      </c>
    </row>
    <row r="541" spans="1:16" x14ac:dyDescent="0.25">
      <c r="A541" s="3">
        <v>273</v>
      </c>
      <c r="B541" s="3">
        <v>0.80700000000000005</v>
      </c>
      <c r="C541" s="3">
        <v>0.23100000000000001</v>
      </c>
      <c r="D541" s="6"/>
      <c r="E541" s="4"/>
      <c r="F541" s="13">
        <f t="shared" si="16"/>
        <v>0</v>
      </c>
      <c r="G541" s="15"/>
      <c r="H541" s="3"/>
      <c r="I541" s="3"/>
      <c r="J541" s="3"/>
      <c r="K541" s="3" t="str">
        <f t="shared" si="17"/>
        <v/>
      </c>
      <c r="L541" s="3"/>
      <c r="M541" s="3" t="s">
        <v>68</v>
      </c>
      <c r="N541" s="33">
        <v>45205</v>
      </c>
      <c r="O541" s="41" t="s">
        <v>185</v>
      </c>
      <c r="P541" s="3">
        <v>540</v>
      </c>
    </row>
    <row r="542" spans="1:16" x14ac:dyDescent="0.25">
      <c r="B542"/>
      <c r="C542"/>
      <c r="E542" s="1" t="e">
        <f>AVERAGE(C542:C543)</f>
        <v>#DIV/0!</v>
      </c>
      <c r="F542" s="8">
        <f t="shared" si="16"/>
        <v>0</v>
      </c>
      <c r="G542" s="2">
        <f>AVERAGE(F542:F543)</f>
        <v>0</v>
      </c>
      <c r="H542" s="2" t="e">
        <f>STDEV(B542:B543)/AVERAGE(B542:B543)*100</f>
        <v>#DIV/0!</v>
      </c>
      <c r="I542" t="e">
        <f>IF(OR(H542&gt;15,(AND(H542&gt;10,E542&gt;0.4))),"RERUN","")</f>
        <v>#DIV/0!</v>
      </c>
      <c r="J542" t="e">
        <f>IF(E542&gt;5, "DILUTE","")</f>
        <v>#DIV/0!</v>
      </c>
      <c r="K542" t="str">
        <f t="shared" si="17"/>
        <v>BDL</v>
      </c>
      <c r="O542" s="32"/>
      <c r="P542">
        <v>541</v>
      </c>
    </row>
    <row r="543" spans="1:16" x14ac:dyDescent="0.25">
      <c r="B543"/>
      <c r="C543"/>
      <c r="F543" s="8">
        <f t="shared" si="16"/>
        <v>0</v>
      </c>
      <c r="K543" t="str">
        <f t="shared" si="17"/>
        <v>BDL</v>
      </c>
      <c r="O543" s="32"/>
      <c r="P543">
        <v>542</v>
      </c>
    </row>
    <row r="544" spans="1:16" x14ac:dyDescent="0.25">
      <c r="B544"/>
      <c r="C544"/>
      <c r="E544" s="1" t="e">
        <f>AVERAGE(C544:C545)</f>
        <v>#DIV/0!</v>
      </c>
      <c r="F544" s="8">
        <f t="shared" si="16"/>
        <v>0</v>
      </c>
      <c r="G544" s="2">
        <f>AVERAGE(F544:F545)</f>
        <v>0</v>
      </c>
      <c r="H544" s="2" t="e">
        <f>STDEV(B544:B545)/AVERAGE(B544:B545)*100</f>
        <v>#DIV/0!</v>
      </c>
      <c r="I544" t="e">
        <f>IF(OR(H544&gt;15,(AND(H544&gt;10,E544&gt;0.4))),"RERUN","")</f>
        <v>#DIV/0!</v>
      </c>
      <c r="J544" t="e">
        <f>IF(E544&gt;5, "DILUTE","")</f>
        <v>#DIV/0!</v>
      </c>
      <c r="K544" t="str">
        <f t="shared" si="17"/>
        <v>BDL</v>
      </c>
      <c r="O544" s="32"/>
      <c r="P544">
        <v>543</v>
      </c>
    </row>
    <row r="545" spans="2:16" x14ac:dyDescent="0.25">
      <c r="B545"/>
      <c r="C545"/>
      <c r="F545" s="8">
        <f t="shared" si="16"/>
        <v>0</v>
      </c>
      <c r="K545" t="str">
        <f t="shared" si="17"/>
        <v>BDL</v>
      </c>
      <c r="O545" s="32"/>
      <c r="P545">
        <v>544</v>
      </c>
    </row>
    <row r="546" spans="2:16" x14ac:dyDescent="0.25">
      <c r="B546"/>
      <c r="C546"/>
      <c r="E546" s="1" t="e">
        <f>AVERAGE(C546:C547)</f>
        <v>#DIV/0!</v>
      </c>
      <c r="F546" s="8">
        <f t="shared" si="16"/>
        <v>0</v>
      </c>
      <c r="G546" s="2">
        <f>AVERAGE(F546:F547)</f>
        <v>0</v>
      </c>
      <c r="H546" s="2" t="e">
        <f>STDEV(B546:B547)/AVERAGE(B546:B547)*100</f>
        <v>#DIV/0!</v>
      </c>
      <c r="I546" t="e">
        <f>IF(OR(H546&gt;15,(AND(H546&gt;10,E546&gt;0.4))),"RERUN","")</f>
        <v>#DIV/0!</v>
      </c>
      <c r="J546" t="e">
        <f>IF(E546&gt;5, "DILUTE","")</f>
        <v>#DIV/0!</v>
      </c>
      <c r="K546" t="str">
        <f t="shared" si="17"/>
        <v>BDL</v>
      </c>
      <c r="O546" s="32"/>
      <c r="P546">
        <v>545</v>
      </c>
    </row>
    <row r="547" spans="2:16" x14ac:dyDescent="0.25">
      <c r="B547"/>
      <c r="C547"/>
      <c r="F547" s="8">
        <f t="shared" si="16"/>
        <v>0</v>
      </c>
      <c r="K547" t="str">
        <f t="shared" si="17"/>
        <v>BDL</v>
      </c>
      <c r="O547" s="32"/>
      <c r="P547">
        <v>546</v>
      </c>
    </row>
    <row r="548" spans="2:16" x14ac:dyDescent="0.25">
      <c r="B548"/>
      <c r="C548"/>
      <c r="E548" s="1" t="e">
        <f>AVERAGE(C548:C549)</f>
        <v>#DIV/0!</v>
      </c>
      <c r="F548" s="8">
        <f t="shared" si="16"/>
        <v>0</v>
      </c>
      <c r="G548" s="2">
        <f>AVERAGE(F548:F549)</f>
        <v>0</v>
      </c>
      <c r="H548" s="2" t="e">
        <f>STDEV(B548:B549)/AVERAGE(B548:B549)*100</f>
        <v>#DIV/0!</v>
      </c>
      <c r="I548" t="e">
        <f>IF(OR(H548&gt;15,(AND(H548&gt;10,E548&gt;0.4))),"RERUN","")</f>
        <v>#DIV/0!</v>
      </c>
      <c r="J548" t="e">
        <f>IF(E548&gt;5, "DILUTE","")</f>
        <v>#DIV/0!</v>
      </c>
      <c r="K548" t="str">
        <f t="shared" si="17"/>
        <v>BDL</v>
      </c>
      <c r="O548" s="32"/>
      <c r="P548">
        <v>547</v>
      </c>
    </row>
    <row r="549" spans="2:16" x14ac:dyDescent="0.25">
      <c r="B549"/>
      <c r="C549"/>
      <c r="F549" s="8">
        <f t="shared" si="16"/>
        <v>0</v>
      </c>
      <c r="K549" t="str">
        <f t="shared" si="17"/>
        <v>BDL</v>
      </c>
      <c r="O549" s="32"/>
      <c r="P549">
        <v>548</v>
      </c>
    </row>
    <row r="550" spans="2:16" x14ac:dyDescent="0.25">
      <c r="B550"/>
      <c r="C550"/>
      <c r="E550" s="1" t="e">
        <f>AVERAGE(C550:C551)</f>
        <v>#DIV/0!</v>
      </c>
      <c r="F550" s="8">
        <f t="shared" si="16"/>
        <v>0</v>
      </c>
      <c r="G550" s="2">
        <f>AVERAGE(F550:F551)</f>
        <v>0</v>
      </c>
      <c r="H550" s="2" t="e">
        <f>STDEV(B550:B551)/AVERAGE(B550:B551)*100</f>
        <v>#DIV/0!</v>
      </c>
      <c r="I550" t="e">
        <f>IF(OR(H550&gt;15,(AND(H550&gt;10,E550&gt;0.4))),"RERUN","")</f>
        <v>#DIV/0!</v>
      </c>
      <c r="J550" t="e">
        <f>IF(E550&gt;5, "DILUTE","")</f>
        <v>#DIV/0!</v>
      </c>
      <c r="K550" t="str">
        <f t="shared" si="17"/>
        <v>BDL</v>
      </c>
      <c r="O550" s="32"/>
      <c r="P550">
        <v>549</v>
      </c>
    </row>
    <row r="551" spans="2:16" x14ac:dyDescent="0.25">
      <c r="B551"/>
      <c r="C551"/>
      <c r="F551" s="8">
        <f t="shared" si="16"/>
        <v>0</v>
      </c>
      <c r="K551" t="str">
        <f t="shared" si="17"/>
        <v>BDL</v>
      </c>
      <c r="O551" s="32"/>
      <c r="P551">
        <v>550</v>
      </c>
    </row>
    <row r="552" spans="2:16" x14ac:dyDescent="0.25">
      <c r="B552"/>
      <c r="C552"/>
      <c r="E552" s="1" t="e">
        <f>AVERAGE(C552:C553)</f>
        <v>#DIV/0!</v>
      </c>
      <c r="F552" s="8">
        <f t="shared" si="16"/>
        <v>0</v>
      </c>
      <c r="G552" s="2">
        <f>AVERAGE(F552:F553)</f>
        <v>0</v>
      </c>
      <c r="H552" s="2" t="e">
        <f>STDEV(B552:B553)/AVERAGE(B552:B553)*100</f>
        <v>#DIV/0!</v>
      </c>
      <c r="I552" t="e">
        <f>IF(OR(H552&gt;15,(AND(H552&gt;10,E552&gt;0.4))),"RERUN","")</f>
        <v>#DIV/0!</v>
      </c>
      <c r="J552" t="e">
        <f>IF(E552&gt;5, "DILUTE","")</f>
        <v>#DIV/0!</v>
      </c>
      <c r="K552" t="str">
        <f t="shared" si="17"/>
        <v>BDL</v>
      </c>
      <c r="O552" s="32"/>
      <c r="P552">
        <v>551</v>
      </c>
    </row>
    <row r="553" spans="2:16" x14ac:dyDescent="0.25">
      <c r="B553"/>
      <c r="C553"/>
      <c r="F553" s="8">
        <f t="shared" si="16"/>
        <v>0</v>
      </c>
      <c r="K553" t="str">
        <f t="shared" si="17"/>
        <v>BDL</v>
      </c>
      <c r="O553" s="32"/>
      <c r="P553">
        <v>552</v>
      </c>
    </row>
    <row r="554" spans="2:16" x14ac:dyDescent="0.25">
      <c r="B554"/>
      <c r="C554"/>
      <c r="E554" s="1" t="e">
        <f>AVERAGE(C554:C555)</f>
        <v>#DIV/0!</v>
      </c>
      <c r="F554" s="8">
        <f t="shared" si="16"/>
        <v>0</v>
      </c>
      <c r="G554" s="2">
        <f>AVERAGE(F554:F555)</f>
        <v>0</v>
      </c>
      <c r="H554" s="2" t="e">
        <f>STDEV(B554:B555)/AVERAGE(B554:B555)*100</f>
        <v>#DIV/0!</v>
      </c>
      <c r="I554" t="e">
        <f>IF(OR(H554&gt;15,(AND(H554&gt;10,E554&gt;0.4))),"RERUN","")</f>
        <v>#DIV/0!</v>
      </c>
      <c r="J554" t="e">
        <f>IF(E554&gt;5, "DILUTE","")</f>
        <v>#DIV/0!</v>
      </c>
      <c r="K554" t="str">
        <f t="shared" si="17"/>
        <v>BDL</v>
      </c>
      <c r="O554" s="32"/>
      <c r="P554">
        <v>553</v>
      </c>
    </row>
    <row r="555" spans="2:16" x14ac:dyDescent="0.25">
      <c r="B555"/>
      <c r="C555"/>
      <c r="F555" s="8">
        <f t="shared" si="16"/>
        <v>0</v>
      </c>
      <c r="K555" t="str">
        <f t="shared" si="17"/>
        <v>BDL</v>
      </c>
      <c r="O555" s="32"/>
      <c r="P555">
        <v>554</v>
      </c>
    </row>
    <row r="556" spans="2:16" x14ac:dyDescent="0.25">
      <c r="B556"/>
      <c r="C556"/>
      <c r="E556" s="1" t="e">
        <f>AVERAGE(C556:C557)</f>
        <v>#DIV/0!</v>
      </c>
      <c r="F556" s="8">
        <f t="shared" si="16"/>
        <v>0</v>
      </c>
      <c r="G556" s="2">
        <f>AVERAGE(F556:F557)</f>
        <v>0</v>
      </c>
      <c r="H556" s="2" t="e">
        <f>STDEV(B556:B557)/AVERAGE(B556:B557)*100</f>
        <v>#DIV/0!</v>
      </c>
      <c r="I556" t="e">
        <f>IF(OR(H556&gt;15,(AND(H556&gt;10,E556&gt;0.4))),"RERUN","")</f>
        <v>#DIV/0!</v>
      </c>
      <c r="J556" t="e">
        <f>IF(E556&gt;5, "DILUTE","")</f>
        <v>#DIV/0!</v>
      </c>
      <c r="K556" t="str">
        <f t="shared" si="17"/>
        <v>BDL</v>
      </c>
      <c r="O556" s="32"/>
      <c r="P556">
        <v>555</v>
      </c>
    </row>
    <row r="557" spans="2:16" x14ac:dyDescent="0.25">
      <c r="B557"/>
      <c r="C557"/>
      <c r="F557" s="8">
        <f t="shared" si="16"/>
        <v>0</v>
      </c>
      <c r="K557" t="str">
        <f t="shared" si="17"/>
        <v>BDL</v>
      </c>
      <c r="O557" s="32"/>
      <c r="P557">
        <v>556</v>
      </c>
    </row>
    <row r="558" spans="2:16" x14ac:dyDescent="0.25">
      <c r="B558"/>
      <c r="C558"/>
      <c r="E558" s="1" t="e">
        <f>AVERAGE(C558:C559)</f>
        <v>#DIV/0!</v>
      </c>
      <c r="F558" s="8">
        <f t="shared" si="16"/>
        <v>0</v>
      </c>
      <c r="G558" s="2">
        <f>AVERAGE(F558:F559)</f>
        <v>0</v>
      </c>
      <c r="H558" s="2" t="e">
        <f>STDEV(B558:B559)/AVERAGE(B558:B559)*100</f>
        <v>#DIV/0!</v>
      </c>
      <c r="I558" t="e">
        <f>IF(OR(H558&gt;15,(AND(H558&gt;10,E558&gt;0.4))),"RERUN","")</f>
        <v>#DIV/0!</v>
      </c>
      <c r="J558" t="e">
        <f>IF(E558&gt;5, "DILUTE","")</f>
        <v>#DIV/0!</v>
      </c>
      <c r="K558" t="str">
        <f t="shared" si="17"/>
        <v>BDL</v>
      </c>
      <c r="O558" s="32"/>
      <c r="P558">
        <v>557</v>
      </c>
    </row>
    <row r="559" spans="2:16" x14ac:dyDescent="0.25">
      <c r="B559"/>
      <c r="C559"/>
      <c r="F559" s="8">
        <f t="shared" si="16"/>
        <v>0</v>
      </c>
      <c r="K559" t="str">
        <f t="shared" si="17"/>
        <v>BDL</v>
      </c>
      <c r="O559" s="32"/>
      <c r="P559">
        <v>558</v>
      </c>
    </row>
    <row r="560" spans="2:16" x14ac:dyDescent="0.25">
      <c r="B560"/>
      <c r="C560"/>
      <c r="E560" s="1" t="e">
        <f>AVERAGE(C560:C561)</f>
        <v>#DIV/0!</v>
      </c>
      <c r="F560" s="8">
        <f t="shared" si="16"/>
        <v>0</v>
      </c>
      <c r="G560" s="2">
        <f>AVERAGE(F560:F561)</f>
        <v>0</v>
      </c>
      <c r="H560" s="2" t="e">
        <f>STDEV(B560:B561)/AVERAGE(B560:B561)*100</f>
        <v>#DIV/0!</v>
      </c>
      <c r="I560" t="e">
        <f>IF(OR(H560&gt;15,(AND(H560&gt;10,E560&gt;0.4))),"RERUN","")</f>
        <v>#DIV/0!</v>
      </c>
      <c r="J560" t="e">
        <f>IF(E560&gt;5, "DILUTE","")</f>
        <v>#DIV/0!</v>
      </c>
      <c r="K560" t="str">
        <f t="shared" si="17"/>
        <v>BDL</v>
      </c>
      <c r="O560" s="32"/>
      <c r="P560">
        <v>559</v>
      </c>
    </row>
    <row r="561" spans="2:16" x14ac:dyDescent="0.25">
      <c r="B561"/>
      <c r="C561"/>
      <c r="F561" s="8">
        <f t="shared" si="16"/>
        <v>0</v>
      </c>
      <c r="K561" t="str">
        <f t="shared" si="17"/>
        <v>BDL</v>
      </c>
      <c r="O561" s="32"/>
      <c r="P561">
        <v>560</v>
      </c>
    </row>
    <row r="562" spans="2:16" x14ac:dyDescent="0.25">
      <c r="B562"/>
      <c r="C562"/>
      <c r="E562" s="1" t="e">
        <f>AVERAGE(C562:C563)</f>
        <v>#DIV/0!</v>
      </c>
      <c r="F562" s="8">
        <f t="shared" si="16"/>
        <v>0</v>
      </c>
      <c r="G562" s="2">
        <f>AVERAGE(F562:F563)</f>
        <v>0</v>
      </c>
      <c r="H562" s="2" t="e">
        <f>STDEV(B562:B563)/AVERAGE(B562:B563)*100</f>
        <v>#DIV/0!</v>
      </c>
      <c r="I562" t="e">
        <f>IF(OR(H562&gt;15,(AND(H562&gt;10,E562&gt;0.4))),"RERUN","")</f>
        <v>#DIV/0!</v>
      </c>
      <c r="J562" t="e">
        <f>IF(E562&gt;5, "DILUTE","")</f>
        <v>#DIV/0!</v>
      </c>
      <c r="K562" t="str">
        <f t="shared" si="17"/>
        <v>BDL</v>
      </c>
      <c r="O562" s="32"/>
      <c r="P562">
        <v>561</v>
      </c>
    </row>
    <row r="563" spans="2:16" x14ac:dyDescent="0.25">
      <c r="B563"/>
      <c r="C563"/>
      <c r="F563" s="8">
        <f t="shared" si="16"/>
        <v>0</v>
      </c>
      <c r="K563" t="str">
        <f t="shared" si="17"/>
        <v>BDL</v>
      </c>
      <c r="O563" s="32"/>
      <c r="P563">
        <v>562</v>
      </c>
    </row>
    <row r="564" spans="2:16" x14ac:dyDescent="0.25">
      <c r="B564"/>
      <c r="C564"/>
      <c r="E564" s="1" t="e">
        <f>AVERAGE(C564:C565)</f>
        <v>#DIV/0!</v>
      </c>
      <c r="F564" s="8">
        <f t="shared" si="16"/>
        <v>0</v>
      </c>
      <c r="G564" s="2">
        <f>AVERAGE(F564:F565)</f>
        <v>0</v>
      </c>
      <c r="H564" s="2" t="e">
        <f>STDEV(B564:B565)/AVERAGE(B564:B565)*100</f>
        <v>#DIV/0!</v>
      </c>
      <c r="I564" t="e">
        <f>IF(OR(H564&gt;15,(AND(H564&gt;10,E564&gt;0.4))),"RERUN","")</f>
        <v>#DIV/0!</v>
      </c>
      <c r="J564" t="e">
        <f>IF(E564&gt;5, "DILUTE","")</f>
        <v>#DIV/0!</v>
      </c>
      <c r="K564" t="str">
        <f t="shared" si="17"/>
        <v>BDL</v>
      </c>
      <c r="O564" s="32"/>
      <c r="P564">
        <v>563</v>
      </c>
    </row>
    <row r="565" spans="2:16" x14ac:dyDescent="0.25">
      <c r="B565"/>
      <c r="C565"/>
      <c r="F565" s="8">
        <f t="shared" si="16"/>
        <v>0</v>
      </c>
      <c r="K565" t="str">
        <f t="shared" si="17"/>
        <v>BDL</v>
      </c>
      <c r="O565" s="32"/>
      <c r="P565">
        <v>564</v>
      </c>
    </row>
    <row r="566" spans="2:16" x14ac:dyDescent="0.25">
      <c r="B566"/>
      <c r="C566"/>
      <c r="E566" s="1" t="e">
        <f>AVERAGE(C566:C567)</f>
        <v>#DIV/0!</v>
      </c>
      <c r="F566" s="8">
        <f t="shared" si="16"/>
        <v>0</v>
      </c>
      <c r="G566" s="2">
        <f>AVERAGE(F566:F567)</f>
        <v>0</v>
      </c>
      <c r="H566" s="2" t="e">
        <f>STDEV(B566:B567)/AVERAGE(B566:B567)*100</f>
        <v>#DIV/0!</v>
      </c>
      <c r="I566" t="e">
        <f>IF(OR(H566&gt;15,(AND(H566&gt;10,E566&gt;0.4))),"RERUN","")</f>
        <v>#DIV/0!</v>
      </c>
      <c r="J566" t="e">
        <f>IF(E566&gt;5, "DILUTE","")</f>
        <v>#DIV/0!</v>
      </c>
      <c r="K566" t="str">
        <f t="shared" si="17"/>
        <v>BDL</v>
      </c>
      <c r="O566" s="32"/>
      <c r="P566">
        <v>565</v>
      </c>
    </row>
    <row r="567" spans="2:16" x14ac:dyDescent="0.25">
      <c r="B567"/>
      <c r="C567"/>
      <c r="F567" s="8">
        <f t="shared" si="16"/>
        <v>0</v>
      </c>
      <c r="K567" t="str">
        <f t="shared" si="17"/>
        <v>BDL</v>
      </c>
      <c r="O567" s="32"/>
      <c r="P567">
        <v>566</v>
      </c>
    </row>
    <row r="568" spans="2:16" x14ac:dyDescent="0.25">
      <c r="B568"/>
      <c r="C568"/>
      <c r="E568" s="1" t="e">
        <f>AVERAGE(C568:C569)</f>
        <v>#DIV/0!</v>
      </c>
      <c r="F568" s="8">
        <f t="shared" si="16"/>
        <v>0</v>
      </c>
      <c r="G568" s="2">
        <f>AVERAGE(F568:F569)</f>
        <v>0</v>
      </c>
      <c r="H568" s="2" t="e">
        <f>STDEV(B568:B569)/AVERAGE(B568:B569)*100</f>
        <v>#DIV/0!</v>
      </c>
      <c r="I568" t="e">
        <f>IF(OR(H568&gt;15,(AND(H568&gt;10,E568&gt;0.4))),"RERUN","")</f>
        <v>#DIV/0!</v>
      </c>
      <c r="J568" t="e">
        <f>IF(E568&gt;5, "DILUTE","")</f>
        <v>#DIV/0!</v>
      </c>
      <c r="K568" t="str">
        <f t="shared" si="17"/>
        <v>BDL</v>
      </c>
      <c r="O568" s="32"/>
      <c r="P568">
        <v>567</v>
      </c>
    </row>
    <row r="569" spans="2:16" x14ac:dyDescent="0.25">
      <c r="B569"/>
      <c r="C569"/>
      <c r="F569" s="8">
        <f t="shared" si="16"/>
        <v>0</v>
      </c>
      <c r="K569" t="str">
        <f t="shared" si="17"/>
        <v>BDL</v>
      </c>
      <c r="O569" s="32"/>
      <c r="P569">
        <v>568</v>
      </c>
    </row>
    <row r="570" spans="2:16" x14ac:dyDescent="0.25">
      <c r="B570"/>
      <c r="C570"/>
      <c r="E570" s="1" t="e">
        <f>AVERAGE(C570:C571)</f>
        <v>#DIV/0!</v>
      </c>
      <c r="F570" s="8">
        <f t="shared" si="16"/>
        <v>0</v>
      </c>
      <c r="G570" s="2">
        <f>AVERAGE(F570:F571)</f>
        <v>0</v>
      </c>
      <c r="H570" s="2" t="e">
        <f>STDEV(B570:B571)/AVERAGE(B570:B571)*100</f>
        <v>#DIV/0!</v>
      </c>
      <c r="I570" t="e">
        <f>IF(OR(H570&gt;15,(AND(H570&gt;10,E570&gt;0.4))),"RERUN","")</f>
        <v>#DIV/0!</v>
      </c>
      <c r="J570" t="e">
        <f>IF(E570&gt;5, "DILUTE","")</f>
        <v>#DIV/0!</v>
      </c>
      <c r="K570" t="str">
        <f t="shared" si="17"/>
        <v>BDL</v>
      </c>
      <c r="O570" s="32"/>
      <c r="P570">
        <v>569</v>
      </c>
    </row>
    <row r="571" spans="2:16" x14ac:dyDescent="0.25">
      <c r="B571"/>
      <c r="C571"/>
      <c r="F571" s="8">
        <f t="shared" si="16"/>
        <v>0</v>
      </c>
      <c r="K571" t="str">
        <f t="shared" si="17"/>
        <v>BDL</v>
      </c>
      <c r="O571" s="32"/>
      <c r="P571">
        <v>570</v>
      </c>
    </row>
    <row r="572" spans="2:16" x14ac:dyDescent="0.25">
      <c r="B572"/>
      <c r="C572"/>
      <c r="E572" s="1" t="e">
        <f>AVERAGE(C572:C573)</f>
        <v>#DIV/0!</v>
      </c>
      <c r="F572" s="8">
        <f t="shared" si="16"/>
        <v>0</v>
      </c>
      <c r="G572" s="2">
        <f>AVERAGE(F572:F573)</f>
        <v>0</v>
      </c>
      <c r="H572" s="2" t="e">
        <f>STDEV(B572:B573)/AVERAGE(B572:B573)*100</f>
        <v>#DIV/0!</v>
      </c>
      <c r="I572" t="e">
        <f>IF(OR(H572&gt;15,(AND(H572&gt;10,E572&gt;0.4))),"RERUN","")</f>
        <v>#DIV/0!</v>
      </c>
      <c r="J572" t="e">
        <f>IF(E572&gt;5, "DILUTE","")</f>
        <v>#DIV/0!</v>
      </c>
      <c r="K572" t="str">
        <f t="shared" si="17"/>
        <v>BDL</v>
      </c>
      <c r="O572" s="32"/>
      <c r="P572">
        <v>571</v>
      </c>
    </row>
    <row r="573" spans="2:16" x14ac:dyDescent="0.25">
      <c r="B573"/>
      <c r="C573"/>
      <c r="F573" s="8">
        <f t="shared" si="16"/>
        <v>0</v>
      </c>
      <c r="K573" t="str">
        <f t="shared" si="17"/>
        <v>BDL</v>
      </c>
      <c r="O573" s="32"/>
      <c r="P573">
        <v>572</v>
      </c>
    </row>
    <row r="574" spans="2:16" x14ac:dyDescent="0.25">
      <c r="B574"/>
      <c r="C574"/>
      <c r="E574" s="1" t="e">
        <f>AVERAGE(C574:C575)</f>
        <v>#DIV/0!</v>
      </c>
      <c r="F574" s="8">
        <f t="shared" si="16"/>
        <v>0</v>
      </c>
      <c r="G574" s="2">
        <f>AVERAGE(F574:F575)</f>
        <v>0</v>
      </c>
      <c r="H574" s="2" t="e">
        <f>STDEV(B574:B575)/AVERAGE(B574:B575)*100</f>
        <v>#DIV/0!</v>
      </c>
      <c r="I574" t="e">
        <f>IF(OR(H574&gt;15,(AND(H574&gt;10,E574&gt;0.4))),"RERUN","")</f>
        <v>#DIV/0!</v>
      </c>
      <c r="J574" t="e">
        <f>IF(E574&gt;5, "DILUTE","")</f>
        <v>#DIV/0!</v>
      </c>
      <c r="K574" t="str">
        <f t="shared" si="17"/>
        <v>BDL</v>
      </c>
      <c r="O574" s="32"/>
      <c r="P574">
        <v>573</v>
      </c>
    </row>
    <row r="575" spans="2:16" x14ac:dyDescent="0.25">
      <c r="B575"/>
      <c r="C575"/>
      <c r="E575" s="4"/>
      <c r="F575" s="8">
        <f t="shared" si="16"/>
        <v>0</v>
      </c>
      <c r="H575" s="3"/>
      <c r="J575" s="3"/>
      <c r="K575" t="str">
        <f t="shared" si="17"/>
        <v>BDL</v>
      </c>
      <c r="O575" s="32"/>
      <c r="P575">
        <v>574</v>
      </c>
    </row>
  </sheetData>
  <phoneticPr fontId="21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71958-a04f-45eb-8bd2-fb409b518b11">
      <Terms xmlns="http://schemas.microsoft.com/office/infopath/2007/PartnerControls"/>
    </lcf76f155ced4ddcb4097134ff3c332f>
    <TaxCatchAll xmlns="a9c760d8-0301-4acb-b823-14fbc10a78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0340BAF7DCA439AA1761B5607FD9E" ma:contentTypeVersion="15" ma:contentTypeDescription="Create a new document." ma:contentTypeScope="" ma:versionID="fcb18ca5b7d2040d71f66cf1af59b1f6">
  <xsd:schema xmlns:xsd="http://www.w3.org/2001/XMLSchema" xmlns:xs="http://www.w3.org/2001/XMLSchema" xmlns:p="http://schemas.microsoft.com/office/2006/metadata/properties" xmlns:ns2="5db71958-a04f-45eb-8bd2-fb409b518b11" xmlns:ns3="a9c760d8-0301-4acb-b823-14fbc10a786f" targetNamespace="http://schemas.microsoft.com/office/2006/metadata/properties" ma:root="true" ma:fieldsID="dd684a66106dcfe05b75fef77ef6e245" ns2:_="" ns3:_="">
    <xsd:import namespace="5db71958-a04f-45eb-8bd2-fb409b518b11"/>
    <xsd:import namespace="a9c760d8-0301-4acb-b823-14fbc10a78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71958-a04f-45eb-8bd2-fb409b518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760d8-0301-4acb-b823-14fbc10a786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aba5c7-7b56-4902-9e5a-4e7b72780354}" ma:internalName="TaxCatchAll" ma:showField="CatchAllData" ma:web="a9c760d8-0301-4acb-b823-14fbc10a78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18F5A3-BB00-47D7-B3B6-6F258776F5AB}">
  <ds:schemaRefs>
    <ds:schemaRef ds:uri="http://schemas.microsoft.com/office/2006/metadata/properties"/>
    <ds:schemaRef ds:uri="http://schemas.microsoft.com/office/infopath/2007/PartnerControls"/>
    <ds:schemaRef ds:uri="5db71958-a04f-45eb-8bd2-fb409b518b11"/>
    <ds:schemaRef ds:uri="a9c760d8-0301-4acb-b823-14fbc10a786f"/>
  </ds:schemaRefs>
</ds:datastoreItem>
</file>

<file path=customXml/itemProps2.xml><?xml version="1.0" encoding="utf-8"?>
<ds:datastoreItem xmlns:ds="http://schemas.openxmlformats.org/officeDocument/2006/customXml" ds:itemID="{AAA82EA8-78B6-4C8B-BF48-734883688A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9AB68-6F6A-4EF8-B883-93E73A2C8B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metadata</vt:lpstr>
      <vt:lpstr>Microcystin</vt:lpstr>
      <vt:lpstr>Cylindrospermopsin</vt:lpstr>
      <vt:lpstr>Saxitoxin</vt:lpstr>
      <vt:lpstr>Anatoxin</vt:lpstr>
      <vt:lpstr>Microcystin!Print_Titles</vt:lpstr>
    </vt:vector>
  </TitlesOfParts>
  <Manager/>
  <Company>CAFNR - MU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CAFNR</dc:creator>
  <cp:keywords/>
  <dc:description/>
  <cp:lastModifiedBy>Sanchez Matos, Nicole</cp:lastModifiedBy>
  <cp:revision/>
  <dcterms:created xsi:type="dcterms:W3CDTF">2016-09-06T14:56:51Z</dcterms:created>
  <dcterms:modified xsi:type="dcterms:W3CDTF">2023-11-09T15:05:09Z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0x0101002420340BAF7DCA439AA1761B5607FD9E</vt:lpwstr>
  </property>
  <property fmtid="{D5CDD505-2E9C-101B-9397-08002B2CF9AE}" pid="3" name="MediaServiceImageTags">
    <vt:lpwstr/>
  </property>
  <property fmtid="{D5CDD505-2E9C-101B-9397-08002B2CF9AE}" pid="4" name="Order">
    <vt:r8>7322700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