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1837975\Documents\"/>
    </mc:Choice>
  </mc:AlternateContent>
  <bookViews>
    <workbookView xWindow="0" yWindow="0" windowWidth="12540" windowHeight="2265" firstSheet="11" activeTab="14"/>
  </bookViews>
  <sheets>
    <sheet name="video_layout" sheetId="4" r:id="rId1"/>
    <sheet name="Day1" sheetId="1" r:id="rId2"/>
    <sheet name="Day2" sheetId="2" r:id="rId3"/>
    <sheet name="Day3" sheetId="5" r:id="rId4"/>
    <sheet name="Day4" sheetId="8" r:id="rId5"/>
    <sheet name="Day5" sheetId="7" r:id="rId6"/>
    <sheet name="Day6" sheetId="6" r:id="rId7"/>
    <sheet name="10 minute day 3" sheetId="9" r:id="rId8"/>
    <sheet name="10 minute day 4" sheetId="10" r:id="rId9"/>
    <sheet name="reminder1" sheetId="11" r:id="rId10"/>
    <sheet name="reminder2" sheetId="12" r:id="rId11"/>
    <sheet name="reminder3" sheetId="13" r:id="rId12"/>
    <sheet name="reminder4" sheetId="14" r:id="rId13"/>
    <sheet name="exp2 video layout" sheetId="15" r:id="rId14"/>
    <sheet name="rawdata" sheetId="3" r:id="rId15"/>
    <sheet name="exp2_day1" sheetId="20" r:id="rId16"/>
    <sheet name="exp2_day2" sheetId="21" r:id="rId17"/>
    <sheet name="exp2_day3" sheetId="18" r:id="rId18"/>
    <sheet name="exp2_day4" sheetId="19" r:id="rId19"/>
    <sheet name="exp2_day5" sheetId="16" r:id="rId20"/>
    <sheet name="exp2_day6" sheetId="17" r:id="rId21"/>
    <sheet name="means_SDs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2" l="1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L34" i="2"/>
  <c r="Z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L33" i="2"/>
  <c r="AO33" i="1"/>
  <c r="AO34" i="1"/>
  <c r="Q33" i="1"/>
  <c r="Q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P34" i="1"/>
  <c r="AQ34" i="1"/>
  <c r="AR34" i="1"/>
  <c r="AS34" i="1"/>
  <c r="L34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P33" i="1"/>
  <c r="AQ33" i="1"/>
  <c r="AR33" i="1"/>
  <c r="AS33" i="1"/>
  <c r="L33" i="1"/>
  <c r="K7" i="4" l="1"/>
  <c r="K55" i="5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47" i="5"/>
  <c r="K48" i="5"/>
  <c r="K49" i="5" s="1"/>
  <c r="K50" i="5" s="1"/>
  <c r="K51" i="5" s="1"/>
  <c r="K52" i="5" s="1"/>
  <c r="K53" i="5" s="1"/>
  <c r="K54" i="5" s="1"/>
  <c r="K32" i="5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26" i="5"/>
  <c r="K27" i="5"/>
  <c r="K28" i="5" s="1"/>
  <c r="K29" i="5" s="1"/>
  <c r="K30" i="5" s="1"/>
  <c r="K31" i="5" s="1"/>
  <c r="S74" i="19"/>
  <c r="T74" i="19"/>
  <c r="U74" i="19"/>
  <c r="V74" i="19"/>
  <c r="W74" i="19"/>
  <c r="X74" i="19"/>
  <c r="Y74" i="19"/>
  <c r="Z74" i="19"/>
  <c r="AA74" i="19"/>
  <c r="AB74" i="19"/>
  <c r="AC74" i="19"/>
  <c r="S75" i="19"/>
  <c r="T75" i="19"/>
  <c r="U75" i="19"/>
  <c r="V75" i="19"/>
  <c r="W75" i="19"/>
  <c r="X75" i="19"/>
  <c r="Y75" i="19"/>
  <c r="Z75" i="19"/>
  <c r="AA75" i="19"/>
  <c r="AB75" i="19"/>
  <c r="AC75" i="19"/>
  <c r="S76" i="19"/>
  <c r="T76" i="19"/>
  <c r="U76" i="19"/>
  <c r="V76" i="19"/>
  <c r="W76" i="19"/>
  <c r="X76" i="19"/>
  <c r="Y76" i="19"/>
  <c r="Z76" i="19"/>
  <c r="AA76" i="19"/>
  <c r="AB76" i="19"/>
  <c r="AC76" i="19"/>
  <c r="S77" i="19"/>
  <c r="T77" i="19"/>
  <c r="U77" i="19"/>
  <c r="V77" i="19"/>
  <c r="W77" i="19"/>
  <c r="X77" i="19"/>
  <c r="Y77" i="19"/>
  <c r="Z77" i="19"/>
  <c r="AA77" i="19"/>
  <c r="AB77" i="19"/>
  <c r="AC77" i="19"/>
  <c r="S78" i="19"/>
  <c r="T78" i="19"/>
  <c r="U78" i="19"/>
  <c r="V78" i="19"/>
  <c r="W78" i="19"/>
  <c r="X78" i="19"/>
  <c r="Y78" i="19"/>
  <c r="Z78" i="19"/>
  <c r="AA78" i="19"/>
  <c r="AB78" i="19"/>
  <c r="AC78" i="19"/>
  <c r="H74" i="19"/>
  <c r="I74" i="19"/>
  <c r="J74" i="19"/>
  <c r="K74" i="19"/>
  <c r="L74" i="19"/>
  <c r="M74" i="19"/>
  <c r="H75" i="19"/>
  <c r="I75" i="19"/>
  <c r="J75" i="19"/>
  <c r="K75" i="19"/>
  <c r="L75" i="19"/>
  <c r="M75" i="19"/>
  <c r="H76" i="19"/>
  <c r="I76" i="19"/>
  <c r="J76" i="19"/>
  <c r="K76" i="19"/>
  <c r="L76" i="19"/>
  <c r="M76" i="19"/>
  <c r="H77" i="19"/>
  <c r="I77" i="19"/>
  <c r="J77" i="19"/>
  <c r="K77" i="19"/>
  <c r="L77" i="19"/>
  <c r="M77" i="19"/>
  <c r="H78" i="19"/>
  <c r="I78" i="19"/>
  <c r="J78" i="19"/>
  <c r="K78" i="19"/>
  <c r="L78" i="19"/>
  <c r="M78" i="19"/>
  <c r="F74" i="19"/>
  <c r="G78" i="19"/>
  <c r="F78" i="19"/>
  <c r="G77" i="19"/>
  <c r="F77" i="19"/>
  <c r="G76" i="19"/>
  <c r="F76" i="19"/>
  <c r="G75" i="19"/>
  <c r="F75" i="19"/>
  <c r="G74" i="19"/>
  <c r="L73" i="18"/>
  <c r="L74" i="18"/>
  <c r="L75" i="18"/>
  <c r="L76" i="18"/>
  <c r="L77" i="18"/>
  <c r="L78" i="18"/>
  <c r="K73" i="18"/>
  <c r="K78" i="18"/>
  <c r="K77" i="18"/>
  <c r="K76" i="18" l="1"/>
  <c r="K75" i="18"/>
  <c r="K74" i="18"/>
  <c r="D64" i="18"/>
  <c r="D65" i="18"/>
  <c r="D66" i="18" s="1"/>
  <c r="D67" i="18" s="1"/>
  <c r="D68" i="18" s="1"/>
  <c r="D69" i="18" s="1"/>
  <c r="D70" i="18" s="1"/>
  <c r="D71" i="18" s="1"/>
  <c r="D72" i="18" s="1"/>
  <c r="D25" i="18"/>
  <c r="D26" i="18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G25" i="17" l="1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F25" i="17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E25" i="16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A73" i="19"/>
  <c r="AB73" i="19"/>
  <c r="AC73" i="19"/>
  <c r="F73" i="19"/>
  <c r="G73" i="19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E73" i="18"/>
  <c r="F73" i="18"/>
  <c r="G73" i="18"/>
  <c r="H73" i="18"/>
  <c r="I73" i="18"/>
  <c r="J73" i="18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E31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E30" i="21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E31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E30" i="20"/>
  <c r="R27" i="6"/>
  <c r="E24" i="19"/>
  <c r="E15" i="19"/>
  <c r="E16" i="19" s="1"/>
  <c r="E17" i="19" s="1"/>
  <c r="E18" i="19" s="1"/>
  <c r="E19" i="19" s="1"/>
  <c r="E20" i="19" s="1"/>
  <c r="E21" i="19" s="1"/>
  <c r="E22" i="19" s="1"/>
  <c r="E23" i="19" s="1"/>
  <c r="E14" i="19"/>
  <c r="E13" i="19"/>
  <c r="D29" i="21"/>
  <c r="D12" i="2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12" i="20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13" i="18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Q7" i="15"/>
  <c r="Q8" i="15"/>
  <c r="Q9" i="15"/>
  <c r="P8" i="15"/>
  <c r="P7" i="15"/>
  <c r="P9" i="15"/>
  <c r="P10" i="15"/>
  <c r="Q10" i="15" s="1"/>
  <c r="Q11" i="15"/>
  <c r="Q12" i="15"/>
  <c r="Q13" i="15"/>
  <c r="Q14" i="15"/>
  <c r="P11" i="15"/>
  <c r="P12" i="15"/>
  <c r="P13" i="15"/>
  <c r="P14" i="15"/>
  <c r="P15" i="15"/>
  <c r="Q15" i="15" s="1"/>
  <c r="P16" i="15"/>
  <c r="Q16" i="15" s="1"/>
  <c r="P17" i="15"/>
  <c r="Q17" i="15" s="1"/>
  <c r="P18" i="15"/>
  <c r="Q18" i="15" s="1"/>
  <c r="P25" i="15"/>
  <c r="Q25" i="15"/>
  <c r="P24" i="15"/>
  <c r="Q24" i="15" s="1"/>
  <c r="P23" i="15"/>
  <c r="Q23" i="15" s="1"/>
  <c r="P20" i="15"/>
  <c r="Q20" i="15" s="1"/>
  <c r="P21" i="15"/>
  <c r="Q21" i="15" s="1"/>
  <c r="P22" i="15"/>
  <c r="Q22" i="15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Z30" i="15"/>
  <c r="E16" i="17"/>
  <c r="E17" i="17" s="1"/>
  <c r="E18" i="17" s="1"/>
  <c r="E19" i="17" s="1"/>
  <c r="E20" i="17" s="1"/>
  <c r="E21" i="17" s="1"/>
  <c r="E22" i="17" s="1"/>
  <c r="E23" i="17" s="1"/>
  <c r="E24" i="17" s="1"/>
  <c r="E15" i="17"/>
  <c r="E14" i="17"/>
  <c r="E13" i="17"/>
  <c r="D15" i="16"/>
  <c r="D16" i="16" s="1"/>
  <c r="D17" i="16" s="1"/>
  <c r="D18" i="16" s="1"/>
  <c r="D19" i="16" s="1"/>
  <c r="D20" i="16" s="1"/>
  <c r="D21" i="16" s="1"/>
  <c r="D22" i="16" s="1"/>
  <c r="D23" i="16" s="1"/>
  <c r="D24" i="16" s="1"/>
  <c r="D14" i="16"/>
  <c r="D13" i="16"/>
  <c r="Z20" i="15"/>
  <c r="Z21" i="15"/>
  <c r="Z22" i="15"/>
  <c r="Z23" i="15"/>
  <c r="Z24" i="15"/>
  <c r="Z25" i="15"/>
  <c r="Z26" i="15"/>
  <c r="Z27" i="15"/>
  <c r="Z28" i="15"/>
  <c r="Z29" i="15"/>
  <c r="Z31" i="15"/>
  <c r="Z8" i="15"/>
  <c r="Z9" i="15"/>
  <c r="Z10" i="15"/>
  <c r="Z11" i="15"/>
  <c r="Z12" i="15"/>
  <c r="Z13" i="15"/>
  <c r="Z14" i="15"/>
  <c r="Z15" i="15"/>
  <c r="Z16" i="15"/>
  <c r="Z17" i="15"/>
  <c r="Z18" i="15"/>
  <c r="Z7" i="15"/>
  <c r="E25" i="19" l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H21" i="15"/>
  <c r="H20" i="15"/>
  <c r="I24" i="13" l="1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E31" i="12"/>
  <c r="AF31" i="12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I31" i="12" l="1"/>
  <c r="G18" i="12"/>
  <c r="G19" i="12" s="1"/>
  <c r="G20" i="12" s="1"/>
  <c r="G21" i="12" s="1"/>
  <c r="G22" i="12" s="1"/>
  <c r="G23" i="12" s="1"/>
  <c r="G24" i="12" s="1"/>
  <c r="G25" i="12" s="1"/>
  <c r="G26" i="12" s="1"/>
  <c r="G27" i="12" s="1"/>
  <c r="G17" i="12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16" i="14"/>
  <c r="G17" i="14" s="1"/>
  <c r="G18" i="14" s="1"/>
  <c r="G19" i="14" s="1"/>
  <c r="G20" i="14" s="1"/>
  <c r="G21" i="14" s="1"/>
  <c r="G22" i="14" s="1"/>
  <c r="G23" i="14" s="1"/>
  <c r="G24" i="14" s="1"/>
  <c r="G25" i="14" s="1"/>
  <c r="G15" i="14"/>
  <c r="H24" i="13"/>
  <c r="G12" i="13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11" i="13"/>
  <c r="AK31" i="12"/>
  <c r="AJ31" i="12"/>
  <c r="AH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W20" i="4" l="1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G15" i="11"/>
  <c r="G16" i="11" s="1"/>
  <c r="G17" i="11" s="1"/>
  <c r="G18" i="11" s="1"/>
  <c r="G19" i="11" s="1"/>
  <c r="G20" i="11" s="1"/>
  <c r="G21" i="11" s="1"/>
  <c r="G22" i="11" s="1"/>
  <c r="G23" i="11" s="1"/>
  <c r="G24" i="11" s="1"/>
  <c r="G14" i="11"/>
  <c r="G13" i="11"/>
  <c r="O26" i="11"/>
  <c r="N26" i="11"/>
  <c r="M26" i="11"/>
  <c r="L26" i="11"/>
  <c r="K26" i="11"/>
  <c r="J26" i="11"/>
  <c r="I26" i="11"/>
  <c r="H26" i="11"/>
  <c r="H76" i="10" l="1"/>
  <c r="H75" i="10"/>
  <c r="G15" i="10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H76" i="9"/>
  <c r="H75" i="9"/>
  <c r="G15" i="9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AN29" i="8"/>
  <c r="AO29" i="8"/>
  <c r="M29" i="8" l="1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L29" i="8"/>
  <c r="L27" i="6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P77" i="5"/>
  <c r="AQ77" i="5"/>
  <c r="AR77" i="5"/>
  <c r="AS77" i="5"/>
  <c r="L77" i="5"/>
  <c r="L26" i="7"/>
  <c r="K12" i="4" l="1"/>
  <c r="M27" i="6"/>
  <c r="N27" i="6"/>
  <c r="O27" i="6"/>
  <c r="P27" i="6"/>
  <c r="Q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M26" i="7" l="1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P26" i="7"/>
  <c r="AQ26" i="7"/>
  <c r="AR26" i="7"/>
  <c r="AS26" i="7"/>
  <c r="K15" i="8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14" i="7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15" i="6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15" i="5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15" i="2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7" i="4"/>
  <c r="Q6" i="4"/>
  <c r="Q5" i="4"/>
  <c r="Q4" i="4"/>
  <c r="K36" i="4"/>
  <c r="K31" i="4"/>
  <c r="K30" i="4"/>
  <c r="K27" i="4"/>
  <c r="K28" i="4"/>
  <c r="K26" i="4"/>
  <c r="K35" i="4"/>
  <c r="K34" i="4"/>
  <c r="K33" i="4"/>
  <c r="K32" i="4"/>
  <c r="K29" i="4"/>
  <c r="K24" i="4"/>
  <c r="K23" i="4"/>
  <c r="K22" i="4"/>
  <c r="K25" i="4"/>
  <c r="K5" i="4"/>
  <c r="K20" i="4"/>
  <c r="K19" i="4"/>
  <c r="K15" i="4"/>
  <c r="K14" i="4"/>
  <c r="K11" i="4"/>
  <c r="K10" i="4"/>
  <c r="K18" i="4"/>
  <c r="K17" i="4"/>
  <c r="K16" i="4"/>
  <c r="K13" i="4"/>
  <c r="K9" i="4"/>
  <c r="K8" i="4"/>
  <c r="K6" i="4"/>
  <c r="K4" i="4"/>
  <c r="E31" i="4"/>
  <c r="E36" i="4"/>
  <c r="D36" i="4"/>
  <c r="E35" i="4"/>
  <c r="D35" i="4"/>
  <c r="E34" i="4"/>
  <c r="D34" i="4"/>
  <c r="E33" i="4"/>
  <c r="D33" i="4"/>
  <c r="E32" i="4"/>
  <c r="D32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D4" i="4"/>
  <c r="E4" i="4"/>
  <c r="K26" i="2" l="1"/>
  <c r="K27" i="2" s="1"/>
  <c r="K28" i="2" s="1"/>
  <c r="K29" i="2" s="1"/>
  <c r="K30" i="2" s="1"/>
  <c r="K31" i="2" s="1"/>
  <c r="L76" i="1"/>
  <c r="L75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</calcChain>
</file>

<file path=xl/sharedStrings.xml><?xml version="1.0" encoding="utf-8"?>
<sst xmlns="http://schemas.openxmlformats.org/spreadsheetml/2006/main" count="2631" uniqueCount="126">
  <si>
    <t>Timepoint</t>
  </si>
  <si>
    <t>Excell formats as hh:mm:ss using format below is easier to read and will be interpreted as mm:ss</t>
  </si>
  <si>
    <t>Sex</t>
  </si>
  <si>
    <t xml:space="preserve">Animal no </t>
  </si>
  <si>
    <t>Cage no</t>
  </si>
  <si>
    <t>Condition</t>
  </si>
  <si>
    <t>Notes</t>
  </si>
  <si>
    <t>Used for formatting &gt;&gt;</t>
  </si>
  <si>
    <t>First TP</t>
  </si>
  <si>
    <t>Shock and 2 minute extinction</t>
  </si>
  <si>
    <t>Video number</t>
  </si>
  <si>
    <t>Percentage time</t>
  </si>
  <si>
    <t>Pre</t>
  </si>
  <si>
    <t>Post</t>
  </si>
  <si>
    <t>2 minutes</t>
  </si>
  <si>
    <t>10 minutes</t>
  </si>
  <si>
    <t>48 hours</t>
  </si>
  <si>
    <t>recall_1</t>
  </si>
  <si>
    <t>pre</t>
  </si>
  <si>
    <t>post</t>
  </si>
  <si>
    <t>extinction_recall</t>
  </si>
  <si>
    <t>m</t>
  </si>
  <si>
    <t>f</t>
  </si>
  <si>
    <t>start time</t>
  </si>
  <si>
    <t xml:space="preserve">vid no </t>
  </si>
  <si>
    <t xml:space="preserve">shock </t>
  </si>
  <si>
    <t>Endtime</t>
  </si>
  <si>
    <t>cageID</t>
  </si>
  <si>
    <t>day1</t>
  </si>
  <si>
    <t>day2</t>
  </si>
  <si>
    <t>M2H</t>
  </si>
  <si>
    <t>M</t>
  </si>
  <si>
    <t>5b</t>
  </si>
  <si>
    <t>11b</t>
  </si>
  <si>
    <t>*</t>
  </si>
  <si>
    <t>18b</t>
  </si>
  <si>
    <t>25b</t>
  </si>
  <si>
    <t>right box didn’t go off</t>
  </si>
  <si>
    <t>CageID</t>
  </si>
  <si>
    <t>day3</t>
  </si>
  <si>
    <t>day4</t>
  </si>
  <si>
    <t>day6</t>
  </si>
  <si>
    <t>day5</t>
  </si>
  <si>
    <t>x</t>
  </si>
  <si>
    <t>shows some darting behaviour ! 1:25</t>
  </si>
  <si>
    <t>Stress</t>
  </si>
  <si>
    <t>Shock</t>
  </si>
  <si>
    <t>h</t>
  </si>
  <si>
    <t>l</t>
  </si>
  <si>
    <t>X</t>
  </si>
  <si>
    <t>e</t>
  </si>
  <si>
    <t>n</t>
  </si>
  <si>
    <t>Reminder days</t>
  </si>
  <si>
    <t>R</t>
  </si>
  <si>
    <t>LR</t>
  </si>
  <si>
    <t>Visible reaction to shock? R (visible normal), LR (very light reaction), NR (no reaction)</t>
  </si>
  <si>
    <t>reacts after lights out</t>
  </si>
  <si>
    <t>NR</t>
  </si>
  <si>
    <t>Day3</t>
  </si>
  <si>
    <t>Day2</t>
  </si>
  <si>
    <t>Really corrupted</t>
  </si>
  <si>
    <t>corr</t>
  </si>
  <si>
    <t>Weird freezing but not video error</t>
  </si>
  <si>
    <t>Amount</t>
  </si>
  <si>
    <t xml:space="preserve">begin </t>
  </si>
  <si>
    <t>shock</t>
  </si>
  <si>
    <t>end</t>
  </si>
  <si>
    <t>77b</t>
  </si>
  <si>
    <t>75b</t>
  </si>
  <si>
    <t xml:space="preserve"> NS</t>
  </si>
  <si>
    <t>use 78 instead</t>
  </si>
  <si>
    <t>(error 1)</t>
  </si>
  <si>
    <t>this one is actually the left animal of vid 007</t>
  </si>
  <si>
    <t>left doesn’t get shock</t>
  </si>
  <si>
    <t>Day 2</t>
  </si>
  <si>
    <t>Day 1</t>
  </si>
  <si>
    <t>Day4</t>
  </si>
  <si>
    <t>Day 5</t>
  </si>
  <si>
    <t>Day 6</t>
  </si>
  <si>
    <t>NS</t>
  </si>
  <si>
    <t>F</t>
  </si>
  <si>
    <t>ELS</t>
  </si>
  <si>
    <t>tries to jump out a lot</t>
  </si>
  <si>
    <t>w bald patch from overgrooming</t>
  </si>
  <si>
    <t>see the jittering and correct for it at 40 seconds</t>
  </si>
  <si>
    <t>end 2</t>
  </si>
  <si>
    <t>Begin</t>
  </si>
  <si>
    <t>This and below are the ones where it jumped out</t>
  </si>
  <si>
    <t>jumped out</t>
  </si>
  <si>
    <t>2 min</t>
  </si>
  <si>
    <t>10 min</t>
  </si>
  <si>
    <t>2 minute</t>
  </si>
  <si>
    <t>ext1</t>
  </si>
  <si>
    <t>ext2</t>
  </si>
  <si>
    <t>ext3</t>
  </si>
  <si>
    <t>ext4</t>
  </si>
  <si>
    <t>ext5</t>
  </si>
  <si>
    <t>NO SHOCK</t>
  </si>
  <si>
    <t>redo</t>
  </si>
  <si>
    <t>10min_ext1</t>
  </si>
  <si>
    <t>10min_ext2</t>
  </si>
  <si>
    <t>10min_ext3</t>
  </si>
  <si>
    <t>10min_ext4</t>
  </si>
  <si>
    <t>10min_ext5</t>
  </si>
  <si>
    <t>reminder_day1(shock)</t>
  </si>
  <si>
    <t>reminder_Day2</t>
  </si>
  <si>
    <t>voxday1</t>
  </si>
  <si>
    <t>no shock</t>
  </si>
  <si>
    <t>mean_freezing_pre</t>
  </si>
  <si>
    <t>sem_freezing_pre</t>
  </si>
  <si>
    <t>mean_freezing_post</t>
  </si>
  <si>
    <t>sem_freezing_post</t>
  </si>
  <si>
    <t>pre_post</t>
  </si>
  <si>
    <t>mean_freezing_recall1</t>
  </si>
  <si>
    <t>sem_freezing_recall1</t>
  </si>
  <si>
    <t>mean_freezing_extinction</t>
  </si>
  <si>
    <t>sem_freezing_extinction</t>
  </si>
  <si>
    <t>post extinction</t>
  </si>
  <si>
    <t>Male stressed</t>
  </si>
  <si>
    <t>Male non stressed</t>
  </si>
  <si>
    <t>Female stressed</t>
  </si>
  <si>
    <t>Female non stressed</t>
  </si>
  <si>
    <t>High</t>
  </si>
  <si>
    <t>Low</t>
  </si>
  <si>
    <t xml:space="preserve">pre </t>
  </si>
  <si>
    <t>Female non-stressed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</si>
</sst>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0000"/>
    <numFmt numFmtId="166" formatCode="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1" xfId="0" applyNumberFormat="1" applyBorder="1"/>
    <xf numFmtId="0" fontId="0" fillId="0" borderId="0" xfId="0" applyAlignment="1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0" fontId="0" fillId="0" borderId="1" xfId="0" applyNumberFormat="1" applyBorder="1" applyAlignment="1">
      <alignment horizontal="right"/>
    </xf>
    <xf numFmtId="0" fontId="1" fillId="0" borderId="0" xfId="0" applyFont="1" applyAlignment="1">
      <alignment horizontal="right" wrapText="1"/>
    </xf>
    <xf numFmtId="0" fontId="0" fillId="0" borderId="0" xfId="0" applyFill="1"/>
    <xf numFmtId="166" fontId="0" fillId="0" borderId="0" xfId="0" applyNumberFormat="1" applyFill="1"/>
    <xf numFmtId="21" fontId="0" fillId="0" borderId="0" xfId="0" applyNumberFormat="1" applyFill="1"/>
    <xf numFmtId="21" fontId="0" fillId="2" borderId="0" xfId="0" applyNumberFormat="1" applyFill="1"/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Fill="1" applyBorder="1" applyAlignment="1">
      <alignment horizontal="right"/>
    </xf>
    <xf numFmtId="20" fontId="0" fillId="0" borderId="0" xfId="0" applyNumberFormat="1" applyBorder="1" applyAlignment="1">
      <alignment horizontal="right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shock 0.7mA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978-4A47-B47A-2868AF13B482}"/>
            </c:ext>
          </c:extLst>
        </c:ser>
        <c:ser>
          <c:idx val="17"/>
          <c:order val="1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978-4A47-B47A-2868AF13B482}"/>
            </c:ext>
          </c:extLst>
        </c:ser>
        <c:ser>
          <c:idx val="18"/>
          <c:order val="2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978-4A47-B47A-2868AF13B482}"/>
            </c:ext>
          </c:extLst>
        </c:ser>
        <c:ser>
          <c:idx val="19"/>
          <c:order val="3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978-4A47-B47A-2868AF13B482}"/>
            </c:ext>
          </c:extLst>
        </c:ser>
        <c:ser>
          <c:idx val="20"/>
          <c:order val="4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978-4A47-B47A-2868AF13B482}"/>
            </c:ext>
          </c:extLst>
        </c:ser>
        <c:ser>
          <c:idx val="21"/>
          <c:order val="5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E978-4A47-B47A-2868AF13B482}"/>
              </c:ext>
            </c:extLst>
          </c:dPt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978-4A47-B47A-2868AF13B482}"/>
            </c:ext>
          </c:extLst>
        </c:ser>
        <c:ser>
          <c:idx val="22"/>
          <c:order val="6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978-4A47-B47A-2868AF13B482}"/>
            </c:ext>
          </c:extLst>
        </c:ser>
        <c:ser>
          <c:idx val="23"/>
          <c:order val="7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978-4A47-B47A-2868AF13B482}"/>
            </c:ext>
          </c:extLst>
        </c:ser>
        <c:ser>
          <c:idx val="24"/>
          <c:order val="8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978-4A47-B47A-2868AF13B482}"/>
            </c:ext>
          </c:extLst>
        </c:ser>
        <c:ser>
          <c:idx val="25"/>
          <c:order val="9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978-4A47-B47A-2868AF13B482}"/>
            </c:ext>
          </c:extLst>
        </c:ser>
        <c:ser>
          <c:idx val="26"/>
          <c:order val="10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978-4A47-B47A-2868AF13B482}"/>
            </c:ext>
          </c:extLst>
        </c:ser>
        <c:ser>
          <c:idx val="27"/>
          <c:order val="11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978-4A47-B47A-2868AF13B482}"/>
            </c:ext>
          </c:extLst>
        </c:ser>
        <c:ser>
          <c:idx val="28"/>
          <c:order val="12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978-4A47-B47A-2868AF13B482}"/>
            </c:ext>
          </c:extLst>
        </c:ser>
        <c:ser>
          <c:idx val="29"/>
          <c:order val="13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E978-4A47-B47A-2868AF13B482}"/>
              </c:ext>
            </c:extLst>
          </c:dPt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978-4A47-B47A-2868AF13B482}"/>
            </c:ext>
          </c:extLst>
        </c:ser>
        <c:ser>
          <c:idx val="30"/>
          <c:order val="14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978-4A47-B47A-2868AF13B482}"/>
            </c:ext>
          </c:extLst>
        </c:ser>
        <c:ser>
          <c:idx val="31"/>
          <c:order val="15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978-4A47-B47A-2868AF13B482}"/>
            </c:ext>
          </c:extLst>
        </c:ser>
        <c:ser>
          <c:idx val="8"/>
          <c:order val="16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978-4A47-B47A-2868AF13B482}"/>
            </c:ext>
          </c:extLst>
        </c:ser>
        <c:ser>
          <c:idx val="9"/>
          <c:order val="17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978-4A47-B47A-2868AF13B482}"/>
            </c:ext>
          </c:extLst>
        </c:ser>
        <c:ser>
          <c:idx val="10"/>
          <c:order val="18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978-4A47-B47A-2868AF13B482}"/>
            </c:ext>
          </c:extLst>
        </c:ser>
        <c:ser>
          <c:idx val="11"/>
          <c:order val="19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978-4A47-B47A-2868AF13B482}"/>
            </c:ext>
          </c:extLst>
        </c:ser>
        <c:ser>
          <c:idx val="12"/>
          <c:order val="20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978-4A47-B47A-2868AF13B482}"/>
            </c:ext>
          </c:extLst>
        </c:ser>
        <c:ser>
          <c:idx val="13"/>
          <c:order val="21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E978-4A47-B47A-2868AF13B482}"/>
              </c:ext>
            </c:extLst>
          </c:dPt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978-4A47-B47A-2868AF13B482}"/>
            </c:ext>
          </c:extLst>
        </c:ser>
        <c:ser>
          <c:idx val="14"/>
          <c:order val="22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978-4A47-B47A-2868AF13B482}"/>
            </c:ext>
          </c:extLst>
        </c:ser>
        <c:ser>
          <c:idx val="15"/>
          <c:order val="23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978-4A47-B47A-2868AF13B482}"/>
            </c:ext>
          </c:extLst>
        </c:ser>
        <c:ser>
          <c:idx val="4"/>
          <c:order val="24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978-4A47-B47A-2868AF13B482}"/>
            </c:ext>
          </c:extLst>
        </c:ser>
        <c:ser>
          <c:idx val="5"/>
          <c:order val="25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978-4A47-B47A-2868AF13B482}"/>
            </c:ext>
          </c:extLst>
        </c:ser>
        <c:ser>
          <c:idx val="6"/>
          <c:order val="26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978-4A47-B47A-2868AF13B482}"/>
            </c:ext>
          </c:extLst>
        </c:ser>
        <c:ser>
          <c:idx val="7"/>
          <c:order val="27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978-4A47-B47A-2868AF13B482}"/>
            </c:ext>
          </c:extLst>
        </c:ser>
        <c:ser>
          <c:idx val="0"/>
          <c:order val="28"/>
          <c:tx>
            <c:strRef>
              <c:f>means_SDs!$N$4</c:f>
              <c:strCache>
                <c:ptCount val="1"/>
                <c:pt idx="0">
                  <c:v>Male stressed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means_SDs!$N$5:$N$6</c:f>
              <c:numCache>
                <c:formatCode>General</c:formatCode>
                <c:ptCount val="2"/>
                <c:pt idx="0">
                  <c:v>2.9761904759285698</c:v>
                </c:pt>
                <c:pt idx="1">
                  <c:v>84.523809522857107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978-4A47-B47A-2868AF13B482}"/>
            </c:ext>
          </c:extLst>
        </c:ser>
        <c:ser>
          <c:idx val="1"/>
          <c:order val="29"/>
          <c:tx>
            <c:strRef>
              <c:f>means_SDs!$O$4</c:f>
              <c:strCache>
                <c:ptCount val="1"/>
                <c:pt idx="0">
                  <c:v>Male non stressed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857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E978-4A47-B47A-2868AF13B482}"/>
              </c:ext>
            </c:extLst>
          </c:dPt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means_SDs!$O$5:$O$6</c:f>
              <c:numCache>
                <c:formatCode>General</c:formatCode>
                <c:ptCount val="2"/>
                <c:pt idx="0">
                  <c:v>2.5641025640000001</c:v>
                </c:pt>
                <c:pt idx="1">
                  <c:v>75.555555554666697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978-4A47-B47A-2868AF13B482}"/>
            </c:ext>
          </c:extLst>
        </c:ser>
        <c:ser>
          <c:idx val="2"/>
          <c:order val="30"/>
          <c:tx>
            <c:strRef>
              <c:f>means_SDs!$P$4</c:f>
              <c:strCache>
                <c:ptCount val="1"/>
                <c:pt idx="0">
                  <c:v>Female stressed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means_SDs!$P$5:$P$6</c:f>
              <c:numCache>
                <c:formatCode>General</c:formatCode>
                <c:ptCount val="2"/>
                <c:pt idx="0">
                  <c:v>1.92307692266667</c:v>
                </c:pt>
                <c:pt idx="1">
                  <c:v>69.444444445000002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978-4A47-B47A-2868AF13B482}"/>
            </c:ext>
          </c:extLst>
        </c:ser>
        <c:ser>
          <c:idx val="3"/>
          <c:order val="31"/>
          <c:tx>
            <c:strRef>
              <c:f>means_SDs!$Q$4</c:f>
              <c:strCache>
                <c:ptCount val="1"/>
                <c:pt idx="0">
                  <c:v>Female non stressed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means_SDs!$M$5:$M$6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means_SDs!$Q$5:$Q$6</c:f>
              <c:numCache>
                <c:formatCode>General</c:formatCode>
                <c:ptCount val="2"/>
                <c:pt idx="0">
                  <c:v>0</c:v>
                </c:pt>
                <c:pt idx="1">
                  <c:v>52.777777777499999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978-4A47-B47A-2868AF13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73471"/>
        <c:axId val="1718881791"/>
      </c:lineChart>
      <c:catAx>
        <c:axId val="17188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1791"/>
        <c:crosses val="autoZero"/>
        <c:auto val="1"/>
        <c:lblAlgn val="ctr"/>
        <c:lblOffset val="100"/>
        <c:noMultiLvlLbl val="0"/>
      </c:catAx>
      <c:valAx>
        <c:axId val="17188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Freezing percentage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7347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shock 0.5mA</a:t>
            </a:r>
          </a:p>
        </c:rich>
      </c:tx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means_SDs!$N$11</c:f>
              <c:strCache>
                <c:ptCount val="1"/>
                <c:pt idx="0">
                  <c:v>Male stressed</c:v>
                </c:pt>
              </c:strCache>
            </c:strRef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means_SDs!$M$12:$M$13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means_SDs!$N$12:$N$13</c:f>
              <c:numCache>
                <c:formatCode>General</c:formatCode>
                <c:ptCount val="2"/>
                <c:pt idx="0">
                  <c:v>2.1153846153333302</c:v>
                </c:pt>
                <c:pt idx="1">
                  <c:v>76.388888888333298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E-4972-BF30-E6A6EC6C673D}"/>
            </c:ext>
          </c:extLst>
        </c:ser>
        <c:ser>
          <c:idx val="9"/>
          <c:order val="1"/>
          <c:tx>
            <c:strRef>
              <c:f>means_SDs!$O$11</c:f>
              <c:strCache>
                <c:ptCount val="1"/>
                <c:pt idx="0">
                  <c:v>Male non stressed</c:v>
                </c:pt>
              </c:strCache>
            </c:strRef>
          </c:tx>
          <c:spPr>
            <a:ln w="28575"/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63CE-4972-BF30-E6A6EC6C673D}"/>
              </c:ext>
            </c:extLst>
          </c:dPt>
          <c:cat>
            <c:strRef>
              <c:f>means_SDs!$M$12:$M$13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means_SDs!$O$12:$O$13</c:f>
              <c:numCache>
                <c:formatCode>General</c:formatCode>
                <c:ptCount val="2"/>
                <c:pt idx="0">
                  <c:v>2.9585798816923101</c:v>
                </c:pt>
                <c:pt idx="1">
                  <c:v>66.666666666923106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E-4972-BF30-E6A6EC6C673D}"/>
            </c:ext>
          </c:extLst>
        </c:ser>
        <c:ser>
          <c:idx val="10"/>
          <c:order val="2"/>
          <c:tx>
            <c:strRef>
              <c:f>means_SDs!$P$11</c:f>
              <c:strCache>
                <c:ptCount val="1"/>
                <c:pt idx="0">
                  <c:v>Female stressed</c:v>
                </c:pt>
              </c:strCache>
            </c:strRef>
          </c:tx>
          <c:spPr>
            <a:ln w="28575"/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5-63CE-4972-BF30-E6A6EC6C673D}"/>
              </c:ext>
            </c:extLst>
          </c:dPt>
          <c:cat>
            <c:strRef>
              <c:f>means_SDs!$M$12:$M$13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means_SDs!$P$12:$P$13</c:f>
              <c:numCache>
                <c:formatCode>General</c:formatCode>
                <c:ptCount val="2"/>
                <c:pt idx="0">
                  <c:v>1.1111111113333301</c:v>
                </c:pt>
                <c:pt idx="1">
                  <c:v>72.222222221333297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E-4972-BF30-E6A6EC6C673D}"/>
            </c:ext>
          </c:extLst>
        </c:ser>
        <c:ser>
          <c:idx val="11"/>
          <c:order val="3"/>
          <c:tx>
            <c:strRef>
              <c:f>means_SDs!$Q$11</c:f>
              <c:strCache>
                <c:ptCount val="1"/>
                <c:pt idx="0">
                  <c:v>Female non stressed</c:v>
                </c:pt>
              </c:strCache>
            </c:strRef>
          </c:tx>
          <c:spPr>
            <a:ln w="28575"/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7-63CE-4972-BF30-E6A6EC6C673D}"/>
              </c:ext>
            </c:extLst>
          </c:dPt>
          <c:cat>
            <c:strRef>
              <c:f>means_SDs!$M$12:$M$13</c:f>
              <c:strCache>
                <c:ptCount val="2"/>
                <c:pt idx="0">
                  <c:v>pre </c:v>
                </c:pt>
                <c:pt idx="1">
                  <c:v>post</c:v>
                </c:pt>
              </c:strCache>
            </c:strRef>
          </c:cat>
          <c:val>
            <c:numRef>
              <c:f>means_SDs!$Q$12:$Q$13</c:f>
              <c:numCache>
                <c:formatCode>General</c:formatCode>
                <c:ptCount val="2"/>
                <c:pt idx="0">
                  <c:v>0.75757575754545503</c:v>
                </c:pt>
                <c:pt idx="1">
                  <c:v>53.030303029999999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E-4972-BF30-E6A6EC6C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73471"/>
        <c:axId val="1718881791"/>
      </c:lineChart>
      <c:catAx>
        <c:axId val="17188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81791"/>
        <c:crosses val="autoZero"/>
        <c:auto val="1"/>
        <c:lblAlgn val="ctr"/>
        <c:lblOffset val="100"/>
        <c:noMultiLvlLbl val="0"/>
      </c:catAx>
      <c:valAx>
        <c:axId val="17188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Freezing percentage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7347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328612</xdr:colOff>
      <xdr:row>0</xdr:row>
      <xdr:rowOff>180975</xdr:rowOff>
    </xdr:from>
    <xdr:to>
      <xdr:col>25</xdr:col>
      <xdr:colOff>23812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15</xdr:row>
      <xdr:rowOff>133350</xdr:rowOff>
    </xdr:from>
    <xdr:to>
      <xdr:col>25</xdr:col>
      <xdr:colOff>9525</xdr:colOff>
      <xdr:row>30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K10" sqref="K10"/>
    </sheetView>
  </sheetViews>
  <sheetFormatPr defaultRowHeight="15" x14ac:dyDescent="0.25"/>
  <sheetData>
    <row r="1" spans="1:31" x14ac:dyDescent="0.25">
      <c r="T1" t="s">
        <v>52</v>
      </c>
    </row>
    <row r="2" spans="1:31" ht="14.1" customHeight="1" x14ac:dyDescent="0.25">
      <c r="D2" s="5">
        <v>2.0833333333333333E-3</v>
      </c>
      <c r="E2" s="5">
        <v>6.9444444444444447E-4</v>
      </c>
      <c r="J2" s="5">
        <v>1.3888888888888889E-3</v>
      </c>
      <c r="K2" s="5">
        <v>6.9444444444444441E-3</v>
      </c>
    </row>
    <row r="3" spans="1:31" x14ac:dyDescent="0.25">
      <c r="B3" t="s">
        <v>27</v>
      </c>
      <c r="C3" t="s">
        <v>24</v>
      </c>
      <c r="D3" t="s">
        <v>23</v>
      </c>
      <c r="E3" t="s">
        <v>25</v>
      </c>
      <c r="F3" t="s">
        <v>26</v>
      </c>
      <c r="I3" t="s">
        <v>27</v>
      </c>
      <c r="J3" t="s">
        <v>24</v>
      </c>
      <c r="K3" t="s">
        <v>23</v>
      </c>
      <c r="L3" t="s">
        <v>26</v>
      </c>
      <c r="O3" t="s">
        <v>38</v>
      </c>
      <c r="P3" t="s">
        <v>24</v>
      </c>
      <c r="Q3" t="s">
        <v>23</v>
      </c>
      <c r="R3" t="s">
        <v>26</v>
      </c>
      <c r="U3" t="s">
        <v>38</v>
      </c>
      <c r="V3" t="s">
        <v>24</v>
      </c>
      <c r="W3" t="s">
        <v>23</v>
      </c>
      <c r="X3" t="s">
        <v>26</v>
      </c>
      <c r="AA3" t="s">
        <v>38</v>
      </c>
      <c r="AB3" t="s">
        <v>24</v>
      </c>
      <c r="AC3" t="s">
        <v>23</v>
      </c>
      <c r="AD3" t="s">
        <v>26</v>
      </c>
    </row>
    <row r="4" spans="1:31" x14ac:dyDescent="0.25">
      <c r="A4" t="s">
        <v>28</v>
      </c>
      <c r="B4">
        <v>1</v>
      </c>
      <c r="C4" s="8">
        <v>0</v>
      </c>
      <c r="D4" s="6">
        <f t="shared" ref="D4:D20" si="0">F4-$D$2</f>
        <v>2.2916666666666662E-3</v>
      </c>
      <c r="E4" s="6">
        <f t="shared" ref="E4:E20" si="1">F4-$E$2</f>
        <v>3.680555555555555E-3</v>
      </c>
      <c r="F4" s="6">
        <v>4.3749999999999995E-3</v>
      </c>
      <c r="H4" t="s">
        <v>39</v>
      </c>
      <c r="I4">
        <v>1</v>
      </c>
      <c r="J4" s="8">
        <v>0</v>
      </c>
      <c r="K4" s="6">
        <f>L4-$J$2</f>
        <v>6.018518518518519E-4</v>
      </c>
      <c r="L4" s="6">
        <v>1.9907407407407408E-3</v>
      </c>
      <c r="N4" t="s">
        <v>42</v>
      </c>
      <c r="O4">
        <v>1</v>
      </c>
      <c r="P4" s="8">
        <v>0</v>
      </c>
      <c r="Q4" s="6">
        <f>R4-$J$2</f>
        <v>5.5555555555555523E-4</v>
      </c>
      <c r="R4" s="6">
        <v>1.9444444444444442E-3</v>
      </c>
      <c r="T4" t="s">
        <v>28</v>
      </c>
      <c r="U4">
        <v>1</v>
      </c>
      <c r="V4" s="8">
        <v>0</v>
      </c>
      <c r="W4" s="6">
        <f>X4-$J$2</f>
        <v>1.0648148148148147E-3</v>
      </c>
      <c r="X4" s="6">
        <v>2.4537037037037036E-3</v>
      </c>
      <c r="Y4" s="9"/>
      <c r="Z4" t="s">
        <v>58</v>
      </c>
      <c r="AA4">
        <v>1</v>
      </c>
      <c r="AB4" s="8">
        <v>0</v>
      </c>
      <c r="AC4" s="6">
        <f>AD4-$J$2</f>
        <v>7.2916666666666637E-4</v>
      </c>
      <c r="AD4" s="6">
        <v>2.1180555555555553E-3</v>
      </c>
      <c r="AE4" t="s">
        <v>60</v>
      </c>
    </row>
    <row r="5" spans="1:31" x14ac:dyDescent="0.25">
      <c r="B5">
        <v>5</v>
      </c>
      <c r="C5" s="8">
        <v>1</v>
      </c>
      <c r="D5" s="6">
        <f t="shared" si="0"/>
        <v>1.0532407407407409E-3</v>
      </c>
      <c r="E5" s="6">
        <f t="shared" si="1"/>
        <v>2.4421296296296296E-3</v>
      </c>
      <c r="F5" s="6">
        <v>3.1365740740740742E-3</v>
      </c>
      <c r="I5">
        <v>5</v>
      </c>
      <c r="J5" s="8">
        <v>1</v>
      </c>
      <c r="K5" s="6">
        <f>L5-$J$2</f>
        <v>8.3333333333333328E-4</v>
      </c>
      <c r="L5" s="6">
        <v>2.2222222222222222E-3</v>
      </c>
      <c r="O5">
        <v>5</v>
      </c>
      <c r="P5" s="8">
        <v>1</v>
      </c>
      <c r="Q5" s="6">
        <f>R5-$J$2</f>
        <v>6.9444444444444436E-4</v>
      </c>
      <c r="R5" s="6">
        <v>2.0833333333333333E-3</v>
      </c>
      <c r="U5">
        <v>5</v>
      </c>
      <c r="V5" s="8">
        <v>1</v>
      </c>
      <c r="W5" s="6">
        <f>X5-$J$2</f>
        <v>6.134259259259259E-4</v>
      </c>
      <c r="X5" s="6">
        <v>2.0023148148148148E-3</v>
      </c>
      <c r="AA5">
        <v>5</v>
      </c>
      <c r="AB5" s="8">
        <v>1</v>
      </c>
      <c r="AC5" s="6">
        <f>AD5-$J$2</f>
        <v>5.9027777777777789E-4</v>
      </c>
      <c r="AD5" s="6">
        <v>1.9791666666666668E-3</v>
      </c>
    </row>
    <row r="6" spans="1:31" x14ac:dyDescent="0.25">
      <c r="B6" s="9" t="s">
        <v>32</v>
      </c>
      <c r="C6" s="8">
        <v>2</v>
      </c>
      <c r="D6" s="6">
        <f t="shared" si="0"/>
        <v>3.819444444444443E-4</v>
      </c>
      <c r="E6" s="6">
        <f t="shared" si="1"/>
        <v>1.770833333333333E-3</v>
      </c>
      <c r="F6" s="6">
        <v>2.4652777777777776E-3</v>
      </c>
      <c r="I6" s="9" t="s">
        <v>32</v>
      </c>
      <c r="J6" s="8">
        <v>2</v>
      </c>
      <c r="K6" s="6">
        <f>L6-$J$2</f>
        <v>3.1250000000000028E-4</v>
      </c>
      <c r="L6" s="6">
        <v>1.7013888888888892E-3</v>
      </c>
      <c r="O6" s="9" t="s">
        <v>32</v>
      </c>
      <c r="P6" s="8">
        <v>2</v>
      </c>
      <c r="Q6" s="6">
        <f>R6-$J$2</f>
        <v>6.3657407407407391E-4</v>
      </c>
      <c r="R6" s="6">
        <v>2.0254629629629629E-3</v>
      </c>
      <c r="U6" s="9" t="s">
        <v>32</v>
      </c>
      <c r="V6" s="8">
        <v>2</v>
      </c>
      <c r="W6" s="6">
        <f>X6-$J$2</f>
        <v>3.2407407407407406E-4</v>
      </c>
      <c r="X6" s="6">
        <v>1.712962962962963E-3</v>
      </c>
      <c r="AA6" s="9" t="s">
        <v>32</v>
      </c>
      <c r="AB6" s="8">
        <v>2</v>
      </c>
      <c r="AC6" s="6">
        <f>AD6-$J$2</f>
        <v>2.8935185185185162E-4</v>
      </c>
      <c r="AD6" s="6">
        <v>1.6782407407407406E-3</v>
      </c>
    </row>
    <row r="7" spans="1:31" x14ac:dyDescent="0.25">
      <c r="B7">
        <v>2</v>
      </c>
      <c r="C7" s="8">
        <v>3</v>
      </c>
      <c r="D7" s="6">
        <f t="shared" si="0"/>
        <v>-1.3888888888888913E-4</v>
      </c>
      <c r="E7" s="6">
        <f t="shared" si="1"/>
        <v>1.2499999999999998E-3</v>
      </c>
      <c r="F7" s="6">
        <v>1.9444444444444442E-3</v>
      </c>
      <c r="I7">
        <v>2</v>
      </c>
      <c r="J7" s="8">
        <v>3</v>
      </c>
      <c r="K7" s="6">
        <f>L7-$K$2</f>
        <v>5.2083333333333409E-4</v>
      </c>
      <c r="L7" s="6">
        <v>7.4652777777777781E-3</v>
      </c>
      <c r="O7">
        <v>2</v>
      </c>
      <c r="P7" s="8">
        <v>3</v>
      </c>
      <c r="Q7" s="6">
        <f>R7-$J$2</f>
        <v>5.5555555555555523E-4</v>
      </c>
      <c r="R7" s="6">
        <v>1.9444444444444442E-3</v>
      </c>
      <c r="U7">
        <v>2</v>
      </c>
      <c r="V7" s="8">
        <v>3</v>
      </c>
      <c r="W7" s="6">
        <f>X7-$J$2</f>
        <v>7.7546296296296282E-4</v>
      </c>
      <c r="X7" s="6">
        <v>2.1643518518518518E-3</v>
      </c>
      <c r="AA7">
        <v>2</v>
      </c>
      <c r="AB7" s="8">
        <v>3</v>
      </c>
      <c r="AC7" s="6">
        <f>AD7-$J$2</f>
        <v>-1.5046296296296314E-4</v>
      </c>
      <c r="AD7" s="6">
        <v>1.2384259259259258E-3</v>
      </c>
    </row>
    <row r="8" spans="1:31" x14ac:dyDescent="0.25">
      <c r="B8">
        <v>6</v>
      </c>
      <c r="C8" s="8">
        <v>4</v>
      </c>
      <c r="D8" s="6">
        <f t="shared" si="0"/>
        <v>7.7546296296296304E-4</v>
      </c>
      <c r="E8" s="6">
        <f t="shared" si="1"/>
        <v>2.1643518518518518E-3</v>
      </c>
      <c r="F8" s="6">
        <v>2.8587962962962963E-3</v>
      </c>
      <c r="I8">
        <v>6</v>
      </c>
      <c r="J8" s="8">
        <v>4</v>
      </c>
      <c r="K8" s="6">
        <f>L8-$J$2</f>
        <v>4.8611111111111121E-4</v>
      </c>
      <c r="L8" s="6">
        <v>1.8750000000000001E-3</v>
      </c>
      <c r="O8">
        <v>6</v>
      </c>
      <c r="P8" s="8">
        <v>4</v>
      </c>
      <c r="Q8" s="6">
        <f t="shared" ref="Q8:Q36" si="2">R8-$J$2</f>
        <v>6.134259259259259E-4</v>
      </c>
      <c r="R8" s="6">
        <v>2.0023148148148148E-3</v>
      </c>
      <c r="U8">
        <v>6</v>
      </c>
      <c r="V8" s="8">
        <v>4</v>
      </c>
      <c r="W8" s="6">
        <f t="shared" ref="W8:W20" si="3">X8-$J$2</f>
        <v>1.458333333333333E-3</v>
      </c>
      <c r="X8" s="6">
        <v>2.8472222222222219E-3</v>
      </c>
      <c r="AA8">
        <v>6</v>
      </c>
      <c r="AB8" s="8">
        <v>4</v>
      </c>
      <c r="AC8" s="6">
        <f t="shared" ref="AC8:AC20" si="4">AD8-$J$2</f>
        <v>4.5138888888888876E-4</v>
      </c>
      <c r="AD8" s="6">
        <v>1.8402777777777777E-3</v>
      </c>
    </row>
    <row r="9" spans="1:31" x14ac:dyDescent="0.25">
      <c r="B9">
        <v>3</v>
      </c>
      <c r="C9" s="8">
        <v>5</v>
      </c>
      <c r="D9" s="6">
        <f t="shared" si="0"/>
        <v>-1.6203703703703714E-4</v>
      </c>
      <c r="E9" s="6">
        <f t="shared" si="1"/>
        <v>1.2268518518518518E-3</v>
      </c>
      <c r="F9" s="6">
        <v>1.9212962962962962E-3</v>
      </c>
      <c r="I9">
        <v>3</v>
      </c>
      <c r="J9" s="8">
        <v>5</v>
      </c>
      <c r="K9" s="6">
        <f>L9-$J$2</f>
        <v>5.0925925925925921E-4</v>
      </c>
      <c r="L9" s="6">
        <v>1.8981481481481482E-3</v>
      </c>
      <c r="O9">
        <v>3</v>
      </c>
      <c r="P9" s="8">
        <v>5</v>
      </c>
      <c r="Q9" s="6">
        <f t="shared" si="2"/>
        <v>5.5555555555555523E-4</v>
      </c>
      <c r="R9" s="6">
        <v>1.9444444444444442E-3</v>
      </c>
      <c r="U9">
        <v>3</v>
      </c>
      <c r="V9" s="8">
        <v>5</v>
      </c>
      <c r="W9" s="6">
        <f t="shared" si="3"/>
        <v>6.7129629629629635E-4</v>
      </c>
      <c r="X9" s="6">
        <v>2.0601851851851853E-3</v>
      </c>
      <c r="AA9">
        <v>3</v>
      </c>
      <c r="AB9" s="8">
        <v>5</v>
      </c>
      <c r="AC9" s="6">
        <f t="shared" si="4"/>
        <v>4.9768518518518521E-4</v>
      </c>
      <c r="AD9" s="6">
        <v>1.8865740740740742E-3</v>
      </c>
    </row>
    <row r="10" spans="1:31" x14ac:dyDescent="0.25">
      <c r="B10">
        <v>7</v>
      </c>
      <c r="C10" s="8">
        <v>6</v>
      </c>
      <c r="D10" s="6">
        <f t="shared" si="0"/>
        <v>9.4907407407407397E-4</v>
      </c>
      <c r="E10" s="6">
        <f t="shared" si="1"/>
        <v>2.3379629629629627E-3</v>
      </c>
      <c r="F10" s="6">
        <v>3.0324074074074073E-3</v>
      </c>
      <c r="I10">
        <v>7</v>
      </c>
      <c r="J10" s="8">
        <v>6</v>
      </c>
      <c r="K10" s="6">
        <f>L10-$K$2</f>
        <v>5.2083333333333409E-4</v>
      </c>
      <c r="L10" s="6">
        <v>7.4652777777777781E-3</v>
      </c>
      <c r="O10">
        <v>7</v>
      </c>
      <c r="P10" s="8">
        <v>6</v>
      </c>
      <c r="Q10" s="6">
        <f t="shared" si="2"/>
        <v>5.7870370370370389E-4</v>
      </c>
      <c r="R10" s="6">
        <v>1.9675925925925928E-3</v>
      </c>
      <c r="U10">
        <v>7</v>
      </c>
      <c r="V10" s="8">
        <v>6</v>
      </c>
      <c r="W10" s="6">
        <f t="shared" si="3"/>
        <v>6.134259259259259E-4</v>
      </c>
      <c r="X10" s="6">
        <v>2.0023148148148148E-3</v>
      </c>
      <c r="AA10">
        <v>7</v>
      </c>
      <c r="AB10" s="8">
        <v>6</v>
      </c>
      <c r="AC10" s="6">
        <f t="shared" si="4"/>
        <v>-6.9444444444444675E-5</v>
      </c>
      <c r="AD10" s="6">
        <v>1.3194444444444443E-3</v>
      </c>
    </row>
    <row r="11" spans="1:31" x14ac:dyDescent="0.25">
      <c r="B11">
        <v>4</v>
      </c>
      <c r="C11" s="8">
        <v>7</v>
      </c>
      <c r="D11" s="6">
        <f t="shared" si="0"/>
        <v>7.2916666666666616E-4</v>
      </c>
      <c r="E11" s="6">
        <f t="shared" si="1"/>
        <v>2.1180555555555549E-3</v>
      </c>
      <c r="F11" s="6">
        <v>2.8124999999999995E-3</v>
      </c>
      <c r="I11">
        <v>4</v>
      </c>
      <c r="J11" s="8">
        <v>7</v>
      </c>
      <c r="K11" s="6">
        <f>L11-$K$2</f>
        <v>6.2500000000000056E-4</v>
      </c>
      <c r="L11" s="6">
        <v>7.5694444444444446E-3</v>
      </c>
      <c r="O11">
        <v>4</v>
      </c>
      <c r="P11" s="8">
        <v>7</v>
      </c>
      <c r="Q11" s="6">
        <f t="shared" si="2"/>
        <v>5.9027777777777789E-4</v>
      </c>
      <c r="R11" s="6">
        <v>1.9791666666666668E-3</v>
      </c>
      <c r="U11">
        <v>4</v>
      </c>
      <c r="V11" s="8">
        <v>7</v>
      </c>
      <c r="W11" s="6">
        <f t="shared" si="3"/>
        <v>-1.5046296296296314E-4</v>
      </c>
      <c r="X11" s="6">
        <v>1.2384259259259258E-3</v>
      </c>
      <c r="AA11">
        <v>4</v>
      </c>
      <c r="AB11" s="8">
        <v>7</v>
      </c>
      <c r="AC11" s="6">
        <f t="shared" si="4"/>
        <v>-1.8518518518518515E-4</v>
      </c>
      <c r="AD11" s="6">
        <v>1.2037037037037038E-3</v>
      </c>
    </row>
    <row r="12" spans="1:31" x14ac:dyDescent="0.25">
      <c r="B12">
        <v>8</v>
      </c>
      <c r="C12" s="8">
        <v>8</v>
      </c>
      <c r="D12" s="6">
        <f t="shared" si="0"/>
        <v>7.523148148148146E-4</v>
      </c>
      <c r="E12" s="6">
        <f t="shared" si="1"/>
        <v>2.1412037037037033E-3</v>
      </c>
      <c r="F12" s="6">
        <v>2.8356481481481479E-3</v>
      </c>
      <c r="I12">
        <v>8</v>
      </c>
      <c r="J12" s="8">
        <v>8</v>
      </c>
      <c r="K12" s="6">
        <f>L12-$J$2</f>
        <v>6.5972222222222235E-4</v>
      </c>
      <c r="L12" s="6">
        <v>2.0486111111111113E-3</v>
      </c>
      <c r="O12">
        <v>8</v>
      </c>
      <c r="P12" s="8">
        <v>8</v>
      </c>
      <c r="Q12" s="6">
        <f t="shared" si="2"/>
        <v>5.6712962962962945E-4</v>
      </c>
      <c r="R12" s="6">
        <v>1.9560185185185184E-3</v>
      </c>
      <c r="U12">
        <v>8</v>
      </c>
      <c r="V12" s="8">
        <v>8</v>
      </c>
      <c r="W12" s="6">
        <f t="shared" si="3"/>
        <v>6.8287037037037036E-4</v>
      </c>
      <c r="X12" s="6">
        <v>2.0717592592592593E-3</v>
      </c>
      <c r="AA12">
        <v>8</v>
      </c>
      <c r="AB12" s="8">
        <v>8</v>
      </c>
      <c r="AC12" s="6">
        <f t="shared" si="4"/>
        <v>4.8611111111111121E-4</v>
      </c>
      <c r="AD12" s="6">
        <v>1.8750000000000001E-3</v>
      </c>
    </row>
    <row r="13" spans="1:31" x14ac:dyDescent="0.25">
      <c r="B13">
        <v>9</v>
      </c>
      <c r="C13" s="8">
        <v>9</v>
      </c>
      <c r="D13" s="6">
        <f t="shared" si="0"/>
        <v>6.8287037037037014E-4</v>
      </c>
      <c r="E13" s="6">
        <f t="shared" si="1"/>
        <v>2.0717592592592589E-3</v>
      </c>
      <c r="F13" s="6">
        <v>2.7662037037037034E-3</v>
      </c>
      <c r="I13">
        <v>9</v>
      </c>
      <c r="J13" s="8">
        <v>9</v>
      </c>
      <c r="K13" s="6">
        <f>L13-$J$2</f>
        <v>4.9768518518518521E-4</v>
      </c>
      <c r="L13" s="6">
        <v>1.8865740740740742E-3</v>
      </c>
      <c r="O13">
        <v>9</v>
      </c>
      <c r="P13" s="8">
        <v>9</v>
      </c>
      <c r="Q13" s="6">
        <f t="shared" si="2"/>
        <v>6.0185185185185103E-4</v>
      </c>
      <c r="R13" s="6">
        <v>1.99074074074074E-3</v>
      </c>
      <c r="U13">
        <v>9</v>
      </c>
      <c r="V13" s="8">
        <v>9</v>
      </c>
      <c r="W13" s="6">
        <f t="shared" si="3"/>
        <v>7.4074074074074081E-4</v>
      </c>
      <c r="X13" s="6">
        <v>2.1296296296296298E-3</v>
      </c>
      <c r="AA13">
        <v>9</v>
      </c>
      <c r="AB13" s="8">
        <v>9</v>
      </c>
      <c r="AC13" s="6">
        <f t="shared" si="4"/>
        <v>8.7962962962962929E-4</v>
      </c>
      <c r="AD13" s="6">
        <v>2.2685185185185182E-3</v>
      </c>
    </row>
    <row r="14" spans="1:31" s="10" customFormat="1" x14ac:dyDescent="0.25">
      <c r="B14" s="10">
        <v>13</v>
      </c>
      <c r="C14" s="11">
        <v>10</v>
      </c>
      <c r="D14" s="12">
        <f t="shared" si="0"/>
        <v>1.0416666666666647E-4</v>
      </c>
      <c r="E14" s="12">
        <f t="shared" si="1"/>
        <v>1.4930555555555552E-3</v>
      </c>
      <c r="F14" s="12">
        <v>2.1874999999999998E-3</v>
      </c>
      <c r="G14" s="10" t="s">
        <v>37</v>
      </c>
      <c r="I14" s="10">
        <v>13</v>
      </c>
      <c r="J14" s="11">
        <v>10</v>
      </c>
      <c r="K14" s="12">
        <f>L14-$K$2</f>
        <v>5.9027777777777724E-4</v>
      </c>
      <c r="L14" s="12">
        <v>7.5347222222222213E-3</v>
      </c>
      <c r="O14" s="10">
        <v>13</v>
      </c>
      <c r="P14" s="11">
        <v>10</v>
      </c>
      <c r="Q14" s="6">
        <f t="shared" si="2"/>
        <v>4.9768518518518521E-4</v>
      </c>
      <c r="R14" s="6">
        <v>1.8865740740740742E-3</v>
      </c>
      <c r="U14" s="10">
        <v>13</v>
      </c>
      <c r="V14" s="11">
        <v>10</v>
      </c>
      <c r="W14" s="6">
        <f t="shared" si="3"/>
        <v>4.745370370370372E-4</v>
      </c>
      <c r="X14" s="6">
        <v>1.8634259259259261E-3</v>
      </c>
      <c r="AA14" s="10">
        <v>13</v>
      </c>
      <c r="AB14" s="11">
        <v>10</v>
      </c>
      <c r="AC14" s="6">
        <f t="shared" si="4"/>
        <v>4.8611111111111121E-4</v>
      </c>
      <c r="AD14" s="6">
        <v>1.8750000000000001E-3</v>
      </c>
    </row>
    <row r="15" spans="1:31" x14ac:dyDescent="0.25">
      <c r="B15">
        <v>10</v>
      </c>
      <c r="C15" s="8">
        <v>11</v>
      </c>
      <c r="D15" s="6">
        <f t="shared" si="0"/>
        <v>1.0185185185185189E-3</v>
      </c>
      <c r="E15" s="6">
        <f t="shared" si="1"/>
        <v>2.4074074074074076E-3</v>
      </c>
      <c r="F15" s="6">
        <v>3.1018518518518522E-3</v>
      </c>
      <c r="I15">
        <v>10</v>
      </c>
      <c r="J15" s="8">
        <v>11</v>
      </c>
      <c r="K15" s="6">
        <f>L15-$K$2</f>
        <v>5.3240740740740852E-4</v>
      </c>
      <c r="L15" s="6">
        <v>7.4768518518518526E-3</v>
      </c>
      <c r="O15">
        <v>10</v>
      </c>
      <c r="P15" s="8">
        <v>11</v>
      </c>
      <c r="Q15" s="6">
        <f t="shared" si="2"/>
        <v>5.4398148148148144E-4</v>
      </c>
      <c r="R15" s="6">
        <v>1.9328703703703704E-3</v>
      </c>
      <c r="U15">
        <v>10</v>
      </c>
      <c r="V15" s="8">
        <v>11</v>
      </c>
      <c r="W15" s="6">
        <f t="shared" si="3"/>
        <v>1.1921296296296296E-3</v>
      </c>
      <c r="X15" s="6">
        <v>2.5810185185185185E-3</v>
      </c>
      <c r="AA15">
        <v>10</v>
      </c>
      <c r="AB15" s="8">
        <v>11</v>
      </c>
      <c r="AC15" s="6">
        <f t="shared" si="4"/>
        <v>5.0925925925925921E-4</v>
      </c>
      <c r="AD15" s="6">
        <v>1.8981481481481482E-3</v>
      </c>
    </row>
    <row r="16" spans="1:31" x14ac:dyDescent="0.25">
      <c r="B16">
        <v>14</v>
      </c>
      <c r="C16" s="8">
        <v>12</v>
      </c>
      <c r="D16" s="6">
        <f t="shared" si="0"/>
        <v>1.1342592592592593E-3</v>
      </c>
      <c r="E16" s="6">
        <f t="shared" si="1"/>
        <v>2.5231481481481481E-3</v>
      </c>
      <c r="F16" s="6">
        <v>3.2175925925925926E-3</v>
      </c>
      <c r="I16">
        <v>14</v>
      </c>
      <c r="J16" s="8">
        <v>12</v>
      </c>
      <c r="K16" s="6">
        <f>L16-$J$2</f>
        <v>4.8611111111111121E-4</v>
      </c>
      <c r="L16" s="6">
        <v>1.8750000000000001E-3</v>
      </c>
      <c r="O16">
        <v>14</v>
      </c>
      <c r="P16" s="8">
        <v>12</v>
      </c>
      <c r="Q16" s="6">
        <f t="shared" si="2"/>
        <v>5.5555555555555523E-4</v>
      </c>
      <c r="R16" s="6">
        <v>1.9444444444444442E-3</v>
      </c>
      <c r="U16">
        <v>14</v>
      </c>
      <c r="V16" s="8">
        <v>12</v>
      </c>
      <c r="W16" s="6">
        <f t="shared" si="3"/>
        <v>6.7129629629629635E-4</v>
      </c>
      <c r="X16" s="6">
        <v>2.0601851851851853E-3</v>
      </c>
      <c r="AA16">
        <v>14</v>
      </c>
      <c r="AB16" s="8">
        <v>12</v>
      </c>
      <c r="AC16" s="6">
        <f t="shared" si="4"/>
        <v>5.4398148148148144E-4</v>
      </c>
      <c r="AD16" s="6">
        <v>1.9328703703703704E-3</v>
      </c>
    </row>
    <row r="17" spans="1:30" x14ac:dyDescent="0.25">
      <c r="B17">
        <v>11</v>
      </c>
      <c r="C17" s="8">
        <v>13</v>
      </c>
      <c r="D17" s="6">
        <f t="shared" si="0"/>
        <v>1.0416666666666664E-3</v>
      </c>
      <c r="E17" s="6">
        <f t="shared" si="1"/>
        <v>2.4305555555555552E-3</v>
      </c>
      <c r="F17" s="6">
        <v>3.1249999999999997E-3</v>
      </c>
      <c r="I17">
        <v>11</v>
      </c>
      <c r="J17" s="8">
        <v>13</v>
      </c>
      <c r="K17" s="6">
        <f>L17-$J$2</f>
        <v>1.6203703703703714E-4</v>
      </c>
      <c r="L17" s="6">
        <v>1.5509259259259261E-3</v>
      </c>
      <c r="O17">
        <v>11</v>
      </c>
      <c r="P17" s="8">
        <v>13</v>
      </c>
      <c r="Q17" s="6">
        <f t="shared" si="2"/>
        <v>5.5555555555555523E-4</v>
      </c>
      <c r="R17" s="6">
        <v>1.9444444444444442E-3</v>
      </c>
      <c r="U17">
        <v>11</v>
      </c>
      <c r="V17" s="8">
        <v>13</v>
      </c>
      <c r="W17" s="6">
        <f t="shared" si="3"/>
        <v>4.9768518518518521E-4</v>
      </c>
      <c r="X17" s="6">
        <v>1.8865740740740742E-3</v>
      </c>
      <c r="AA17">
        <v>11</v>
      </c>
      <c r="AB17" s="8">
        <v>13</v>
      </c>
      <c r="AC17" s="6">
        <f t="shared" si="4"/>
        <v>5.2083333333333322E-4</v>
      </c>
      <c r="AD17" s="6">
        <v>1.9097222222222222E-3</v>
      </c>
    </row>
    <row r="18" spans="1:30" x14ac:dyDescent="0.25">
      <c r="B18" s="9" t="s">
        <v>33</v>
      </c>
      <c r="C18" s="8">
        <v>14</v>
      </c>
      <c r="D18" s="6">
        <f t="shared" si="0"/>
        <v>5.7870370370370411E-4</v>
      </c>
      <c r="E18" s="6">
        <f t="shared" si="1"/>
        <v>1.9675925925925928E-3</v>
      </c>
      <c r="F18" s="6">
        <v>2.6620370370370374E-3</v>
      </c>
      <c r="I18" s="9" t="s">
        <v>33</v>
      </c>
      <c r="J18" s="8">
        <v>14</v>
      </c>
      <c r="K18" s="6">
        <f>L18-$J$2</f>
        <v>8.1018518518518462E-5</v>
      </c>
      <c r="L18" s="6">
        <v>1.4699074074074074E-3</v>
      </c>
      <c r="O18" s="9" t="s">
        <v>33</v>
      </c>
      <c r="P18" s="8">
        <v>14</v>
      </c>
      <c r="Q18" s="6">
        <f t="shared" si="2"/>
        <v>4.1666666666666675E-4</v>
      </c>
      <c r="R18" s="6">
        <v>1.8055555555555557E-3</v>
      </c>
      <c r="U18" s="9" t="s">
        <v>33</v>
      </c>
      <c r="V18" s="8">
        <v>14</v>
      </c>
      <c r="W18" s="6">
        <f t="shared" si="3"/>
        <v>-3.3564814814814829E-4</v>
      </c>
      <c r="X18" s="6">
        <v>1.0532407407407407E-3</v>
      </c>
      <c r="AA18" s="9" t="s">
        <v>33</v>
      </c>
      <c r="AB18" s="8">
        <v>14</v>
      </c>
      <c r="AC18" s="6">
        <f t="shared" si="4"/>
        <v>-1.1574074074074069E-4</v>
      </c>
      <c r="AD18" s="6">
        <v>1.2731481481481483E-3</v>
      </c>
    </row>
    <row r="19" spans="1:30" x14ac:dyDescent="0.25">
      <c r="B19">
        <v>15</v>
      </c>
      <c r="C19" s="8">
        <v>15</v>
      </c>
      <c r="D19" s="6">
        <f t="shared" si="0"/>
        <v>9.4907407407407397E-4</v>
      </c>
      <c r="E19" s="6">
        <f t="shared" si="1"/>
        <v>2.3379629629629627E-3</v>
      </c>
      <c r="F19" s="6">
        <v>3.0324074074074073E-3</v>
      </c>
      <c r="I19">
        <v>15</v>
      </c>
      <c r="J19" s="8">
        <v>15</v>
      </c>
      <c r="K19" s="6">
        <f>L19-$K$2</f>
        <v>4.3981481481481562E-4</v>
      </c>
      <c r="L19" s="6">
        <v>7.3842592592592597E-3</v>
      </c>
      <c r="O19">
        <v>15</v>
      </c>
      <c r="P19" s="8">
        <v>15</v>
      </c>
      <c r="Q19" s="6">
        <f t="shared" si="2"/>
        <v>5.3240740740740722E-4</v>
      </c>
      <c r="R19" s="6">
        <v>1.9212962962962962E-3</v>
      </c>
      <c r="U19">
        <v>15</v>
      </c>
      <c r="V19" s="8">
        <v>15</v>
      </c>
      <c r="W19" s="6">
        <f t="shared" si="3"/>
        <v>5.7870370370370389E-4</v>
      </c>
      <c r="X19" s="6">
        <v>1.9675925925925928E-3</v>
      </c>
      <c r="AA19">
        <v>15</v>
      </c>
      <c r="AB19" s="8">
        <v>15</v>
      </c>
      <c r="AC19" s="6">
        <f t="shared" si="4"/>
        <v>4.2824074074074075E-4</v>
      </c>
      <c r="AD19" s="6">
        <v>1.8171296296296297E-3</v>
      </c>
    </row>
    <row r="20" spans="1:30" x14ac:dyDescent="0.25">
      <c r="B20">
        <v>12</v>
      </c>
      <c r="C20" s="8">
        <v>16</v>
      </c>
      <c r="D20" s="6">
        <f t="shared" si="0"/>
        <v>5.7870370370370411E-4</v>
      </c>
      <c r="E20" s="6">
        <f t="shared" si="1"/>
        <v>1.9675925925925928E-3</v>
      </c>
      <c r="F20" s="6">
        <v>2.6620370370370374E-3</v>
      </c>
      <c r="I20">
        <v>12</v>
      </c>
      <c r="J20" s="8">
        <v>16</v>
      </c>
      <c r="K20" s="6">
        <f>L20-$K$2</f>
        <v>5.3240740740740852E-4</v>
      </c>
      <c r="L20" s="6">
        <v>7.4768518518518526E-3</v>
      </c>
      <c r="O20">
        <v>12</v>
      </c>
      <c r="P20" s="8">
        <v>16</v>
      </c>
      <c r="Q20" s="6">
        <f t="shared" si="2"/>
        <v>8.5648148148148129E-4</v>
      </c>
      <c r="R20" s="6">
        <v>2.2453703703703702E-3</v>
      </c>
      <c r="U20">
        <v>12</v>
      </c>
      <c r="V20" s="8">
        <v>16</v>
      </c>
      <c r="W20" s="6">
        <f t="shared" si="3"/>
        <v>5.2083333333333322E-4</v>
      </c>
      <c r="X20" s="6">
        <v>1.9097222222222222E-3</v>
      </c>
      <c r="AA20">
        <v>12</v>
      </c>
      <c r="AB20" s="8">
        <v>16</v>
      </c>
      <c r="AC20" s="6">
        <f t="shared" si="4"/>
        <v>4.3981481481481476E-4</v>
      </c>
      <c r="AD20" s="6">
        <v>1.8287037037037037E-3</v>
      </c>
    </row>
    <row r="21" spans="1:30" x14ac:dyDescent="0.25">
      <c r="C21" s="8"/>
      <c r="J21" s="8"/>
      <c r="P21" s="8"/>
      <c r="Q21" s="6"/>
      <c r="R21" s="6"/>
    </row>
    <row r="22" spans="1:30" x14ac:dyDescent="0.25">
      <c r="A22" t="s">
        <v>29</v>
      </c>
      <c r="B22" s="9">
        <v>17</v>
      </c>
      <c r="C22" s="8">
        <v>0</v>
      </c>
      <c r="D22" s="6">
        <f t="shared" ref="D22:D36" si="5">F22-$D$2</f>
        <v>1.0763888888888889E-3</v>
      </c>
      <c r="E22" s="6">
        <f t="shared" ref="E22:E36" si="6">F22-$E$2</f>
        <v>2.4652777777777776E-3</v>
      </c>
      <c r="F22" s="6">
        <v>3.1597222222222222E-3</v>
      </c>
      <c r="H22" t="s">
        <v>40</v>
      </c>
      <c r="I22" s="9">
        <v>17</v>
      </c>
      <c r="J22" s="8">
        <v>0</v>
      </c>
      <c r="K22" s="6">
        <f>L22-$J$2</f>
        <v>5.9027777777777789E-4</v>
      </c>
      <c r="L22" s="6">
        <v>1.9791666666666668E-3</v>
      </c>
      <c r="N22" t="s">
        <v>41</v>
      </c>
      <c r="O22" s="9">
        <v>17</v>
      </c>
      <c r="P22" s="8">
        <v>0</v>
      </c>
      <c r="Q22" s="6">
        <f t="shared" si="2"/>
        <v>8.1018518518518462E-5</v>
      </c>
      <c r="R22" s="6">
        <v>1.4699074074074074E-3</v>
      </c>
      <c r="T22" t="s">
        <v>59</v>
      </c>
      <c r="U22" s="9">
        <v>17</v>
      </c>
      <c r="V22" s="8">
        <v>0</v>
      </c>
      <c r="W22" s="6">
        <f t="shared" ref="W22:W36" si="7">X22-$J$2</f>
        <v>6.018518518518519E-4</v>
      </c>
      <c r="X22" s="6">
        <v>1.9907407407407408E-3</v>
      </c>
      <c r="Z22" t="s">
        <v>40</v>
      </c>
      <c r="AA22" s="9">
        <v>17</v>
      </c>
      <c r="AB22" s="8">
        <v>0</v>
      </c>
      <c r="AC22" s="6">
        <f t="shared" ref="AC22:AC36" si="8">AD22-$J$2</f>
        <v>3.9351851851851831E-4</v>
      </c>
      <c r="AD22" s="6">
        <v>1.7824074074074072E-3</v>
      </c>
    </row>
    <row r="23" spans="1:30" x14ac:dyDescent="0.25">
      <c r="B23" s="9">
        <v>16</v>
      </c>
      <c r="C23" s="8">
        <v>1</v>
      </c>
      <c r="D23" s="6">
        <f t="shared" si="5"/>
        <v>5.5555555555555523E-4</v>
      </c>
      <c r="E23" s="6">
        <f t="shared" si="6"/>
        <v>1.944444444444444E-3</v>
      </c>
      <c r="F23" s="6">
        <v>2.6388888888888885E-3</v>
      </c>
      <c r="I23" s="9">
        <v>16</v>
      </c>
      <c r="J23" s="8">
        <v>1</v>
      </c>
      <c r="K23" s="6">
        <f>L23-$J$2</f>
        <v>5.2083333333333322E-4</v>
      </c>
      <c r="L23" s="6">
        <v>1.9097222222222222E-3</v>
      </c>
      <c r="O23" s="9">
        <v>16</v>
      </c>
      <c r="P23" s="8">
        <v>1</v>
      </c>
      <c r="Q23" s="6">
        <f t="shared" si="2"/>
        <v>5.4398148148148144E-4</v>
      </c>
      <c r="R23" s="6">
        <v>1.9328703703703704E-3</v>
      </c>
      <c r="U23" s="9">
        <v>16</v>
      </c>
      <c r="V23" s="8">
        <v>1</v>
      </c>
      <c r="W23" s="6">
        <f t="shared" si="7"/>
        <v>4.3981481481481476E-4</v>
      </c>
      <c r="X23" s="6">
        <v>1.8287037037037037E-3</v>
      </c>
      <c r="AA23" s="9">
        <v>16</v>
      </c>
      <c r="AB23" s="8">
        <v>1</v>
      </c>
      <c r="AC23" s="6">
        <f t="shared" si="8"/>
        <v>-1.3888888888888892E-4</v>
      </c>
      <c r="AD23" s="6">
        <v>1.25E-3</v>
      </c>
    </row>
    <row r="24" spans="1:30" x14ac:dyDescent="0.25">
      <c r="B24" s="9">
        <v>20</v>
      </c>
      <c r="C24" s="8">
        <v>2</v>
      </c>
      <c r="D24" s="6">
        <f t="shared" si="5"/>
        <v>6.8287037037037014E-4</v>
      </c>
      <c r="E24" s="6">
        <f t="shared" si="6"/>
        <v>2.0717592592592589E-3</v>
      </c>
      <c r="F24" s="6">
        <v>2.7662037037037034E-3</v>
      </c>
      <c r="I24" s="9">
        <v>20</v>
      </c>
      <c r="J24" s="8">
        <v>2</v>
      </c>
      <c r="K24" s="6">
        <f>L24-$J$2</f>
        <v>4.6296296296296276E-4</v>
      </c>
      <c r="L24" s="6">
        <v>1.8518518518518517E-3</v>
      </c>
      <c r="O24" s="9">
        <v>20</v>
      </c>
      <c r="P24" s="8">
        <v>2</v>
      </c>
      <c r="Q24" s="6">
        <f t="shared" si="2"/>
        <v>6.9444444444444458E-5</v>
      </c>
      <c r="R24" s="6">
        <v>1.4583333333333334E-3</v>
      </c>
      <c r="U24" s="9">
        <v>20</v>
      </c>
      <c r="V24" s="8">
        <v>2</v>
      </c>
      <c r="W24" s="6">
        <f t="shared" si="7"/>
        <v>5.4398148148148144E-4</v>
      </c>
      <c r="X24" s="6">
        <v>1.9328703703703704E-3</v>
      </c>
      <c r="AA24" s="9">
        <v>20</v>
      </c>
      <c r="AB24" s="8">
        <v>2</v>
      </c>
      <c r="AC24" s="6">
        <f t="shared" si="8"/>
        <v>-8.1018518518518462E-5</v>
      </c>
      <c r="AD24" s="6">
        <v>1.3078703703703705E-3</v>
      </c>
    </row>
    <row r="25" spans="1:30" x14ac:dyDescent="0.25">
      <c r="B25" s="9">
        <v>18</v>
      </c>
      <c r="C25" s="8">
        <v>3</v>
      </c>
      <c r="D25" s="6">
        <f t="shared" si="5"/>
        <v>5.3240740740740766E-4</v>
      </c>
      <c r="E25" s="6">
        <f t="shared" si="6"/>
        <v>1.9212962962962964E-3</v>
      </c>
      <c r="F25" s="6">
        <v>2.615740740740741E-3</v>
      </c>
      <c r="I25" s="9">
        <v>18</v>
      </c>
      <c r="J25" s="8">
        <v>3</v>
      </c>
      <c r="K25" s="6">
        <f>L25-$K$2</f>
        <v>7.9861111111111192E-4</v>
      </c>
      <c r="L25" s="6">
        <v>7.743055555555556E-3</v>
      </c>
      <c r="O25" s="9">
        <v>18</v>
      </c>
      <c r="P25" s="8">
        <v>3</v>
      </c>
      <c r="Q25" s="6">
        <f t="shared" si="2"/>
        <v>4.6296296296296276E-4</v>
      </c>
      <c r="R25" s="6">
        <v>1.8518518518518517E-3</v>
      </c>
      <c r="U25" s="9">
        <v>18</v>
      </c>
      <c r="V25" s="8">
        <v>3</v>
      </c>
      <c r="W25" s="6">
        <f t="shared" si="7"/>
        <v>6.4814814814814835E-4</v>
      </c>
      <c r="X25" s="6">
        <v>2.0370370370370373E-3</v>
      </c>
      <c r="AA25" s="9">
        <v>18</v>
      </c>
      <c r="AB25" s="8">
        <v>3</v>
      </c>
      <c r="AC25" s="6">
        <f t="shared" si="8"/>
        <v>3.4722222222222012E-5</v>
      </c>
      <c r="AD25" s="6">
        <v>1.423611111111111E-3</v>
      </c>
    </row>
    <row r="26" spans="1:30" x14ac:dyDescent="0.25">
      <c r="B26" s="9" t="s">
        <v>35</v>
      </c>
      <c r="C26" s="8">
        <v>4</v>
      </c>
      <c r="D26" s="6">
        <f t="shared" si="5"/>
        <v>4.8611111111111121E-4</v>
      </c>
      <c r="E26" s="6">
        <f t="shared" si="6"/>
        <v>1.8749999999999999E-3</v>
      </c>
      <c r="F26" s="6">
        <v>2.5694444444444445E-3</v>
      </c>
      <c r="I26" s="9" t="s">
        <v>35</v>
      </c>
      <c r="J26" s="8">
        <v>4</v>
      </c>
      <c r="K26" s="6">
        <f>L26-$K$2</f>
        <v>2.6620370370370339E-4</v>
      </c>
      <c r="L26" s="6">
        <v>7.2106481481481475E-3</v>
      </c>
      <c r="O26" s="9" t="s">
        <v>35</v>
      </c>
      <c r="P26" s="8">
        <v>4</v>
      </c>
      <c r="Q26" s="6">
        <f t="shared" si="2"/>
        <v>3.3564814814814829E-4</v>
      </c>
      <c r="R26" s="6">
        <v>1.7245370370370372E-3</v>
      </c>
      <c r="U26" s="9" t="s">
        <v>35</v>
      </c>
      <c r="V26" s="8">
        <v>4</v>
      </c>
      <c r="W26" s="6">
        <f t="shared" si="7"/>
        <v>3.4722222222222207E-4</v>
      </c>
      <c r="X26" s="6">
        <v>1.736111111111111E-3</v>
      </c>
      <c r="AA26" s="9" t="s">
        <v>35</v>
      </c>
      <c r="AB26" s="8">
        <v>4</v>
      </c>
      <c r="AC26" s="6">
        <f t="shared" si="8"/>
        <v>2.7777777777777783E-4</v>
      </c>
      <c r="AD26" s="6">
        <v>1.6666666666666668E-3</v>
      </c>
    </row>
    <row r="27" spans="1:30" x14ac:dyDescent="0.25">
      <c r="B27" s="9">
        <v>23</v>
      </c>
      <c r="C27" s="8">
        <v>5</v>
      </c>
      <c r="D27" s="6">
        <f t="shared" si="5"/>
        <v>5.6712962962962923E-4</v>
      </c>
      <c r="E27" s="6">
        <f t="shared" si="6"/>
        <v>1.956018518518518E-3</v>
      </c>
      <c r="F27" s="6">
        <v>2.6504629629629625E-3</v>
      </c>
      <c r="I27" s="9">
        <v>23</v>
      </c>
      <c r="J27" s="8">
        <v>5</v>
      </c>
      <c r="K27" s="6">
        <f>L27-$K$2</f>
        <v>6.0185185185185255E-4</v>
      </c>
      <c r="L27" s="6">
        <v>7.5462962962962966E-3</v>
      </c>
      <c r="O27" s="9">
        <v>23</v>
      </c>
      <c r="P27" s="8">
        <v>5</v>
      </c>
      <c r="Q27" s="6">
        <f t="shared" si="2"/>
        <v>5.2083333333333322E-4</v>
      </c>
      <c r="R27" s="6">
        <v>1.9097222222222222E-3</v>
      </c>
      <c r="U27" s="9">
        <v>23</v>
      </c>
      <c r="V27" s="8">
        <v>5</v>
      </c>
      <c r="W27" s="6">
        <f t="shared" si="7"/>
        <v>5.6712962962962945E-4</v>
      </c>
      <c r="X27" s="6">
        <v>1.9560185185185184E-3</v>
      </c>
      <c r="AA27" s="9">
        <v>23</v>
      </c>
      <c r="AB27" s="8">
        <v>5</v>
      </c>
      <c r="AC27" s="6">
        <f t="shared" si="8"/>
        <v>5.3240740740740722E-4</v>
      </c>
      <c r="AD27" s="6">
        <v>1.9212962962962962E-3</v>
      </c>
    </row>
    <row r="28" spans="1:30" x14ac:dyDescent="0.25">
      <c r="B28" s="9">
        <v>19</v>
      </c>
      <c r="C28" s="8">
        <v>6</v>
      </c>
      <c r="D28" s="6">
        <f t="shared" si="5"/>
        <v>5.4398148148148166E-4</v>
      </c>
      <c r="E28" s="6">
        <f t="shared" si="6"/>
        <v>1.9328703703703704E-3</v>
      </c>
      <c r="F28" s="6">
        <v>2.627314814814815E-3</v>
      </c>
      <c r="I28" s="9">
        <v>19</v>
      </c>
      <c r="J28" s="8">
        <v>6</v>
      </c>
      <c r="K28" s="6">
        <f>L28-$K$2</f>
        <v>6.3657407407407413E-4</v>
      </c>
      <c r="L28" s="6">
        <v>7.5810185185185182E-3</v>
      </c>
      <c r="O28" s="9">
        <v>19</v>
      </c>
      <c r="P28" s="8">
        <v>6</v>
      </c>
      <c r="Q28" s="6">
        <f t="shared" si="2"/>
        <v>4.0509259259259253E-4</v>
      </c>
      <c r="R28" s="6">
        <v>1.7939814814814815E-3</v>
      </c>
      <c r="U28" s="9">
        <v>19</v>
      </c>
      <c r="V28" s="8">
        <v>6</v>
      </c>
      <c r="W28" s="6">
        <f t="shared" si="7"/>
        <v>4.0509259259259253E-4</v>
      </c>
      <c r="X28" s="6">
        <v>1.7939814814814815E-3</v>
      </c>
      <c r="AA28" s="9">
        <v>19</v>
      </c>
      <c r="AB28" s="8">
        <v>6</v>
      </c>
      <c r="AC28" s="6">
        <f t="shared" si="8"/>
        <v>4.9768518518518521E-4</v>
      </c>
      <c r="AD28" s="6">
        <v>1.8865740740740742E-3</v>
      </c>
    </row>
    <row r="29" spans="1:30" x14ac:dyDescent="0.25">
      <c r="B29" s="9">
        <v>24</v>
      </c>
      <c r="C29" s="8">
        <v>7</v>
      </c>
      <c r="D29" s="6">
        <f t="shared" si="5"/>
        <v>1.5393518518518521E-3</v>
      </c>
      <c r="E29" s="6">
        <f t="shared" si="6"/>
        <v>2.9282407407407408E-3</v>
      </c>
      <c r="F29" s="6">
        <v>3.6226851851851854E-3</v>
      </c>
      <c r="I29" s="9">
        <v>24</v>
      </c>
      <c r="J29" s="8">
        <v>7</v>
      </c>
      <c r="K29" s="6">
        <f>L29-$J$2</f>
        <v>5.7870370370370389E-4</v>
      </c>
      <c r="L29" s="6">
        <v>1.9675925925925928E-3</v>
      </c>
      <c r="O29" s="9">
        <v>24</v>
      </c>
      <c r="P29" s="8">
        <v>7</v>
      </c>
      <c r="Q29" s="6">
        <f t="shared" si="2"/>
        <v>5.0925925925925921E-4</v>
      </c>
      <c r="R29" s="6">
        <v>1.8981481481481482E-3</v>
      </c>
      <c r="U29" s="9">
        <v>24</v>
      </c>
      <c r="V29" s="8">
        <v>7</v>
      </c>
      <c r="W29" s="6">
        <f t="shared" si="7"/>
        <v>4.8611111111111121E-4</v>
      </c>
      <c r="X29" s="6">
        <v>1.8750000000000001E-3</v>
      </c>
      <c r="AA29" s="9">
        <v>24</v>
      </c>
      <c r="AB29" s="8">
        <v>7</v>
      </c>
      <c r="AC29" s="6">
        <f t="shared" si="8"/>
        <v>-8.1018518518518462E-5</v>
      </c>
      <c r="AD29" s="6">
        <v>1.3078703703703705E-3</v>
      </c>
    </row>
    <row r="30" spans="1:30" x14ac:dyDescent="0.25">
      <c r="B30" s="9">
        <v>26</v>
      </c>
      <c r="C30" s="8">
        <v>8</v>
      </c>
      <c r="D30" s="6">
        <f t="shared" si="5"/>
        <v>5.0925925925925921E-4</v>
      </c>
      <c r="E30" s="6">
        <f t="shared" si="6"/>
        <v>1.8981481481481479E-3</v>
      </c>
      <c r="F30" s="6">
        <v>2.5925925925925925E-3</v>
      </c>
      <c r="I30" s="9">
        <v>26</v>
      </c>
      <c r="J30" s="8">
        <v>8</v>
      </c>
      <c r="K30" s="6">
        <f>L30-$K$2</f>
        <v>6.0185185185185255E-4</v>
      </c>
      <c r="L30" s="6">
        <v>7.5462962962962966E-3</v>
      </c>
      <c r="O30" s="9">
        <v>26</v>
      </c>
      <c r="P30" s="8">
        <v>8</v>
      </c>
      <c r="Q30" s="6">
        <f t="shared" si="2"/>
        <v>5.3240740740740722E-4</v>
      </c>
      <c r="R30" s="6">
        <v>1.9212962962962962E-3</v>
      </c>
      <c r="U30" s="9">
        <v>26</v>
      </c>
      <c r="V30" s="8">
        <v>8</v>
      </c>
      <c r="W30" s="6">
        <f t="shared" si="7"/>
        <v>5.2083333333333322E-4</v>
      </c>
      <c r="X30" s="6">
        <v>1.9097222222222222E-3</v>
      </c>
      <c r="AA30" s="9">
        <v>26</v>
      </c>
      <c r="AB30" s="8">
        <v>8</v>
      </c>
      <c r="AC30" s="6">
        <f t="shared" si="8"/>
        <v>4.3981481481481476E-4</v>
      </c>
      <c r="AD30" s="6">
        <v>1.8287037037037037E-3</v>
      </c>
    </row>
    <row r="31" spans="1:30" x14ac:dyDescent="0.25">
      <c r="B31" s="9">
        <v>22</v>
      </c>
      <c r="C31" s="8">
        <v>9</v>
      </c>
      <c r="D31" s="6">
        <f t="shared" si="5"/>
        <v>6.2500000000000012E-4</v>
      </c>
      <c r="E31" s="6">
        <f t="shared" si="6"/>
        <v>2.0138888888888888E-3</v>
      </c>
      <c r="F31" s="6">
        <v>2.7083333333333334E-3</v>
      </c>
      <c r="I31" s="9">
        <v>22</v>
      </c>
      <c r="J31" s="8">
        <v>9</v>
      </c>
      <c r="K31" s="6">
        <f>L31-$K$2</f>
        <v>6.3657407407407413E-4</v>
      </c>
      <c r="L31" s="6">
        <v>7.5810185185185182E-3</v>
      </c>
      <c r="O31" s="9">
        <v>22</v>
      </c>
      <c r="P31" s="8">
        <v>9</v>
      </c>
      <c r="Q31" s="6">
        <f t="shared" si="2"/>
        <v>7.4074074074074081E-4</v>
      </c>
      <c r="R31" s="6">
        <v>2.1296296296296298E-3</v>
      </c>
      <c r="U31" s="9">
        <v>22</v>
      </c>
      <c r="V31" s="8">
        <v>9</v>
      </c>
      <c r="W31" s="6">
        <f t="shared" si="7"/>
        <v>4.9768518518518521E-4</v>
      </c>
      <c r="X31" s="6">
        <v>1.8865740740740742E-3</v>
      </c>
      <c r="AA31" s="9">
        <v>22</v>
      </c>
      <c r="AB31" s="8">
        <v>9</v>
      </c>
      <c r="AC31" s="6">
        <f t="shared" si="8"/>
        <v>5.3240740740740722E-4</v>
      </c>
      <c r="AD31" s="6">
        <v>1.9212962962962962E-3</v>
      </c>
    </row>
    <row r="32" spans="1:30" x14ac:dyDescent="0.25">
      <c r="B32" s="9">
        <v>27</v>
      </c>
      <c r="C32" s="8">
        <v>10</v>
      </c>
      <c r="D32" s="6">
        <f t="shared" si="5"/>
        <v>6.1342592592592612E-4</v>
      </c>
      <c r="E32" s="6">
        <f t="shared" si="6"/>
        <v>2.0023148148148148E-3</v>
      </c>
      <c r="F32" s="6">
        <v>2.6967592592592594E-3</v>
      </c>
      <c r="I32" s="9">
        <v>27</v>
      </c>
      <c r="J32" s="8">
        <v>10</v>
      </c>
      <c r="K32" s="6">
        <f>L32-$J$2</f>
        <v>9.953703703703702E-4</v>
      </c>
      <c r="L32" s="6">
        <v>2.3842592592592591E-3</v>
      </c>
      <c r="O32" s="9">
        <v>27</v>
      </c>
      <c r="P32" s="8">
        <v>10</v>
      </c>
      <c r="Q32" s="6">
        <f t="shared" si="2"/>
        <v>4.8611111111111121E-4</v>
      </c>
      <c r="R32" s="6">
        <v>1.8750000000000001E-3</v>
      </c>
      <c r="U32" s="9">
        <v>27</v>
      </c>
      <c r="V32" s="8">
        <v>10</v>
      </c>
      <c r="W32" s="6">
        <f t="shared" si="7"/>
        <v>4.9768518518518521E-4</v>
      </c>
      <c r="X32" s="6">
        <v>1.8865740740740742E-3</v>
      </c>
      <c r="AA32" s="9">
        <v>27</v>
      </c>
      <c r="AB32" s="8">
        <v>10</v>
      </c>
      <c r="AC32" s="6">
        <f t="shared" si="8"/>
        <v>5.5555555555555523E-4</v>
      </c>
      <c r="AD32" s="6">
        <v>1.9444444444444442E-3</v>
      </c>
    </row>
    <row r="33" spans="2:30" x14ac:dyDescent="0.25">
      <c r="B33" s="9">
        <v>25</v>
      </c>
      <c r="C33" s="8">
        <v>11</v>
      </c>
      <c r="D33" s="6">
        <f t="shared" si="5"/>
        <v>5.7870370370370411E-4</v>
      </c>
      <c r="E33" s="6">
        <f t="shared" si="6"/>
        <v>1.9675925925925928E-3</v>
      </c>
      <c r="F33" s="6">
        <v>2.6620370370370374E-3</v>
      </c>
      <c r="I33" s="9">
        <v>25</v>
      </c>
      <c r="J33" s="8">
        <v>11</v>
      </c>
      <c r="K33" s="6">
        <f>L33-$J$2</f>
        <v>7.8703703703703683E-4</v>
      </c>
      <c r="L33" s="6">
        <v>2.1759259259259258E-3</v>
      </c>
      <c r="O33" s="9">
        <v>25</v>
      </c>
      <c r="P33" s="8">
        <v>11</v>
      </c>
      <c r="Q33" s="6">
        <f t="shared" si="2"/>
        <v>4.9768518518518521E-4</v>
      </c>
      <c r="R33" s="6">
        <v>1.8865740740740742E-3</v>
      </c>
      <c r="U33" s="9">
        <v>25</v>
      </c>
      <c r="V33" s="8">
        <v>11</v>
      </c>
      <c r="W33" s="6">
        <f t="shared" si="7"/>
        <v>4.745370370370372E-4</v>
      </c>
      <c r="X33" s="6">
        <v>1.8634259259259261E-3</v>
      </c>
      <c r="AA33" s="9">
        <v>25</v>
      </c>
      <c r="AB33" s="8">
        <v>11</v>
      </c>
      <c r="AC33" s="6">
        <f t="shared" si="8"/>
        <v>4.3981481481481476E-4</v>
      </c>
      <c r="AD33" s="6">
        <v>1.8287037037037037E-3</v>
      </c>
    </row>
    <row r="34" spans="2:30" x14ac:dyDescent="0.25">
      <c r="B34" s="9" t="s">
        <v>36</v>
      </c>
      <c r="C34" s="8">
        <v>12</v>
      </c>
      <c r="D34" s="6">
        <f t="shared" si="5"/>
        <v>6.9444444444444458E-5</v>
      </c>
      <c r="E34" s="6">
        <f t="shared" si="6"/>
        <v>1.4583333333333332E-3</v>
      </c>
      <c r="F34" s="6">
        <v>2.1527777777777778E-3</v>
      </c>
      <c r="I34" s="9" t="s">
        <v>36</v>
      </c>
      <c r="J34" s="8">
        <v>12</v>
      </c>
      <c r="K34" s="6">
        <f>L34-$J$2</f>
        <v>4.1666666666666675E-4</v>
      </c>
      <c r="L34" s="6">
        <v>1.8055555555555557E-3</v>
      </c>
      <c r="O34" s="9" t="s">
        <v>36</v>
      </c>
      <c r="P34" s="8">
        <v>12</v>
      </c>
      <c r="Q34" s="6">
        <f t="shared" si="2"/>
        <v>3.2407407407407406E-4</v>
      </c>
      <c r="R34" s="6">
        <v>1.712962962962963E-3</v>
      </c>
      <c r="U34" s="9" t="s">
        <v>36</v>
      </c>
      <c r="V34" s="8">
        <v>12</v>
      </c>
      <c r="W34" s="6">
        <f t="shared" si="7"/>
        <v>-6.9444444444444675E-5</v>
      </c>
      <c r="X34" s="6">
        <v>1.3194444444444443E-3</v>
      </c>
      <c r="AA34" s="9" t="s">
        <v>36</v>
      </c>
      <c r="AB34" s="8">
        <v>12</v>
      </c>
      <c r="AC34" s="6">
        <f t="shared" si="8"/>
        <v>2.7777777777777783E-4</v>
      </c>
      <c r="AD34" s="6">
        <v>1.6666666666666668E-3</v>
      </c>
    </row>
    <row r="35" spans="2:30" x14ac:dyDescent="0.25">
      <c r="B35" s="9">
        <v>28</v>
      </c>
      <c r="C35" s="8">
        <v>13</v>
      </c>
      <c r="D35" s="6">
        <f t="shared" si="5"/>
        <v>5.3240740740740766E-4</v>
      </c>
      <c r="E35" s="6">
        <f t="shared" si="6"/>
        <v>1.9212962962962964E-3</v>
      </c>
      <c r="F35" s="6">
        <v>2.615740740740741E-3</v>
      </c>
      <c r="I35" s="9">
        <v>28</v>
      </c>
      <c r="J35" s="8">
        <v>13</v>
      </c>
      <c r="K35" s="6">
        <f>L35-$J$2</f>
        <v>5.5555555555555523E-4</v>
      </c>
      <c r="L35" s="6">
        <v>1.9444444444444442E-3</v>
      </c>
      <c r="O35" s="9">
        <v>28</v>
      </c>
      <c r="P35" s="8">
        <v>13</v>
      </c>
      <c r="Q35" s="6">
        <f t="shared" si="2"/>
        <v>5.9027777777777789E-4</v>
      </c>
      <c r="R35" s="6">
        <v>1.9791666666666668E-3</v>
      </c>
      <c r="U35" s="9">
        <v>28</v>
      </c>
      <c r="V35" s="8">
        <v>13</v>
      </c>
      <c r="W35" s="6">
        <f t="shared" si="7"/>
        <v>4.745370370370372E-4</v>
      </c>
      <c r="X35" s="6">
        <v>1.8634259259259261E-3</v>
      </c>
      <c r="AA35" s="9">
        <v>28</v>
      </c>
      <c r="AB35" s="8">
        <v>13</v>
      </c>
      <c r="AC35" s="6">
        <f t="shared" si="8"/>
        <v>4.1666666666666675E-4</v>
      </c>
      <c r="AD35" s="6">
        <v>1.8055555555555557E-3</v>
      </c>
    </row>
    <row r="36" spans="2:30" x14ac:dyDescent="0.25">
      <c r="B36" s="9">
        <v>29</v>
      </c>
      <c r="C36" s="8">
        <v>14</v>
      </c>
      <c r="D36" s="6">
        <f t="shared" si="5"/>
        <v>4.8611111111111121E-4</v>
      </c>
      <c r="E36" s="6">
        <f t="shared" si="6"/>
        <v>1.8749999999999999E-3</v>
      </c>
      <c r="F36" s="6">
        <v>2.5694444444444445E-3</v>
      </c>
      <c r="I36" s="9">
        <v>29</v>
      </c>
      <c r="J36" s="8">
        <v>14</v>
      </c>
      <c r="K36" s="6">
        <f>L36-$K$2</f>
        <v>5.9027777777777724E-4</v>
      </c>
      <c r="L36" s="6">
        <v>7.5347222222222213E-3</v>
      </c>
      <c r="O36" s="9">
        <v>29</v>
      </c>
      <c r="P36" s="8">
        <v>14</v>
      </c>
      <c r="Q36" s="6">
        <f t="shared" si="2"/>
        <v>5.0925925925925921E-4</v>
      </c>
      <c r="R36" s="6">
        <v>1.8981481481481482E-3</v>
      </c>
      <c r="U36" s="9">
        <v>29</v>
      </c>
      <c r="V36" s="8">
        <v>14</v>
      </c>
      <c r="W36" s="6">
        <f t="shared" si="7"/>
        <v>4.0509259259259253E-4</v>
      </c>
      <c r="X36" s="6">
        <v>1.7939814814814815E-3</v>
      </c>
      <c r="AA36" s="9">
        <v>29</v>
      </c>
      <c r="AB36" s="8">
        <v>14</v>
      </c>
      <c r="AC36" s="6">
        <f t="shared" si="8"/>
        <v>4.1666666666666675E-4</v>
      </c>
      <c r="AD36" s="6">
        <v>1.8055555555555557E-3</v>
      </c>
    </row>
    <row r="37" spans="2:30" x14ac:dyDescent="0.25">
      <c r="C37" s="8"/>
    </row>
    <row r="38" spans="2:30" x14ac:dyDescent="0.25">
      <c r="C38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O26"/>
  <sheetViews>
    <sheetView workbookViewId="0">
      <selection activeCell="H26" sqref="H26"/>
    </sheetView>
  </sheetViews>
  <sheetFormatPr defaultRowHeight="15" x14ac:dyDescent="0.25"/>
  <cols>
    <col min="7" max="7" width="17.140625" customWidth="1"/>
    <col min="37" max="37" width="9.140625" style="9"/>
  </cols>
  <sheetData>
    <row r="4" spans="4:41" x14ac:dyDescent="0.25">
      <c r="D4" s="9"/>
      <c r="E4" s="9"/>
      <c r="F4" s="9"/>
      <c r="G4" s="9" t="s">
        <v>46</v>
      </c>
      <c r="H4" s="9" t="s">
        <v>47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48</v>
      </c>
      <c r="Q4" s="9" t="s">
        <v>48</v>
      </c>
      <c r="R4" s="9" t="s">
        <v>48</v>
      </c>
      <c r="S4" s="9" t="s">
        <v>48</v>
      </c>
      <c r="T4" s="9" t="s">
        <v>47</v>
      </c>
      <c r="U4" s="9" t="s">
        <v>47</v>
      </c>
      <c r="V4" s="9" t="s">
        <v>48</v>
      </c>
      <c r="W4" s="9" t="s">
        <v>48</v>
      </c>
      <c r="X4" s="9" t="s">
        <v>47</v>
      </c>
      <c r="Y4" s="9" t="s">
        <v>47</v>
      </c>
      <c r="Z4" s="9" t="s">
        <v>47</v>
      </c>
      <c r="AA4" s="9" t="s">
        <v>47</v>
      </c>
      <c r="AB4" s="9" t="s">
        <v>48</v>
      </c>
      <c r="AC4" s="9" t="s">
        <v>48</v>
      </c>
      <c r="AD4" s="9" t="s">
        <v>47</v>
      </c>
      <c r="AE4" s="9" t="s">
        <v>47</v>
      </c>
      <c r="AF4" s="9" t="s">
        <v>48</v>
      </c>
      <c r="AG4" s="9" t="s">
        <v>48</v>
      </c>
      <c r="AH4" s="9" t="s">
        <v>48</v>
      </c>
      <c r="AI4" s="9" t="s">
        <v>48</v>
      </c>
      <c r="AJ4" s="9" t="s">
        <v>48</v>
      </c>
      <c r="AL4" s="9" t="s">
        <v>47</v>
      </c>
      <c r="AM4" s="9" t="s">
        <v>47</v>
      </c>
      <c r="AN4" s="9" t="s">
        <v>48</v>
      </c>
      <c r="AO4" s="9" t="s">
        <v>48</v>
      </c>
    </row>
    <row r="5" spans="4:41" x14ac:dyDescent="0.25">
      <c r="D5" s="9"/>
      <c r="E5" s="9"/>
      <c r="F5" s="9"/>
      <c r="G5" s="9" t="s">
        <v>5</v>
      </c>
      <c r="H5" s="9">
        <v>2</v>
      </c>
      <c r="I5" s="9">
        <v>2</v>
      </c>
      <c r="J5" s="9">
        <v>2</v>
      </c>
      <c r="K5" s="9">
        <v>2</v>
      </c>
      <c r="L5" s="9">
        <v>10</v>
      </c>
      <c r="M5" s="9">
        <v>10</v>
      </c>
      <c r="N5" s="9">
        <v>10</v>
      </c>
      <c r="O5" s="9">
        <v>10</v>
      </c>
      <c r="P5" s="9">
        <v>2</v>
      </c>
      <c r="Q5" s="9">
        <v>2</v>
      </c>
      <c r="R5" s="9">
        <v>2</v>
      </c>
      <c r="S5" s="9">
        <v>2</v>
      </c>
      <c r="T5" s="9">
        <v>10</v>
      </c>
      <c r="U5" s="9">
        <v>10</v>
      </c>
      <c r="V5" s="9">
        <v>10</v>
      </c>
      <c r="W5" s="9">
        <v>10</v>
      </c>
      <c r="X5" s="9">
        <v>2</v>
      </c>
      <c r="Y5" s="9">
        <v>2</v>
      </c>
      <c r="Z5" s="9">
        <v>2</v>
      </c>
      <c r="AA5" s="9">
        <v>2</v>
      </c>
      <c r="AB5" s="9">
        <v>10</v>
      </c>
      <c r="AC5" s="9">
        <v>10</v>
      </c>
      <c r="AD5" s="9">
        <v>10</v>
      </c>
      <c r="AE5" s="9">
        <v>10</v>
      </c>
      <c r="AF5" s="9">
        <v>2</v>
      </c>
      <c r="AG5" s="9">
        <v>2</v>
      </c>
      <c r="AH5" s="9">
        <v>2</v>
      </c>
      <c r="AI5" s="9">
        <v>2</v>
      </c>
      <c r="AJ5" s="9">
        <v>2</v>
      </c>
      <c r="AL5" s="9">
        <v>10</v>
      </c>
      <c r="AM5" s="9">
        <v>10</v>
      </c>
      <c r="AN5" s="9">
        <v>10</v>
      </c>
      <c r="AO5" s="9">
        <v>10</v>
      </c>
    </row>
    <row r="6" spans="4:41" x14ac:dyDescent="0.25">
      <c r="D6" s="9"/>
      <c r="E6" s="9"/>
      <c r="F6" s="9"/>
      <c r="G6" s="17" t="s">
        <v>45</v>
      </c>
      <c r="H6" s="9" t="s">
        <v>50</v>
      </c>
      <c r="I6" s="9" t="s">
        <v>50</v>
      </c>
      <c r="J6" s="9" t="s">
        <v>51</v>
      </c>
      <c r="K6" s="9" t="s">
        <v>51</v>
      </c>
      <c r="L6" s="9" t="s">
        <v>51</v>
      </c>
      <c r="M6" s="9" t="s">
        <v>51</v>
      </c>
      <c r="N6" s="9" t="s">
        <v>50</v>
      </c>
      <c r="O6" s="9" t="s">
        <v>50</v>
      </c>
      <c r="P6" s="9" t="s">
        <v>51</v>
      </c>
      <c r="Q6" s="9" t="s">
        <v>51</v>
      </c>
      <c r="R6" s="9" t="s">
        <v>50</v>
      </c>
      <c r="S6" s="9" t="s">
        <v>50</v>
      </c>
      <c r="T6" s="9" t="s">
        <v>51</v>
      </c>
      <c r="U6" s="9" t="s">
        <v>51</v>
      </c>
      <c r="V6" s="9" t="s">
        <v>50</v>
      </c>
      <c r="W6" s="9" t="s">
        <v>50</v>
      </c>
      <c r="X6" s="9" t="s">
        <v>51</v>
      </c>
      <c r="Y6" s="9" t="s">
        <v>51</v>
      </c>
      <c r="Z6" s="9" t="s">
        <v>50</v>
      </c>
      <c r="AA6" s="9" t="s">
        <v>50</v>
      </c>
      <c r="AB6" s="9" t="s">
        <v>51</v>
      </c>
      <c r="AC6" s="9" t="s">
        <v>51</v>
      </c>
      <c r="AD6" s="9" t="s">
        <v>50</v>
      </c>
      <c r="AE6" s="9" t="s">
        <v>50</v>
      </c>
      <c r="AF6" s="9" t="s">
        <v>51</v>
      </c>
      <c r="AG6" s="9" t="s">
        <v>51</v>
      </c>
      <c r="AH6" s="9" t="s">
        <v>50</v>
      </c>
      <c r="AI6" s="9" t="s">
        <v>50</v>
      </c>
      <c r="AJ6" s="9" t="s">
        <v>50</v>
      </c>
      <c r="AL6" s="9" t="s">
        <v>51</v>
      </c>
      <c r="AM6" s="9" t="s">
        <v>51</v>
      </c>
      <c r="AN6" s="9" t="s">
        <v>50</v>
      </c>
      <c r="AO6" s="9" t="s">
        <v>50</v>
      </c>
    </row>
    <row r="7" spans="4:41" x14ac:dyDescent="0.25">
      <c r="D7" s="9"/>
      <c r="E7" s="9"/>
      <c r="F7" s="9"/>
      <c r="G7" s="17" t="s">
        <v>2</v>
      </c>
      <c r="H7" s="9" t="s">
        <v>31</v>
      </c>
      <c r="I7" s="9" t="s">
        <v>31</v>
      </c>
      <c r="J7" s="9" t="s">
        <v>31</v>
      </c>
      <c r="K7" s="9" t="s">
        <v>31</v>
      </c>
      <c r="L7" s="9" t="s">
        <v>31</v>
      </c>
      <c r="M7" s="9" t="s">
        <v>34</v>
      </c>
      <c r="N7" s="9" t="s">
        <v>21</v>
      </c>
      <c r="O7" s="9" t="s">
        <v>21</v>
      </c>
      <c r="P7" s="9" t="s">
        <v>22</v>
      </c>
      <c r="Q7" s="9" t="s">
        <v>22</v>
      </c>
      <c r="R7" s="9" t="s">
        <v>21</v>
      </c>
      <c r="S7" s="9" t="s">
        <v>21</v>
      </c>
      <c r="T7" s="9" t="s">
        <v>21</v>
      </c>
      <c r="U7" s="9" t="s">
        <v>21</v>
      </c>
      <c r="V7" s="9" t="s">
        <v>21</v>
      </c>
      <c r="W7" s="9" t="s">
        <v>21</v>
      </c>
      <c r="X7" s="9" t="s">
        <v>21</v>
      </c>
      <c r="Y7" s="9" t="s">
        <v>21</v>
      </c>
      <c r="Z7" s="9" t="s">
        <v>21</v>
      </c>
      <c r="AA7" s="9" t="s">
        <v>21</v>
      </c>
      <c r="AB7" s="9" t="s">
        <v>22</v>
      </c>
      <c r="AC7" s="9" t="s">
        <v>22</v>
      </c>
      <c r="AD7" s="9" t="s">
        <v>21</v>
      </c>
      <c r="AE7" s="9" t="s">
        <v>21</v>
      </c>
      <c r="AF7" s="9" t="s">
        <v>22</v>
      </c>
      <c r="AG7" s="9" t="s">
        <v>22</v>
      </c>
      <c r="AH7" s="9" t="s">
        <v>22</v>
      </c>
      <c r="AI7" s="9" t="s">
        <v>22</v>
      </c>
      <c r="AJ7" s="9" t="s">
        <v>22</v>
      </c>
      <c r="AL7" s="9" t="s">
        <v>21</v>
      </c>
      <c r="AM7" s="9" t="s">
        <v>21</v>
      </c>
      <c r="AN7" s="9" t="s">
        <v>22</v>
      </c>
      <c r="AO7" s="9" t="s">
        <v>22</v>
      </c>
    </row>
    <row r="8" spans="4:41" x14ac:dyDescent="0.25">
      <c r="D8" s="9"/>
      <c r="E8" s="18"/>
      <c r="F8" s="18"/>
      <c r="G8" s="9" t="s">
        <v>4</v>
      </c>
      <c r="H8" s="9">
        <v>1</v>
      </c>
      <c r="I8" s="9">
        <v>1</v>
      </c>
      <c r="J8" s="9">
        <v>5</v>
      </c>
      <c r="K8" s="9">
        <v>5</v>
      </c>
      <c r="L8" s="9" t="s">
        <v>32</v>
      </c>
      <c r="M8" s="9" t="s">
        <v>34</v>
      </c>
      <c r="N8" s="9">
        <v>2</v>
      </c>
      <c r="O8" s="9">
        <v>2</v>
      </c>
      <c r="P8" s="9">
        <v>6</v>
      </c>
      <c r="Q8" s="9">
        <v>6</v>
      </c>
      <c r="R8" s="9">
        <v>3</v>
      </c>
      <c r="S8" s="9">
        <v>3</v>
      </c>
      <c r="T8" s="9">
        <v>7</v>
      </c>
      <c r="U8" s="9">
        <v>7</v>
      </c>
      <c r="V8" s="9">
        <v>4</v>
      </c>
      <c r="W8" s="9">
        <v>4</v>
      </c>
      <c r="X8" s="9">
        <v>8</v>
      </c>
      <c r="Y8" s="9">
        <v>8</v>
      </c>
      <c r="Z8" s="9">
        <v>9</v>
      </c>
      <c r="AA8" s="9">
        <v>9</v>
      </c>
      <c r="AB8" s="9">
        <v>13</v>
      </c>
      <c r="AC8" s="9">
        <v>13</v>
      </c>
      <c r="AD8" s="9">
        <v>10</v>
      </c>
      <c r="AE8" s="9">
        <v>10</v>
      </c>
      <c r="AF8" s="9">
        <v>14</v>
      </c>
      <c r="AG8" s="9">
        <v>14</v>
      </c>
      <c r="AH8" s="9">
        <v>11</v>
      </c>
      <c r="AI8" s="9">
        <v>11</v>
      </c>
      <c r="AJ8" s="9" t="s">
        <v>33</v>
      </c>
      <c r="AK8" s="9" t="s">
        <v>49</v>
      </c>
      <c r="AL8" s="9">
        <v>15</v>
      </c>
      <c r="AM8" s="9">
        <v>15</v>
      </c>
      <c r="AN8" s="9">
        <v>12</v>
      </c>
      <c r="AO8" s="9">
        <v>12</v>
      </c>
    </row>
    <row r="9" spans="4:41" x14ac:dyDescent="0.25">
      <c r="D9" s="9"/>
      <c r="E9" s="9"/>
      <c r="F9" s="9"/>
      <c r="G9" s="9" t="s">
        <v>3</v>
      </c>
      <c r="H9" s="9">
        <v>1</v>
      </c>
      <c r="I9" s="9">
        <v>2</v>
      </c>
      <c r="J9" s="9">
        <v>3</v>
      </c>
      <c r="K9" s="9">
        <v>4</v>
      </c>
      <c r="L9" s="9">
        <v>5</v>
      </c>
      <c r="M9" s="9">
        <v>6</v>
      </c>
      <c r="N9" s="9">
        <v>7</v>
      </c>
      <c r="O9" s="9">
        <v>8</v>
      </c>
      <c r="P9" s="9">
        <v>9</v>
      </c>
      <c r="Q9" s="9">
        <v>10</v>
      </c>
      <c r="R9" s="9">
        <v>11</v>
      </c>
      <c r="S9" s="9">
        <v>12</v>
      </c>
      <c r="T9" s="9">
        <v>13</v>
      </c>
      <c r="U9" s="9">
        <v>14</v>
      </c>
      <c r="V9" s="9">
        <v>15</v>
      </c>
      <c r="W9" s="9">
        <v>16</v>
      </c>
      <c r="X9" s="9">
        <v>17</v>
      </c>
      <c r="Y9" s="9">
        <v>18</v>
      </c>
      <c r="Z9" s="9">
        <v>19</v>
      </c>
      <c r="AA9" s="9">
        <v>20</v>
      </c>
      <c r="AB9" s="9">
        <v>21</v>
      </c>
      <c r="AC9" s="9">
        <v>22</v>
      </c>
      <c r="AD9" s="9">
        <v>23</v>
      </c>
      <c r="AE9" s="9">
        <v>24</v>
      </c>
      <c r="AF9" s="9">
        <v>25</v>
      </c>
      <c r="AG9" s="9">
        <v>26</v>
      </c>
      <c r="AH9" s="9">
        <v>27</v>
      </c>
      <c r="AI9" s="9">
        <v>28</v>
      </c>
      <c r="AJ9" s="9">
        <v>29</v>
      </c>
      <c r="AL9" s="9">
        <v>31</v>
      </c>
      <c r="AM9" s="9">
        <v>32</v>
      </c>
      <c r="AN9" s="9">
        <v>33</v>
      </c>
      <c r="AO9" s="9">
        <v>34</v>
      </c>
    </row>
    <row r="10" spans="4:41" x14ac:dyDescent="0.25">
      <c r="D10" s="9"/>
      <c r="E10" s="9"/>
      <c r="F10" s="9"/>
      <c r="G10" s="17" t="s">
        <v>55</v>
      </c>
      <c r="H10" s="9" t="s">
        <v>53</v>
      </c>
      <c r="I10" s="9" t="s">
        <v>53</v>
      </c>
      <c r="J10" s="9" t="s">
        <v>53</v>
      </c>
      <c r="K10" s="9" t="s">
        <v>53</v>
      </c>
      <c r="L10" s="9" t="s">
        <v>53</v>
      </c>
      <c r="M10" s="9"/>
      <c r="N10" s="9" t="s">
        <v>53</v>
      </c>
      <c r="O10" s="9" t="s">
        <v>54</v>
      </c>
      <c r="P10" s="9" t="s">
        <v>54</v>
      </c>
      <c r="Q10" s="9" t="s">
        <v>53</v>
      </c>
      <c r="R10" s="9" t="s">
        <v>53</v>
      </c>
      <c r="S10" s="9" t="s">
        <v>53</v>
      </c>
      <c r="T10" s="9" t="s">
        <v>57</v>
      </c>
      <c r="U10" s="9" t="s">
        <v>53</v>
      </c>
      <c r="V10" s="9" t="s">
        <v>53</v>
      </c>
      <c r="W10" s="9" t="s">
        <v>54</v>
      </c>
      <c r="X10" s="9" t="s">
        <v>57</v>
      </c>
      <c r="Y10" s="9" t="s">
        <v>54</v>
      </c>
      <c r="Z10" s="9" t="s">
        <v>54</v>
      </c>
      <c r="AA10" s="9" t="s">
        <v>53</v>
      </c>
      <c r="AB10" s="9" t="s">
        <v>57</v>
      </c>
      <c r="AC10" s="9" t="s">
        <v>57</v>
      </c>
      <c r="AD10" s="9" t="s">
        <v>53</v>
      </c>
      <c r="AE10" s="9" t="s">
        <v>53</v>
      </c>
      <c r="AF10" s="9" t="s">
        <v>53</v>
      </c>
      <c r="AG10" s="9" t="s">
        <v>53</v>
      </c>
      <c r="AH10" s="9" t="s">
        <v>57</v>
      </c>
      <c r="AI10" s="9" t="s">
        <v>53</v>
      </c>
      <c r="AJ10" s="9" t="s">
        <v>53</v>
      </c>
      <c r="AL10" s="9" t="s">
        <v>53</v>
      </c>
      <c r="AM10" s="9" t="s">
        <v>53</v>
      </c>
      <c r="AN10" s="9" t="s">
        <v>57</v>
      </c>
      <c r="AO10" s="9" t="s">
        <v>53</v>
      </c>
    </row>
    <row r="11" spans="4:41" ht="23.25" x14ac:dyDescent="0.25">
      <c r="D11" s="9"/>
      <c r="E11" s="9" t="s">
        <v>7</v>
      </c>
      <c r="F11" s="17">
        <v>6.9444444444444441E-3</v>
      </c>
      <c r="G11" s="9" t="s">
        <v>0</v>
      </c>
      <c r="H11" s="9"/>
      <c r="I11" s="9"/>
      <c r="J11" s="9"/>
      <c r="K11" s="9"/>
      <c r="L11" s="9"/>
      <c r="M11" s="9"/>
      <c r="N11" s="9"/>
      <c r="O11" s="9"/>
      <c r="S11" s="20" t="s">
        <v>56</v>
      </c>
    </row>
    <row r="12" spans="4:41" x14ac:dyDescent="0.25">
      <c r="D12" s="9"/>
      <c r="E12" s="9"/>
      <c r="F12" s="17"/>
      <c r="G12" s="17">
        <v>0</v>
      </c>
      <c r="H12" s="9">
        <v>0</v>
      </c>
      <c r="I12" s="9">
        <v>1</v>
      </c>
      <c r="J12" s="9">
        <v>1</v>
      </c>
      <c r="K12" s="9">
        <v>0</v>
      </c>
      <c r="L12" s="9">
        <v>0</v>
      </c>
      <c r="M12" s="9" t="s">
        <v>43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</v>
      </c>
      <c r="U12" s="9">
        <v>0</v>
      </c>
      <c r="X12" s="9">
        <v>1</v>
      </c>
      <c r="Y12" s="9">
        <v>1</v>
      </c>
      <c r="Z12" s="9">
        <v>1</v>
      </c>
      <c r="AA12" s="9">
        <v>1</v>
      </c>
      <c r="AB12" s="9">
        <v>0</v>
      </c>
      <c r="AC12" s="9">
        <v>0</v>
      </c>
      <c r="AD12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K12" s="9" t="s">
        <v>43</v>
      </c>
      <c r="AL12" s="9">
        <v>0</v>
      </c>
      <c r="AM12" s="9">
        <v>0</v>
      </c>
      <c r="AN12" s="9">
        <v>0</v>
      </c>
      <c r="AO12" s="9">
        <v>0</v>
      </c>
    </row>
    <row r="13" spans="4:41" x14ac:dyDescent="0.25">
      <c r="D13" s="9"/>
      <c r="E13" s="9"/>
      <c r="F13" s="9"/>
      <c r="G13" s="17">
        <f>G12+$F$11</f>
        <v>6.9444444444444441E-3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 t="s">
        <v>43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K13" s="9" t="s">
        <v>43</v>
      </c>
      <c r="AL13" s="9">
        <v>1</v>
      </c>
      <c r="AM13" s="9">
        <v>0</v>
      </c>
      <c r="AN13" s="9">
        <v>1</v>
      </c>
      <c r="AO13" s="9">
        <v>0</v>
      </c>
    </row>
    <row r="14" spans="4:41" x14ac:dyDescent="0.25">
      <c r="D14" s="9"/>
      <c r="E14" s="9"/>
      <c r="F14" s="9"/>
      <c r="G14" s="17">
        <f>G13+$F$11</f>
        <v>1.3888888888888888E-2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 t="s">
        <v>43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K14" s="9" t="s">
        <v>43</v>
      </c>
      <c r="AL14" s="9">
        <v>1</v>
      </c>
      <c r="AM14" s="9">
        <v>0</v>
      </c>
      <c r="AN14" s="9">
        <v>1</v>
      </c>
      <c r="AO14" s="9">
        <v>0</v>
      </c>
    </row>
    <row r="15" spans="4:41" x14ac:dyDescent="0.25">
      <c r="D15" s="9"/>
      <c r="E15" s="9"/>
      <c r="F15" s="9"/>
      <c r="G15" s="17">
        <f t="shared" ref="G15:G24" si="0">G14+$F$11</f>
        <v>2.0833333333333332E-2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 t="s">
        <v>43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1</v>
      </c>
      <c r="Z15" s="9">
        <v>1</v>
      </c>
      <c r="AA15" s="9">
        <v>1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 t="s">
        <v>43</v>
      </c>
      <c r="AL15" s="9">
        <v>1</v>
      </c>
      <c r="AM15" s="9">
        <v>0</v>
      </c>
      <c r="AN15" s="9">
        <v>1</v>
      </c>
      <c r="AO15" s="9">
        <v>0</v>
      </c>
    </row>
    <row r="16" spans="4:41" x14ac:dyDescent="0.25">
      <c r="D16" s="9"/>
      <c r="E16" s="9"/>
      <c r="F16" s="9"/>
      <c r="G16" s="17">
        <f t="shared" si="0"/>
        <v>2.7777777777777776E-2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 t="s">
        <v>43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1</v>
      </c>
      <c r="Z16" s="9">
        <v>0</v>
      </c>
      <c r="AA16" s="9">
        <v>1</v>
      </c>
      <c r="AB16" s="9">
        <v>0</v>
      </c>
      <c r="AC16" s="9">
        <v>0</v>
      </c>
      <c r="AD16" s="9">
        <v>1</v>
      </c>
      <c r="AE16" s="9">
        <v>1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 t="s">
        <v>43</v>
      </c>
      <c r="AL16" s="9">
        <v>0</v>
      </c>
      <c r="AM16" s="9">
        <v>0</v>
      </c>
      <c r="AN16" s="9">
        <v>0</v>
      </c>
      <c r="AO16" s="9">
        <v>1</v>
      </c>
    </row>
    <row r="17" spans="4:41" x14ac:dyDescent="0.25">
      <c r="D17" s="9"/>
      <c r="E17" s="9"/>
      <c r="F17" s="9"/>
      <c r="G17" s="17">
        <f t="shared" si="0"/>
        <v>3.4722222222222224E-2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 t="s">
        <v>43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1</v>
      </c>
      <c r="T17" s="9">
        <v>0</v>
      </c>
      <c r="U17" s="9">
        <v>0</v>
      </c>
      <c r="V17" s="9">
        <v>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1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 t="s">
        <v>43</v>
      </c>
      <c r="AL17" s="9">
        <v>1</v>
      </c>
      <c r="AM17" s="9">
        <v>0</v>
      </c>
      <c r="AN17" s="9">
        <v>0</v>
      </c>
      <c r="AO17" s="9">
        <v>0</v>
      </c>
    </row>
    <row r="18" spans="4:41" x14ac:dyDescent="0.25">
      <c r="D18" s="9"/>
      <c r="E18" s="9"/>
      <c r="F18" s="9"/>
      <c r="G18" s="17">
        <f t="shared" si="0"/>
        <v>4.1666666666666671E-2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 t="s">
        <v>43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1</v>
      </c>
      <c r="T18" s="9">
        <v>0</v>
      </c>
      <c r="U18" s="9">
        <v>0</v>
      </c>
      <c r="V18" s="9">
        <v>1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1</v>
      </c>
      <c r="AJ18" s="9">
        <v>0</v>
      </c>
      <c r="AK18" s="9" t="s">
        <v>43</v>
      </c>
      <c r="AL18" s="9">
        <v>0</v>
      </c>
      <c r="AM18" s="9">
        <v>0</v>
      </c>
      <c r="AN18" s="9">
        <v>0</v>
      </c>
      <c r="AO18" s="9">
        <v>1</v>
      </c>
    </row>
    <row r="19" spans="4:41" x14ac:dyDescent="0.25">
      <c r="D19" s="9"/>
      <c r="E19" s="9"/>
      <c r="F19" s="9"/>
      <c r="G19" s="17">
        <f t="shared" si="0"/>
        <v>4.8611111111111119E-2</v>
      </c>
      <c r="H19" s="9">
        <v>1</v>
      </c>
      <c r="I19" s="9">
        <v>0</v>
      </c>
      <c r="J19" s="9">
        <v>0</v>
      </c>
      <c r="K19" s="9">
        <v>0</v>
      </c>
      <c r="L19" s="9">
        <v>1</v>
      </c>
      <c r="M19" s="9" t="s">
        <v>43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1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 t="s">
        <v>43</v>
      </c>
      <c r="AL19" s="9">
        <v>1</v>
      </c>
      <c r="AM19" s="9">
        <v>1</v>
      </c>
      <c r="AN19" s="9">
        <v>0</v>
      </c>
      <c r="AO19" s="9">
        <v>0</v>
      </c>
    </row>
    <row r="20" spans="4:41" x14ac:dyDescent="0.25">
      <c r="D20" s="9"/>
      <c r="E20" s="9"/>
      <c r="F20" s="9"/>
      <c r="G20" s="17">
        <f t="shared" si="0"/>
        <v>5.5555555555555566E-2</v>
      </c>
      <c r="H20" s="9">
        <v>0</v>
      </c>
      <c r="I20" s="9">
        <v>1</v>
      </c>
      <c r="J20" s="9">
        <v>0</v>
      </c>
      <c r="K20" s="9">
        <v>0</v>
      </c>
      <c r="L20" s="9">
        <v>1</v>
      </c>
      <c r="M20" s="9" t="s">
        <v>43</v>
      </c>
      <c r="N20" s="9">
        <v>0</v>
      </c>
      <c r="O20" s="9">
        <v>0</v>
      </c>
      <c r="P20" s="9">
        <v>0</v>
      </c>
      <c r="Q20" s="9">
        <v>0</v>
      </c>
      <c r="R20" s="9">
        <v>1</v>
      </c>
      <c r="S20" s="9">
        <v>1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 t="s">
        <v>43</v>
      </c>
      <c r="AL20" s="9">
        <v>0</v>
      </c>
      <c r="AM20" s="9">
        <v>0</v>
      </c>
      <c r="AN20" s="9">
        <v>1</v>
      </c>
      <c r="AO20" s="9">
        <v>1</v>
      </c>
    </row>
    <row r="21" spans="4:41" x14ac:dyDescent="0.25">
      <c r="D21" s="9"/>
      <c r="E21" s="9"/>
      <c r="F21" s="9"/>
      <c r="G21" s="17">
        <f t="shared" si="0"/>
        <v>6.2500000000000014E-2</v>
      </c>
      <c r="H21" s="9">
        <v>0</v>
      </c>
      <c r="I21" s="9">
        <v>1</v>
      </c>
      <c r="J21" s="9">
        <v>0</v>
      </c>
      <c r="K21" s="9">
        <v>0</v>
      </c>
      <c r="L21" s="9">
        <v>1</v>
      </c>
      <c r="M21" s="9" t="s">
        <v>43</v>
      </c>
      <c r="N21" s="9">
        <v>1</v>
      </c>
      <c r="O21" s="9">
        <v>0</v>
      </c>
      <c r="P21" s="9">
        <v>0</v>
      </c>
      <c r="Q21" s="9">
        <v>0</v>
      </c>
      <c r="R21" s="9">
        <v>1</v>
      </c>
      <c r="S21" s="9">
        <v>1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1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 t="s">
        <v>43</v>
      </c>
      <c r="AL21" s="9">
        <v>0</v>
      </c>
      <c r="AM21" s="9">
        <v>1</v>
      </c>
      <c r="AN21" s="9">
        <v>1</v>
      </c>
      <c r="AO21" s="9">
        <v>0</v>
      </c>
    </row>
    <row r="22" spans="4:41" x14ac:dyDescent="0.25">
      <c r="D22" s="9"/>
      <c r="E22" s="9"/>
      <c r="F22" s="9"/>
      <c r="G22" s="17">
        <f t="shared" si="0"/>
        <v>6.9444444444444461E-2</v>
      </c>
      <c r="H22" s="9">
        <v>1</v>
      </c>
      <c r="I22" s="9">
        <v>0</v>
      </c>
      <c r="J22" s="9">
        <v>1</v>
      </c>
      <c r="K22" s="9">
        <v>0</v>
      </c>
      <c r="L22" s="9">
        <v>1</v>
      </c>
      <c r="M22" s="9" t="s">
        <v>43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</v>
      </c>
      <c r="AA22" s="9">
        <v>1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 t="s">
        <v>43</v>
      </c>
      <c r="AL22" s="9">
        <v>1</v>
      </c>
      <c r="AM22" s="9">
        <v>0</v>
      </c>
      <c r="AN22" s="9">
        <v>1</v>
      </c>
      <c r="AO22" s="9">
        <v>1</v>
      </c>
    </row>
    <row r="23" spans="4:41" x14ac:dyDescent="0.25">
      <c r="D23" s="9"/>
      <c r="E23" s="9"/>
      <c r="F23" s="9"/>
      <c r="G23" s="17">
        <f t="shared" si="0"/>
        <v>7.6388888888888909E-2</v>
      </c>
      <c r="H23" s="9">
        <v>1</v>
      </c>
      <c r="I23" s="9">
        <v>0</v>
      </c>
      <c r="J23" s="9">
        <v>0</v>
      </c>
      <c r="K23" s="9">
        <v>1</v>
      </c>
      <c r="L23" s="9">
        <v>0</v>
      </c>
      <c r="M23" s="9" t="s">
        <v>43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 t="s">
        <v>43</v>
      </c>
      <c r="AL23" s="9">
        <v>1</v>
      </c>
      <c r="AM23" s="9">
        <v>0</v>
      </c>
      <c r="AN23" s="9">
        <v>0</v>
      </c>
      <c r="AO23" s="9">
        <v>1</v>
      </c>
    </row>
    <row r="24" spans="4:41" x14ac:dyDescent="0.25">
      <c r="D24" s="9"/>
      <c r="E24" s="9"/>
      <c r="F24" s="9" t="s">
        <v>9</v>
      </c>
      <c r="G24" s="17">
        <f t="shared" si="0"/>
        <v>8.3333333333333356E-2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 t="s">
        <v>43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 t="s">
        <v>43</v>
      </c>
      <c r="AL24" s="9">
        <v>0</v>
      </c>
      <c r="AM24" s="9">
        <v>0</v>
      </c>
      <c r="AN24" s="9">
        <v>0</v>
      </c>
      <c r="AO24" s="9">
        <v>0</v>
      </c>
    </row>
    <row r="25" spans="4:4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41" x14ac:dyDescent="0.25">
      <c r="D26" s="9"/>
      <c r="E26" s="9"/>
      <c r="F26" s="9" t="s">
        <v>11</v>
      </c>
      <c r="G26" s="9" t="s">
        <v>14</v>
      </c>
      <c r="H26" s="9">
        <f>SUM(H12:H24)/COUNT(H12:H24)*100</f>
        <v>38.461538461538467</v>
      </c>
      <c r="I26" s="9">
        <f t="shared" ref="I26:AO26" si="1">SUM(I12:I24)/COUNT(I12:I24)*100</f>
        <v>30.76923076923077</v>
      </c>
      <c r="J26" s="9">
        <f t="shared" si="1"/>
        <v>15.384615384615385</v>
      </c>
      <c r="K26" s="9">
        <f t="shared" si="1"/>
        <v>15.384615384615385</v>
      </c>
      <c r="L26" s="9">
        <f t="shared" si="1"/>
        <v>38.461538461538467</v>
      </c>
      <c r="M26" s="9" t="e">
        <f t="shared" si="1"/>
        <v>#DIV/0!</v>
      </c>
      <c r="N26" s="9">
        <f t="shared" si="1"/>
        <v>7.6923076923076925</v>
      </c>
      <c r="O26" s="9">
        <f t="shared" si="1"/>
        <v>7.6923076923076925</v>
      </c>
      <c r="P26" s="9">
        <f t="shared" si="1"/>
        <v>0</v>
      </c>
      <c r="Q26" s="9">
        <f t="shared" si="1"/>
        <v>0</v>
      </c>
      <c r="R26" s="9">
        <f t="shared" si="1"/>
        <v>23.076923076923077</v>
      </c>
      <c r="S26" s="9">
        <f t="shared" si="1"/>
        <v>38.461538461538467</v>
      </c>
      <c r="T26" s="9">
        <f t="shared" si="1"/>
        <v>7.6923076923076925</v>
      </c>
      <c r="U26" s="9">
        <f t="shared" si="1"/>
        <v>0</v>
      </c>
      <c r="V26" s="9">
        <f t="shared" si="1"/>
        <v>63.636363636363633</v>
      </c>
      <c r="W26" s="9">
        <f t="shared" si="1"/>
        <v>9.0909090909090917</v>
      </c>
      <c r="X26" s="9">
        <f t="shared" si="1"/>
        <v>7.6923076923076925</v>
      </c>
      <c r="Y26" s="9">
        <f t="shared" si="1"/>
        <v>30.76923076923077</v>
      </c>
      <c r="Z26" s="9">
        <f t="shared" si="1"/>
        <v>38.461538461538467</v>
      </c>
      <c r="AA26" s="9">
        <f t="shared" si="1"/>
        <v>30.76923076923077</v>
      </c>
      <c r="AB26" s="9">
        <f t="shared" si="1"/>
        <v>0</v>
      </c>
      <c r="AC26" s="9">
        <f t="shared" si="1"/>
        <v>7.6923076923076925</v>
      </c>
      <c r="AD26" s="9">
        <f t="shared" si="1"/>
        <v>30.76923076923077</v>
      </c>
      <c r="AE26" s="9">
        <f t="shared" si="1"/>
        <v>15.384615384615385</v>
      </c>
      <c r="AF26" s="9">
        <f t="shared" si="1"/>
        <v>0</v>
      </c>
      <c r="AG26" s="9">
        <f t="shared" si="1"/>
        <v>0</v>
      </c>
      <c r="AH26" s="9">
        <f t="shared" si="1"/>
        <v>0</v>
      </c>
      <c r="AI26" s="9">
        <f t="shared" si="1"/>
        <v>7.6923076923076925</v>
      </c>
      <c r="AJ26" s="9">
        <f t="shared" si="1"/>
        <v>0</v>
      </c>
      <c r="AK26" s="9" t="e">
        <f t="shared" si="1"/>
        <v>#DIV/0!</v>
      </c>
      <c r="AL26" s="9">
        <f t="shared" si="1"/>
        <v>53.846153846153847</v>
      </c>
      <c r="AM26" s="9">
        <f t="shared" si="1"/>
        <v>15.384615384615385</v>
      </c>
      <c r="AN26" s="9">
        <f t="shared" si="1"/>
        <v>46.153846153846153</v>
      </c>
      <c r="AO26" s="9">
        <f t="shared" si="1"/>
        <v>38.461538461538467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K31"/>
  <sheetViews>
    <sheetView topLeftCell="F4" workbookViewId="0">
      <selection activeCell="AK31" sqref="H31:AK31"/>
    </sheetView>
  </sheetViews>
  <sheetFormatPr defaultRowHeight="15" x14ac:dyDescent="0.25"/>
  <sheetData>
    <row r="5" spans="4:37" x14ac:dyDescent="0.25">
      <c r="D5" s="9"/>
      <c r="E5" s="9"/>
      <c r="F5" s="9"/>
      <c r="G5" s="36" t="s">
        <v>1</v>
      </c>
      <c r="H5" s="36"/>
      <c r="I5" s="36"/>
      <c r="J5" s="36"/>
      <c r="K5" s="36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4:37" x14ac:dyDescent="0.25">
      <c r="D6" s="9"/>
      <c r="E6" s="9"/>
      <c r="F6" s="9"/>
      <c r="G6" s="9" t="s">
        <v>46</v>
      </c>
      <c r="H6" s="9" t="s">
        <v>47</v>
      </c>
      <c r="I6" s="9" t="s">
        <v>47</v>
      </c>
      <c r="J6" s="9" t="s">
        <v>47</v>
      </c>
      <c r="K6" s="9" t="s">
        <v>47</v>
      </c>
      <c r="L6" s="9" t="s">
        <v>48</v>
      </c>
      <c r="M6" s="9" t="s">
        <v>48</v>
      </c>
      <c r="N6" s="9" t="s">
        <v>48</v>
      </c>
      <c r="O6" s="9" t="s">
        <v>48</v>
      </c>
      <c r="P6" s="9" t="s">
        <v>48</v>
      </c>
      <c r="Q6" s="9" t="s">
        <v>48</v>
      </c>
      <c r="R6" s="9" t="s">
        <v>47</v>
      </c>
      <c r="S6" s="9" t="s">
        <v>47</v>
      </c>
      <c r="T6" s="9" t="s">
        <v>47</v>
      </c>
      <c r="U6" s="9" t="s">
        <v>47</v>
      </c>
      <c r="V6" s="9" t="s">
        <v>47</v>
      </c>
      <c r="W6" s="9" t="s">
        <v>47</v>
      </c>
      <c r="X6" s="9" t="s">
        <v>48</v>
      </c>
      <c r="Y6" s="9" t="s">
        <v>48</v>
      </c>
      <c r="Z6" s="9" t="s">
        <v>48</v>
      </c>
      <c r="AA6" s="9" t="s">
        <v>48</v>
      </c>
      <c r="AB6" s="9" t="s">
        <v>48</v>
      </c>
      <c r="AC6" s="9" t="s">
        <v>48</v>
      </c>
      <c r="AD6" s="9" t="s">
        <v>47</v>
      </c>
      <c r="AE6" s="9" t="s">
        <v>47</v>
      </c>
      <c r="AF6" s="9" t="s">
        <v>47</v>
      </c>
      <c r="AG6" s="9" t="s">
        <v>47</v>
      </c>
      <c r="AH6" s="9" t="s">
        <v>48</v>
      </c>
      <c r="AI6" s="9" t="s">
        <v>48</v>
      </c>
      <c r="AJ6" s="9" t="s">
        <v>47</v>
      </c>
      <c r="AK6" s="9" t="s">
        <v>47</v>
      </c>
    </row>
    <row r="7" spans="4:37" x14ac:dyDescent="0.25">
      <c r="D7" s="9"/>
      <c r="E7" s="9"/>
      <c r="F7" s="9"/>
      <c r="G7" s="9" t="s">
        <v>5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10</v>
      </c>
      <c r="O7" s="9">
        <v>10</v>
      </c>
      <c r="P7" s="9">
        <v>10</v>
      </c>
      <c r="Q7" s="9">
        <v>10</v>
      </c>
      <c r="R7" s="9">
        <v>10</v>
      </c>
      <c r="S7" s="9">
        <v>10</v>
      </c>
      <c r="T7" s="9">
        <v>10</v>
      </c>
      <c r="U7" s="9">
        <v>10</v>
      </c>
      <c r="V7" s="9">
        <v>2</v>
      </c>
      <c r="W7" s="9">
        <v>2</v>
      </c>
      <c r="X7" s="9">
        <v>10</v>
      </c>
      <c r="Y7" s="9">
        <v>10</v>
      </c>
      <c r="Z7" s="9">
        <v>10</v>
      </c>
      <c r="AA7" s="9">
        <v>10</v>
      </c>
      <c r="AB7" s="9">
        <v>2</v>
      </c>
      <c r="AC7" s="9">
        <v>2</v>
      </c>
      <c r="AD7" s="9">
        <v>2</v>
      </c>
      <c r="AE7" s="9">
        <v>2</v>
      </c>
      <c r="AF7" s="9">
        <v>2</v>
      </c>
      <c r="AG7" s="9">
        <v>2</v>
      </c>
      <c r="AH7" s="9">
        <v>2</v>
      </c>
      <c r="AI7" s="9">
        <v>2</v>
      </c>
      <c r="AJ7" s="9">
        <v>10</v>
      </c>
      <c r="AK7" s="9">
        <v>10</v>
      </c>
    </row>
    <row r="8" spans="4:37" x14ac:dyDescent="0.25">
      <c r="D8" s="9"/>
      <c r="E8" s="9"/>
      <c r="F8" s="9"/>
      <c r="G8" s="17" t="s">
        <v>45</v>
      </c>
      <c r="H8" s="9" t="s">
        <v>50</v>
      </c>
      <c r="I8" s="9" t="s">
        <v>50</v>
      </c>
      <c r="J8" s="9" t="s">
        <v>51</v>
      </c>
      <c r="K8" s="9" t="s">
        <v>51</v>
      </c>
      <c r="L8" s="9" t="s">
        <v>50</v>
      </c>
      <c r="M8" s="9" t="s">
        <v>50</v>
      </c>
      <c r="N8" s="9" t="s">
        <v>51</v>
      </c>
      <c r="O8" s="9" t="s">
        <v>51</v>
      </c>
      <c r="P8" s="9" t="s">
        <v>51</v>
      </c>
      <c r="Q8" s="9" t="s">
        <v>51</v>
      </c>
      <c r="R8" s="9" t="s">
        <v>50</v>
      </c>
      <c r="S8" s="9" t="s">
        <v>50</v>
      </c>
      <c r="T8" s="9" t="s">
        <v>51</v>
      </c>
      <c r="U8" s="9" t="s">
        <v>51</v>
      </c>
      <c r="V8" s="9" t="s">
        <v>50</v>
      </c>
      <c r="W8" s="9" t="s">
        <v>50</v>
      </c>
      <c r="X8" s="9" t="s">
        <v>50</v>
      </c>
      <c r="Y8" s="9" t="s">
        <v>50</v>
      </c>
      <c r="Z8" s="9" t="s">
        <v>51</v>
      </c>
      <c r="AA8" s="9" t="s">
        <v>51</v>
      </c>
      <c r="AB8" s="9" t="s">
        <v>50</v>
      </c>
      <c r="AC8" s="9" t="s">
        <v>50</v>
      </c>
      <c r="AD8" s="9" t="s">
        <v>51</v>
      </c>
      <c r="AE8" s="9" t="s">
        <v>51</v>
      </c>
      <c r="AF8" s="9" t="s">
        <v>51</v>
      </c>
      <c r="AG8" s="9" t="s">
        <v>51</v>
      </c>
      <c r="AH8" s="9" t="s">
        <v>50</v>
      </c>
      <c r="AI8" s="9" t="s">
        <v>50</v>
      </c>
      <c r="AJ8" s="9" t="s">
        <v>51</v>
      </c>
      <c r="AK8" s="9" t="s">
        <v>51</v>
      </c>
    </row>
    <row r="9" spans="4:37" x14ac:dyDescent="0.25">
      <c r="D9" s="9"/>
      <c r="E9" s="9"/>
      <c r="F9" s="9"/>
      <c r="G9" s="17" t="s">
        <v>2</v>
      </c>
      <c r="H9" s="9" t="s">
        <v>21</v>
      </c>
      <c r="I9" s="9" t="s">
        <v>21</v>
      </c>
      <c r="J9" s="9" t="s">
        <v>21</v>
      </c>
      <c r="K9" s="9" t="s">
        <v>21</v>
      </c>
      <c r="L9" s="9" t="s">
        <v>22</v>
      </c>
      <c r="M9" s="9" t="s">
        <v>22</v>
      </c>
      <c r="N9" s="9" t="s">
        <v>21</v>
      </c>
      <c r="O9" s="9" t="s">
        <v>21</v>
      </c>
      <c r="P9" s="9" t="s">
        <v>21</v>
      </c>
      <c r="Q9" s="9" t="s">
        <v>21</v>
      </c>
      <c r="R9" s="9" t="s">
        <v>21</v>
      </c>
      <c r="S9" s="9" t="s">
        <v>21</v>
      </c>
      <c r="T9" s="9" t="s">
        <v>22</v>
      </c>
      <c r="U9" s="9" t="s">
        <v>22</v>
      </c>
      <c r="V9" s="9" t="s">
        <v>21</v>
      </c>
      <c r="W9" s="9" t="s">
        <v>21</v>
      </c>
      <c r="X9" s="9" t="s">
        <v>22</v>
      </c>
      <c r="Y9" s="9" t="s">
        <v>22</v>
      </c>
      <c r="Z9" s="9" t="s">
        <v>22</v>
      </c>
      <c r="AA9" s="9" t="s">
        <v>22</v>
      </c>
      <c r="AB9" s="9" t="s">
        <v>22</v>
      </c>
      <c r="AC9" s="9" t="s">
        <v>22</v>
      </c>
      <c r="AD9" s="9" t="s">
        <v>21</v>
      </c>
      <c r="AE9" s="9" t="s">
        <v>21</v>
      </c>
      <c r="AF9" s="9" t="s">
        <v>21</v>
      </c>
      <c r="AG9" s="9" t="s">
        <v>21</v>
      </c>
      <c r="AH9" s="9" t="s">
        <v>22</v>
      </c>
      <c r="AI9" s="9" t="s">
        <v>22</v>
      </c>
      <c r="AJ9" s="9" t="s">
        <v>22</v>
      </c>
      <c r="AK9" s="9" t="s">
        <v>22</v>
      </c>
    </row>
    <row r="10" spans="4:37" x14ac:dyDescent="0.25">
      <c r="D10" s="9"/>
      <c r="E10" s="18"/>
      <c r="F10" s="18"/>
      <c r="G10" s="15" t="s">
        <v>4</v>
      </c>
      <c r="H10" s="15">
        <v>17</v>
      </c>
      <c r="I10" s="15">
        <v>17</v>
      </c>
      <c r="J10" s="15">
        <v>16</v>
      </c>
      <c r="K10" s="15">
        <v>16</v>
      </c>
      <c r="L10" s="15">
        <v>20</v>
      </c>
      <c r="M10" s="15">
        <v>20</v>
      </c>
      <c r="N10" s="15">
        <v>18</v>
      </c>
      <c r="O10" s="15">
        <v>18</v>
      </c>
      <c r="P10" s="15">
        <v>18</v>
      </c>
      <c r="Q10" s="15">
        <v>18</v>
      </c>
      <c r="R10" s="15">
        <v>23</v>
      </c>
      <c r="S10" s="15">
        <v>23</v>
      </c>
      <c r="T10" s="15">
        <v>19</v>
      </c>
      <c r="U10" s="15">
        <v>19</v>
      </c>
      <c r="V10" s="15">
        <v>24</v>
      </c>
      <c r="W10" s="15">
        <v>24</v>
      </c>
      <c r="X10" s="15">
        <v>26</v>
      </c>
      <c r="Y10" s="15">
        <v>26</v>
      </c>
      <c r="Z10" s="15">
        <v>22</v>
      </c>
      <c r="AA10" s="15">
        <v>22</v>
      </c>
      <c r="AB10" s="15">
        <v>27</v>
      </c>
      <c r="AC10" s="15">
        <v>27</v>
      </c>
      <c r="AD10" s="15">
        <v>25</v>
      </c>
      <c r="AE10" s="15">
        <v>25</v>
      </c>
      <c r="AF10" s="15">
        <v>25</v>
      </c>
      <c r="AG10" s="15">
        <v>25</v>
      </c>
      <c r="AH10" s="15">
        <v>28</v>
      </c>
      <c r="AI10" s="15">
        <v>28</v>
      </c>
      <c r="AJ10" s="15">
        <v>29</v>
      </c>
      <c r="AK10" s="15">
        <v>29</v>
      </c>
    </row>
    <row r="11" spans="4:37" x14ac:dyDescent="0.25">
      <c r="D11" s="9"/>
      <c r="E11" s="9"/>
      <c r="F11" s="9"/>
      <c r="G11" s="9" t="s">
        <v>3</v>
      </c>
      <c r="H11" s="9">
        <v>1</v>
      </c>
      <c r="I11" s="9">
        <v>2</v>
      </c>
      <c r="J11" s="9">
        <v>3</v>
      </c>
      <c r="K11" s="9">
        <v>4</v>
      </c>
      <c r="L11" s="9">
        <v>5</v>
      </c>
      <c r="M11" s="9">
        <v>6</v>
      </c>
      <c r="N11" s="9">
        <v>7</v>
      </c>
      <c r="O11" s="9">
        <v>8</v>
      </c>
      <c r="P11" s="9">
        <v>9</v>
      </c>
      <c r="Q11" s="9" t="s">
        <v>43</v>
      </c>
      <c r="R11" s="16">
        <v>10</v>
      </c>
      <c r="S11" s="9">
        <v>11</v>
      </c>
      <c r="T11" s="9">
        <v>12</v>
      </c>
      <c r="U11" s="9">
        <v>13</v>
      </c>
      <c r="V11" s="9">
        <v>14</v>
      </c>
      <c r="W11" s="9">
        <v>15</v>
      </c>
      <c r="X11" s="9">
        <v>16</v>
      </c>
      <c r="Y11" s="9">
        <v>17</v>
      </c>
      <c r="Z11" s="9">
        <v>18</v>
      </c>
      <c r="AA11" s="9">
        <v>19</v>
      </c>
      <c r="AB11" s="9">
        <v>20</v>
      </c>
      <c r="AC11" s="9">
        <v>21</v>
      </c>
      <c r="AD11" s="9">
        <v>22</v>
      </c>
      <c r="AE11" s="9">
        <v>23</v>
      </c>
      <c r="AF11" s="9">
        <v>24</v>
      </c>
      <c r="AG11" s="9">
        <v>25</v>
      </c>
      <c r="AH11" s="9">
        <v>26</v>
      </c>
      <c r="AI11" s="9">
        <v>27</v>
      </c>
      <c r="AJ11" s="9">
        <v>28</v>
      </c>
      <c r="AK11" s="9">
        <v>29</v>
      </c>
    </row>
    <row r="12" spans="4:37" x14ac:dyDescent="0.25">
      <c r="D12" s="9"/>
      <c r="E12" s="9"/>
      <c r="F12" s="9"/>
      <c r="G12" s="9" t="s">
        <v>55</v>
      </c>
      <c r="H12" s="9" t="s">
        <v>57</v>
      </c>
      <c r="I12" s="9" t="s">
        <v>53</v>
      </c>
      <c r="J12" s="9" t="s">
        <v>53</v>
      </c>
      <c r="K12" s="9" t="s">
        <v>53</v>
      </c>
      <c r="L12" s="9" t="s">
        <v>53</v>
      </c>
      <c r="M12" s="9" t="s">
        <v>57</v>
      </c>
      <c r="N12" s="9" t="s">
        <v>53</v>
      </c>
      <c r="O12" s="9" t="s">
        <v>53</v>
      </c>
      <c r="P12" s="9" t="s">
        <v>53</v>
      </c>
      <c r="Q12" s="9" t="s">
        <v>43</v>
      </c>
      <c r="R12" s="16"/>
      <c r="S12" s="9"/>
      <c r="T12" s="9" t="s">
        <v>53</v>
      </c>
      <c r="U12" s="9" t="s">
        <v>53</v>
      </c>
      <c r="V12" s="9" t="s">
        <v>53</v>
      </c>
      <c r="W12" s="9" t="s">
        <v>53</v>
      </c>
      <c r="X12" s="9" t="s">
        <v>53</v>
      </c>
      <c r="Y12" s="9" t="s">
        <v>57</v>
      </c>
      <c r="Z12" s="9" t="s">
        <v>54</v>
      </c>
      <c r="AA12" s="9" t="s">
        <v>54</v>
      </c>
      <c r="AB12" s="9" t="s">
        <v>54</v>
      </c>
      <c r="AC12" s="9" t="s">
        <v>53</v>
      </c>
      <c r="AD12" s="9" t="s">
        <v>53</v>
      </c>
      <c r="AE12" s="9" t="s">
        <v>53</v>
      </c>
      <c r="AF12" s="9"/>
      <c r="AG12" s="9" t="s">
        <v>43</v>
      </c>
      <c r="AH12" s="9" t="s">
        <v>53</v>
      </c>
      <c r="AI12" s="9" t="s">
        <v>54</v>
      </c>
      <c r="AJ12" s="9" t="s">
        <v>53</v>
      </c>
      <c r="AK12" s="9" t="s">
        <v>53</v>
      </c>
    </row>
    <row r="13" spans="4:37" x14ac:dyDescent="0.25">
      <c r="D13" s="9"/>
      <c r="E13" s="9"/>
      <c r="F13" s="9"/>
      <c r="G13" s="17" t="s">
        <v>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4:37" x14ac:dyDescent="0.25">
      <c r="D14" s="9"/>
      <c r="E14" s="9" t="s">
        <v>7</v>
      </c>
      <c r="F14" s="17">
        <v>6.9444444444444441E-3</v>
      </c>
      <c r="G14" s="9" t="s"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4:37" x14ac:dyDescent="0.25">
      <c r="D15" s="9"/>
      <c r="E15" s="9"/>
      <c r="F15" s="17"/>
      <c r="G15" s="17">
        <v>0</v>
      </c>
      <c r="H15" s="9">
        <v>1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 t="s">
        <v>43</v>
      </c>
      <c r="R15" s="9">
        <v>0</v>
      </c>
      <c r="S15" s="9">
        <v>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G15" s="9" t="s">
        <v>43</v>
      </c>
      <c r="AH15" s="9">
        <v>1</v>
      </c>
      <c r="AI15" s="9">
        <v>0</v>
      </c>
      <c r="AJ15" s="9">
        <v>0</v>
      </c>
      <c r="AK15" s="9">
        <v>0</v>
      </c>
    </row>
    <row r="16" spans="4:37" x14ac:dyDescent="0.25">
      <c r="D16" s="9"/>
      <c r="E16" s="9"/>
      <c r="F16" s="9"/>
      <c r="G16" s="17">
        <v>6.9444444444444441E-3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">
        <v>43</v>
      </c>
      <c r="R16" s="9">
        <v>0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G16" s="9" t="s">
        <v>43</v>
      </c>
      <c r="AH16" s="9">
        <v>0</v>
      </c>
      <c r="AI16" s="9">
        <v>0</v>
      </c>
      <c r="AJ16" s="9">
        <v>0</v>
      </c>
      <c r="AK16" s="9">
        <v>0</v>
      </c>
    </row>
    <row r="17" spans="4:37" x14ac:dyDescent="0.25">
      <c r="D17" s="9"/>
      <c r="E17" s="9"/>
      <c r="F17" s="9"/>
      <c r="G17" s="17">
        <f>G16+$F$14</f>
        <v>1.3888888888888888E-2</v>
      </c>
      <c r="H17" s="9">
        <v>1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 t="s">
        <v>43</v>
      </c>
      <c r="R17" s="9">
        <v>1</v>
      </c>
      <c r="S17" s="9">
        <v>1</v>
      </c>
      <c r="T17" s="9">
        <v>0</v>
      </c>
      <c r="U17" s="9">
        <v>0</v>
      </c>
      <c r="V17" s="9">
        <v>1</v>
      </c>
      <c r="W17" s="9">
        <v>0</v>
      </c>
      <c r="X17" s="9">
        <v>0</v>
      </c>
      <c r="Y17" s="9">
        <v>0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G17" s="9" t="s">
        <v>43</v>
      </c>
      <c r="AH17" s="9">
        <v>0</v>
      </c>
      <c r="AI17" s="9">
        <v>0</v>
      </c>
      <c r="AJ17" s="9">
        <v>0</v>
      </c>
      <c r="AK17" s="9">
        <v>0</v>
      </c>
    </row>
    <row r="18" spans="4:37" x14ac:dyDescent="0.25">
      <c r="D18" s="9"/>
      <c r="E18" s="9"/>
      <c r="F18" s="9"/>
      <c r="G18" s="17">
        <f t="shared" ref="G18:G27" si="0">G17+$F$14</f>
        <v>2.0833333333333332E-2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 t="s">
        <v>43</v>
      </c>
      <c r="R18" s="9">
        <v>0</v>
      </c>
      <c r="S18" s="9">
        <v>1</v>
      </c>
      <c r="T18" s="9">
        <v>0</v>
      </c>
      <c r="U18" s="9">
        <v>0</v>
      </c>
      <c r="V18" s="9">
        <v>1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0</v>
      </c>
      <c r="AD18" s="9">
        <v>0</v>
      </c>
      <c r="AE18" s="9">
        <v>0</v>
      </c>
      <c r="AG18" s="9" t="s">
        <v>43</v>
      </c>
      <c r="AH18" s="9">
        <v>0</v>
      </c>
      <c r="AI18" s="9">
        <v>0</v>
      </c>
      <c r="AJ18" s="9">
        <v>0</v>
      </c>
      <c r="AK18" s="9">
        <v>0</v>
      </c>
    </row>
    <row r="19" spans="4:37" x14ac:dyDescent="0.25">
      <c r="D19" s="9"/>
      <c r="E19" s="9"/>
      <c r="F19" s="9"/>
      <c r="G19" s="17">
        <f t="shared" si="0"/>
        <v>2.7777777777777776E-2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 t="s">
        <v>43</v>
      </c>
      <c r="R19" s="9">
        <v>0</v>
      </c>
      <c r="S19" s="9">
        <v>1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1</v>
      </c>
      <c r="AE19" s="9">
        <v>0</v>
      </c>
      <c r="AG19" s="9" t="s">
        <v>43</v>
      </c>
      <c r="AH19" s="9">
        <v>0</v>
      </c>
      <c r="AI19" s="9">
        <v>0</v>
      </c>
      <c r="AJ19" s="9">
        <v>0</v>
      </c>
      <c r="AK19" s="9">
        <v>0</v>
      </c>
    </row>
    <row r="20" spans="4:37" x14ac:dyDescent="0.25">
      <c r="D20" s="9"/>
      <c r="E20" s="9"/>
      <c r="F20" s="9"/>
      <c r="G20" s="17">
        <f t="shared" si="0"/>
        <v>3.4722222222222224E-2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0</v>
      </c>
      <c r="Q20" s="9" t="s">
        <v>43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1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43</v>
      </c>
      <c r="AH20" s="9">
        <v>0</v>
      </c>
      <c r="AI20" s="9">
        <v>0</v>
      </c>
      <c r="AJ20" s="9">
        <v>0</v>
      </c>
      <c r="AK20" s="9">
        <v>0</v>
      </c>
    </row>
    <row r="21" spans="4:37" x14ac:dyDescent="0.25">
      <c r="D21" s="9"/>
      <c r="E21" s="9"/>
      <c r="F21" s="9"/>
      <c r="G21" s="17">
        <f t="shared" si="0"/>
        <v>4.1666666666666671E-2</v>
      </c>
      <c r="H21" s="9">
        <v>1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 t="s">
        <v>43</v>
      </c>
      <c r="R21" s="9">
        <v>0</v>
      </c>
      <c r="S21" s="9">
        <v>1</v>
      </c>
      <c r="T21" s="9">
        <v>0</v>
      </c>
      <c r="U21" s="9">
        <v>0</v>
      </c>
      <c r="V21" s="9">
        <v>1</v>
      </c>
      <c r="W21" s="9">
        <v>0</v>
      </c>
      <c r="X21" s="9">
        <v>0</v>
      </c>
      <c r="Y21" s="9">
        <v>0</v>
      </c>
      <c r="Z21" s="9">
        <v>1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1</v>
      </c>
      <c r="AG21" s="9" t="s">
        <v>43</v>
      </c>
      <c r="AH21" s="9">
        <v>0</v>
      </c>
      <c r="AI21" s="9">
        <v>0</v>
      </c>
      <c r="AJ21" s="9">
        <v>0</v>
      </c>
      <c r="AK21" s="9">
        <v>0</v>
      </c>
    </row>
    <row r="22" spans="4:37" x14ac:dyDescent="0.25">
      <c r="D22" s="9"/>
      <c r="E22" s="9"/>
      <c r="F22" s="9"/>
      <c r="G22" s="17">
        <f t="shared" si="0"/>
        <v>4.8611111111111119E-2</v>
      </c>
      <c r="H22" s="9">
        <v>1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 t="s">
        <v>43</v>
      </c>
      <c r="R22" s="9">
        <v>1</v>
      </c>
      <c r="S22" s="9">
        <v>1</v>
      </c>
      <c r="T22" s="9">
        <v>0</v>
      </c>
      <c r="U22" s="9">
        <v>0</v>
      </c>
      <c r="V22" s="9">
        <v>1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1</v>
      </c>
      <c r="AG22" s="9" t="s">
        <v>43</v>
      </c>
      <c r="AH22" s="9">
        <v>0</v>
      </c>
      <c r="AI22" s="9">
        <v>0</v>
      </c>
      <c r="AJ22" s="9">
        <v>0</v>
      </c>
      <c r="AK22" s="9">
        <v>0</v>
      </c>
    </row>
    <row r="23" spans="4:37" x14ac:dyDescent="0.25">
      <c r="D23" s="9"/>
      <c r="E23" s="9"/>
      <c r="F23" s="9"/>
      <c r="G23" s="17">
        <f t="shared" si="0"/>
        <v>5.5555555555555566E-2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 t="s">
        <v>43</v>
      </c>
      <c r="R23" s="9">
        <v>1</v>
      </c>
      <c r="S23" s="9">
        <v>1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1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43</v>
      </c>
      <c r="AH23" s="9">
        <v>0</v>
      </c>
      <c r="AI23" s="9">
        <v>0</v>
      </c>
      <c r="AJ23" s="9">
        <v>0</v>
      </c>
      <c r="AK23" s="9">
        <v>0</v>
      </c>
    </row>
    <row r="24" spans="4:37" x14ac:dyDescent="0.25">
      <c r="D24" s="9"/>
      <c r="E24" s="9"/>
      <c r="F24" s="9"/>
      <c r="G24" s="17">
        <f t="shared" si="0"/>
        <v>6.2500000000000014E-2</v>
      </c>
      <c r="H24" s="9">
        <v>1</v>
      </c>
      <c r="I24" s="9">
        <v>0</v>
      </c>
      <c r="J24" s="9">
        <v>1</v>
      </c>
      <c r="K24" s="9">
        <v>0</v>
      </c>
      <c r="L24" s="9">
        <v>1</v>
      </c>
      <c r="M24" s="9">
        <v>0</v>
      </c>
      <c r="N24" s="9">
        <v>1</v>
      </c>
      <c r="O24" s="9">
        <v>0</v>
      </c>
      <c r="P24" s="9">
        <v>0</v>
      </c>
      <c r="Q24" s="9" t="s">
        <v>43</v>
      </c>
      <c r="R24" s="9">
        <v>1</v>
      </c>
      <c r="S24" s="9">
        <v>1</v>
      </c>
      <c r="T24" s="17">
        <v>0</v>
      </c>
      <c r="U24" s="9">
        <v>0</v>
      </c>
      <c r="V24" s="9">
        <v>1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 t="s">
        <v>43</v>
      </c>
      <c r="AH24" s="9">
        <v>0</v>
      </c>
      <c r="AI24" s="9">
        <v>0</v>
      </c>
      <c r="AJ24" s="9">
        <v>0</v>
      </c>
      <c r="AK24" s="9">
        <v>0</v>
      </c>
    </row>
    <row r="25" spans="4:37" x14ac:dyDescent="0.25">
      <c r="D25" s="9"/>
      <c r="E25" s="9"/>
      <c r="F25" s="9"/>
      <c r="G25" s="17">
        <f t="shared" si="0"/>
        <v>6.9444444444444461E-2</v>
      </c>
      <c r="H25" s="9">
        <v>1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 t="s">
        <v>43</v>
      </c>
      <c r="R25" s="9">
        <v>1</v>
      </c>
      <c r="S25" s="9">
        <v>0</v>
      </c>
      <c r="T25" s="9">
        <v>0</v>
      </c>
      <c r="U25" s="9">
        <v>0</v>
      </c>
      <c r="V25" s="9">
        <v>1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 t="s">
        <v>43</v>
      </c>
      <c r="AH25" s="9">
        <v>0</v>
      </c>
      <c r="AI25" s="9">
        <v>0</v>
      </c>
      <c r="AJ25" s="9">
        <v>0</v>
      </c>
      <c r="AK25" s="9">
        <v>0</v>
      </c>
    </row>
    <row r="26" spans="4:37" x14ac:dyDescent="0.25">
      <c r="D26" s="9"/>
      <c r="E26" s="9"/>
      <c r="F26" s="9"/>
      <c r="G26" s="17">
        <f t="shared" si="0"/>
        <v>7.6388888888888909E-2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1</v>
      </c>
      <c r="N26" s="9">
        <v>1</v>
      </c>
      <c r="O26" s="9">
        <v>0</v>
      </c>
      <c r="P26" s="9">
        <v>0</v>
      </c>
      <c r="Q26" s="9" t="s">
        <v>43</v>
      </c>
      <c r="R26" s="9">
        <v>0</v>
      </c>
      <c r="S26" s="9">
        <v>1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0</v>
      </c>
      <c r="AG26" s="9" t="s">
        <v>43</v>
      </c>
      <c r="AH26" s="9">
        <v>1</v>
      </c>
      <c r="AI26" s="9">
        <v>0</v>
      </c>
      <c r="AJ26" s="9">
        <v>0</v>
      </c>
      <c r="AK26" s="9">
        <v>0</v>
      </c>
    </row>
    <row r="27" spans="4:37" x14ac:dyDescent="0.25">
      <c r="D27" s="9"/>
      <c r="E27" s="9"/>
      <c r="F27" s="9" t="s">
        <v>9</v>
      </c>
      <c r="G27" s="17">
        <f t="shared" si="0"/>
        <v>8.3333333333333356E-2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 t="s">
        <v>43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 t="s">
        <v>43</v>
      </c>
      <c r="AH27" s="9">
        <v>0</v>
      </c>
      <c r="AI27" s="9">
        <v>0</v>
      </c>
      <c r="AJ27" s="9">
        <v>0</v>
      </c>
      <c r="AK27" s="9">
        <v>0</v>
      </c>
    </row>
    <row r="28" spans="4:37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4:37" x14ac:dyDescent="0.25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4:37" x14ac:dyDescent="0.25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4:37" x14ac:dyDescent="0.25">
      <c r="D31" s="9"/>
      <c r="E31" s="9"/>
      <c r="F31" s="9"/>
      <c r="G31" s="9" t="s">
        <v>14</v>
      </c>
      <c r="H31" s="9">
        <f>SUM(H15:H27)/COUNT(H15:H27)*100</f>
        <v>61.53846153846154</v>
      </c>
      <c r="I31" s="9">
        <f t="shared" ref="I31:AK31" si="1">SUM(I15:I27)/COUNT(I15:I27)*100</f>
        <v>23.076923076923077</v>
      </c>
      <c r="J31" s="9">
        <f t="shared" si="1"/>
        <v>23.076923076923077</v>
      </c>
      <c r="K31" s="9">
        <f t="shared" si="1"/>
        <v>0</v>
      </c>
      <c r="L31" s="9">
        <f t="shared" si="1"/>
        <v>7.6923076923076925</v>
      </c>
      <c r="M31" s="9">
        <f t="shared" si="1"/>
        <v>7.6923076923076925</v>
      </c>
      <c r="N31" s="9">
        <f t="shared" si="1"/>
        <v>38.461538461538467</v>
      </c>
      <c r="O31" s="9">
        <f t="shared" si="1"/>
        <v>0</v>
      </c>
      <c r="P31" s="9">
        <f t="shared" si="1"/>
        <v>7.6923076923076925</v>
      </c>
      <c r="Q31" s="9" t="e">
        <f t="shared" si="1"/>
        <v>#DIV/0!</v>
      </c>
      <c r="R31" s="9">
        <f t="shared" si="1"/>
        <v>38.461538461538467</v>
      </c>
      <c r="S31" s="9">
        <f t="shared" si="1"/>
        <v>61.53846153846154</v>
      </c>
      <c r="T31" s="9">
        <f t="shared" si="1"/>
        <v>0</v>
      </c>
      <c r="U31" s="9">
        <f t="shared" si="1"/>
        <v>0</v>
      </c>
      <c r="V31" s="9">
        <f t="shared" si="1"/>
        <v>76.923076923076934</v>
      </c>
      <c r="W31" s="9">
        <f t="shared" si="1"/>
        <v>38.461538461538467</v>
      </c>
      <c r="X31" s="9">
        <f t="shared" si="1"/>
        <v>15.384615384615385</v>
      </c>
      <c r="Y31" s="9">
        <f t="shared" si="1"/>
        <v>7.6923076923076925</v>
      </c>
      <c r="Z31" s="9">
        <f t="shared" si="1"/>
        <v>30.76923076923077</v>
      </c>
      <c r="AA31" s="9">
        <f t="shared" si="1"/>
        <v>0</v>
      </c>
      <c r="AB31" s="9">
        <f t="shared" si="1"/>
        <v>15.384615384615385</v>
      </c>
      <c r="AC31" s="9">
        <f t="shared" si="1"/>
        <v>0</v>
      </c>
      <c r="AD31" s="9">
        <f t="shared" si="1"/>
        <v>15.384615384615385</v>
      </c>
      <c r="AE31" s="9">
        <f>SUM(AE15:AE27)/COUNT(AE15:AE27)*100</f>
        <v>23.076923076923077</v>
      </c>
      <c r="AF31" s="9">
        <f>SUM(AF20:AF27)/COUNT(AF20:AF27)*100</f>
        <v>37.5</v>
      </c>
      <c r="AG31" s="9" t="s">
        <v>43</v>
      </c>
      <c r="AH31" s="9">
        <f>SUM(AI15:AI27)/COUNT(AI15:AI27)*100</f>
        <v>0</v>
      </c>
      <c r="AI31" s="9">
        <f>SUM(AJ15:AJ27)/COUNT(AJ15:AJ27)*100</f>
        <v>0</v>
      </c>
      <c r="AJ31" s="9">
        <f t="shared" si="1"/>
        <v>0</v>
      </c>
      <c r="AK31" s="9">
        <f t="shared" si="1"/>
        <v>0</v>
      </c>
    </row>
  </sheetData>
  <mergeCells count="1">
    <mergeCell ref="G5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O27"/>
  <sheetViews>
    <sheetView workbookViewId="0">
      <selection activeCell="I9" sqref="I9"/>
    </sheetView>
  </sheetViews>
  <sheetFormatPr defaultRowHeight="15" x14ac:dyDescent="0.25"/>
  <sheetData>
    <row r="1" spans="4:41" x14ac:dyDescent="0.25">
      <c r="AK1" s="9"/>
    </row>
    <row r="2" spans="4:41" x14ac:dyDescent="0.25">
      <c r="D2" s="9"/>
      <c r="E2" s="9"/>
      <c r="F2" s="9"/>
      <c r="G2" s="9" t="s">
        <v>46</v>
      </c>
      <c r="H2" s="9" t="s">
        <v>47</v>
      </c>
      <c r="I2" s="9" t="s">
        <v>47</v>
      </c>
      <c r="J2" s="9" t="s">
        <v>47</v>
      </c>
      <c r="K2" s="9" t="s">
        <v>47</v>
      </c>
      <c r="L2" s="9" t="s">
        <v>47</v>
      </c>
      <c r="M2" s="9" t="s">
        <v>47</v>
      </c>
      <c r="N2" s="9" t="s">
        <v>47</v>
      </c>
      <c r="O2" s="9" t="s">
        <v>47</v>
      </c>
      <c r="P2" s="9" t="s">
        <v>48</v>
      </c>
      <c r="Q2" s="9" t="s">
        <v>48</v>
      </c>
      <c r="R2" s="9" t="s">
        <v>48</v>
      </c>
      <c r="S2" s="9" t="s">
        <v>48</v>
      </c>
      <c r="T2" s="9" t="s">
        <v>47</v>
      </c>
      <c r="U2" s="9" t="s">
        <v>47</v>
      </c>
      <c r="V2" s="9" t="s">
        <v>48</v>
      </c>
      <c r="W2" s="9" t="s">
        <v>48</v>
      </c>
      <c r="X2" s="9" t="s">
        <v>47</v>
      </c>
      <c r="Y2" s="9" t="s">
        <v>47</v>
      </c>
      <c r="Z2" s="9" t="s">
        <v>47</v>
      </c>
      <c r="AA2" s="9" t="s">
        <v>47</v>
      </c>
      <c r="AB2" s="9" t="s">
        <v>48</v>
      </c>
      <c r="AC2" s="9" t="s">
        <v>48</v>
      </c>
      <c r="AD2" s="9" t="s">
        <v>47</v>
      </c>
      <c r="AE2" s="9" t="s">
        <v>47</v>
      </c>
      <c r="AF2" s="9" t="s">
        <v>48</v>
      </c>
      <c r="AG2" s="9" t="s">
        <v>48</v>
      </c>
      <c r="AH2" s="9" t="s">
        <v>48</v>
      </c>
      <c r="AI2" s="9" t="s">
        <v>48</v>
      </c>
      <c r="AJ2" s="9" t="s">
        <v>48</v>
      </c>
      <c r="AK2" s="9"/>
      <c r="AL2" s="9" t="s">
        <v>47</v>
      </c>
      <c r="AM2" s="9" t="s">
        <v>47</v>
      </c>
      <c r="AN2" s="9" t="s">
        <v>48</v>
      </c>
      <c r="AO2" s="9" t="s">
        <v>48</v>
      </c>
    </row>
    <row r="3" spans="4:41" x14ac:dyDescent="0.25">
      <c r="D3" s="9"/>
      <c r="E3" s="9"/>
      <c r="F3" s="9"/>
      <c r="G3" s="9" t="s">
        <v>5</v>
      </c>
      <c r="H3" s="9">
        <v>2</v>
      </c>
      <c r="I3" s="9">
        <v>2</v>
      </c>
      <c r="J3" s="9">
        <v>2</v>
      </c>
      <c r="K3" s="9">
        <v>2</v>
      </c>
      <c r="L3" s="9">
        <v>10</v>
      </c>
      <c r="M3" s="9">
        <v>10</v>
      </c>
      <c r="N3" s="9">
        <v>10</v>
      </c>
      <c r="O3" s="9">
        <v>10</v>
      </c>
      <c r="P3" s="9">
        <v>2</v>
      </c>
      <c r="Q3" s="9">
        <v>2</v>
      </c>
      <c r="R3" s="9">
        <v>2</v>
      </c>
      <c r="S3" s="9">
        <v>2</v>
      </c>
      <c r="T3" s="9">
        <v>10</v>
      </c>
      <c r="U3" s="9">
        <v>10</v>
      </c>
      <c r="V3" s="9">
        <v>10</v>
      </c>
      <c r="W3" s="9">
        <v>10</v>
      </c>
      <c r="X3" s="9">
        <v>2</v>
      </c>
      <c r="Y3" s="9">
        <v>2</v>
      </c>
      <c r="Z3" s="9">
        <v>2</v>
      </c>
      <c r="AA3" s="9">
        <v>2</v>
      </c>
      <c r="AB3" s="9">
        <v>10</v>
      </c>
      <c r="AC3" s="9">
        <v>10</v>
      </c>
      <c r="AD3" s="9">
        <v>10</v>
      </c>
      <c r="AE3" s="9">
        <v>10</v>
      </c>
      <c r="AF3" s="9">
        <v>2</v>
      </c>
      <c r="AG3" s="9">
        <v>2</v>
      </c>
      <c r="AH3" s="9">
        <v>2</v>
      </c>
      <c r="AI3" s="9">
        <v>2</v>
      </c>
      <c r="AJ3" s="9">
        <v>2</v>
      </c>
      <c r="AK3" s="9"/>
      <c r="AL3" s="9">
        <v>10</v>
      </c>
      <c r="AM3" s="9">
        <v>10</v>
      </c>
      <c r="AN3" s="9">
        <v>10</v>
      </c>
      <c r="AO3" s="9">
        <v>10</v>
      </c>
    </row>
    <row r="4" spans="4:41" x14ac:dyDescent="0.25">
      <c r="D4" s="9"/>
      <c r="E4" s="9"/>
      <c r="F4" s="9"/>
      <c r="G4" s="17" t="s">
        <v>45</v>
      </c>
      <c r="H4" s="9" t="s">
        <v>50</v>
      </c>
      <c r="I4" s="9" t="s">
        <v>50</v>
      </c>
      <c r="J4" s="9" t="s">
        <v>51</v>
      </c>
      <c r="K4" s="9" t="s">
        <v>51</v>
      </c>
      <c r="L4" s="9" t="s">
        <v>51</v>
      </c>
      <c r="M4" s="9" t="s">
        <v>51</v>
      </c>
      <c r="N4" s="9" t="s">
        <v>50</v>
      </c>
      <c r="O4" s="9" t="s">
        <v>50</v>
      </c>
      <c r="P4" s="9" t="s">
        <v>51</v>
      </c>
      <c r="Q4" s="9" t="s">
        <v>51</v>
      </c>
      <c r="R4" s="9" t="s">
        <v>50</v>
      </c>
      <c r="S4" s="9" t="s">
        <v>50</v>
      </c>
      <c r="T4" s="9" t="s">
        <v>51</v>
      </c>
      <c r="U4" s="9" t="s">
        <v>51</v>
      </c>
      <c r="V4" s="9" t="s">
        <v>50</v>
      </c>
      <c r="W4" s="9" t="s">
        <v>50</v>
      </c>
      <c r="X4" s="9" t="s">
        <v>51</v>
      </c>
      <c r="Y4" s="9" t="s">
        <v>51</v>
      </c>
      <c r="Z4" s="9" t="s">
        <v>50</v>
      </c>
      <c r="AA4" s="9" t="s">
        <v>50</v>
      </c>
      <c r="AB4" s="9" t="s">
        <v>51</v>
      </c>
      <c r="AC4" s="9" t="s">
        <v>51</v>
      </c>
      <c r="AD4" s="9" t="s">
        <v>50</v>
      </c>
      <c r="AE4" s="9" t="s">
        <v>50</v>
      </c>
      <c r="AF4" s="9" t="s">
        <v>51</v>
      </c>
      <c r="AG4" s="9" t="s">
        <v>51</v>
      </c>
      <c r="AH4" s="9" t="s">
        <v>50</v>
      </c>
      <c r="AI4" s="9" t="s">
        <v>50</v>
      </c>
      <c r="AJ4" s="9" t="s">
        <v>50</v>
      </c>
      <c r="AK4" s="9"/>
      <c r="AL4" s="9" t="s">
        <v>51</v>
      </c>
      <c r="AM4" s="9" t="s">
        <v>51</v>
      </c>
      <c r="AN4" s="9" t="s">
        <v>50</v>
      </c>
      <c r="AO4" s="9" t="s">
        <v>50</v>
      </c>
    </row>
    <row r="5" spans="4:41" x14ac:dyDescent="0.25">
      <c r="D5" s="9"/>
      <c r="E5" s="9"/>
      <c r="F5" s="9"/>
      <c r="G5" s="17" t="s">
        <v>2</v>
      </c>
      <c r="H5" s="9" t="s">
        <v>31</v>
      </c>
      <c r="I5" s="9" t="s">
        <v>31</v>
      </c>
      <c r="J5" s="9" t="s">
        <v>31</v>
      </c>
      <c r="K5" s="9" t="s">
        <v>31</v>
      </c>
      <c r="L5" s="9" t="s">
        <v>31</v>
      </c>
      <c r="M5" s="9" t="s">
        <v>34</v>
      </c>
      <c r="N5" s="9" t="s">
        <v>21</v>
      </c>
      <c r="O5" s="9" t="s">
        <v>21</v>
      </c>
      <c r="P5" s="9" t="s">
        <v>22</v>
      </c>
      <c r="Q5" s="9" t="s">
        <v>22</v>
      </c>
      <c r="R5" s="9" t="s">
        <v>21</v>
      </c>
      <c r="S5" s="9" t="s">
        <v>21</v>
      </c>
      <c r="T5" s="9" t="s">
        <v>21</v>
      </c>
      <c r="U5" s="9" t="s">
        <v>21</v>
      </c>
      <c r="V5" s="9" t="s">
        <v>21</v>
      </c>
      <c r="W5" s="9" t="s">
        <v>21</v>
      </c>
      <c r="X5" s="9" t="s">
        <v>21</v>
      </c>
      <c r="Y5" s="9" t="s">
        <v>21</v>
      </c>
      <c r="Z5" s="9" t="s">
        <v>21</v>
      </c>
      <c r="AA5" s="9" t="s">
        <v>21</v>
      </c>
      <c r="AB5" s="9" t="s">
        <v>22</v>
      </c>
      <c r="AC5" s="9" t="s">
        <v>22</v>
      </c>
      <c r="AD5" s="9" t="s">
        <v>21</v>
      </c>
      <c r="AE5" s="9" t="s">
        <v>21</v>
      </c>
      <c r="AF5" s="9" t="s">
        <v>22</v>
      </c>
      <c r="AG5" s="9" t="s">
        <v>22</v>
      </c>
      <c r="AH5" s="9" t="s">
        <v>22</v>
      </c>
      <c r="AI5" s="9" t="s">
        <v>22</v>
      </c>
      <c r="AJ5" s="9" t="s">
        <v>22</v>
      </c>
      <c r="AK5" s="9"/>
      <c r="AL5" s="9" t="s">
        <v>21</v>
      </c>
      <c r="AM5" s="9" t="s">
        <v>21</v>
      </c>
      <c r="AN5" s="9" t="s">
        <v>22</v>
      </c>
      <c r="AO5" s="9" t="s">
        <v>22</v>
      </c>
    </row>
    <row r="6" spans="4:41" x14ac:dyDescent="0.25">
      <c r="D6" s="9"/>
      <c r="E6" s="18"/>
      <c r="F6" s="18"/>
      <c r="G6" s="9" t="s">
        <v>4</v>
      </c>
      <c r="H6" s="9">
        <v>1</v>
      </c>
      <c r="I6" s="9">
        <v>1</v>
      </c>
      <c r="J6" s="9">
        <v>5</v>
      </c>
      <c r="K6" s="9">
        <v>5</v>
      </c>
      <c r="L6" s="9" t="s">
        <v>32</v>
      </c>
      <c r="M6" s="9" t="s">
        <v>34</v>
      </c>
      <c r="N6" s="9">
        <v>2</v>
      </c>
      <c r="O6" s="9">
        <v>2</v>
      </c>
      <c r="P6" s="9">
        <v>6</v>
      </c>
      <c r="Q6" s="9">
        <v>6</v>
      </c>
      <c r="R6" s="9">
        <v>3</v>
      </c>
      <c r="S6" s="9">
        <v>3</v>
      </c>
      <c r="T6" s="9">
        <v>7</v>
      </c>
      <c r="U6" s="9">
        <v>7</v>
      </c>
      <c r="V6" s="9">
        <v>4</v>
      </c>
      <c r="W6" s="9">
        <v>4</v>
      </c>
      <c r="X6" s="9">
        <v>8</v>
      </c>
      <c r="Y6" s="9">
        <v>8</v>
      </c>
      <c r="Z6" s="9">
        <v>9</v>
      </c>
      <c r="AA6" s="9">
        <v>9</v>
      </c>
      <c r="AB6" s="9">
        <v>13</v>
      </c>
      <c r="AC6" s="9">
        <v>13</v>
      </c>
      <c r="AD6" s="9">
        <v>10</v>
      </c>
      <c r="AE6" s="9">
        <v>10</v>
      </c>
      <c r="AF6" s="9">
        <v>14</v>
      </c>
      <c r="AG6" s="9">
        <v>14</v>
      </c>
      <c r="AH6" s="9">
        <v>11</v>
      </c>
      <c r="AI6" s="9">
        <v>11</v>
      </c>
      <c r="AJ6" s="9" t="s">
        <v>33</v>
      </c>
      <c r="AK6" s="9" t="s">
        <v>49</v>
      </c>
      <c r="AL6" s="9">
        <v>15</v>
      </c>
      <c r="AM6" s="9">
        <v>15</v>
      </c>
      <c r="AN6" s="9">
        <v>12</v>
      </c>
      <c r="AO6" s="9">
        <v>12</v>
      </c>
    </row>
    <row r="7" spans="4:41" x14ac:dyDescent="0.25">
      <c r="D7" s="9"/>
      <c r="E7" s="9"/>
      <c r="F7" s="9"/>
      <c r="G7" s="9" t="s">
        <v>3</v>
      </c>
      <c r="H7" s="9">
        <v>1</v>
      </c>
      <c r="I7" s="9">
        <v>2</v>
      </c>
      <c r="J7" s="9">
        <v>3</v>
      </c>
      <c r="K7" s="9">
        <v>4</v>
      </c>
      <c r="L7" s="9">
        <v>5</v>
      </c>
      <c r="M7" s="9">
        <v>6</v>
      </c>
      <c r="N7" s="9">
        <v>7</v>
      </c>
      <c r="O7" s="9">
        <v>8</v>
      </c>
      <c r="P7" s="9">
        <v>9</v>
      </c>
      <c r="Q7" s="9">
        <v>10</v>
      </c>
      <c r="R7" s="9">
        <v>11</v>
      </c>
      <c r="S7" s="9">
        <v>12</v>
      </c>
      <c r="T7" s="9">
        <v>13</v>
      </c>
      <c r="U7" s="9">
        <v>14</v>
      </c>
      <c r="V7" s="9">
        <v>15</v>
      </c>
      <c r="W7" s="9">
        <v>16</v>
      </c>
      <c r="X7" s="9">
        <v>17</v>
      </c>
      <c r="Y7" s="9">
        <v>18</v>
      </c>
      <c r="Z7" s="9">
        <v>19</v>
      </c>
      <c r="AA7" s="9">
        <v>20</v>
      </c>
      <c r="AB7" s="9">
        <v>21</v>
      </c>
      <c r="AC7" s="9">
        <v>22</v>
      </c>
      <c r="AD7" s="9">
        <v>23</v>
      </c>
      <c r="AE7" s="9">
        <v>24</v>
      </c>
      <c r="AF7" s="9">
        <v>25</v>
      </c>
      <c r="AG7" s="9">
        <v>26</v>
      </c>
      <c r="AH7" s="9">
        <v>27</v>
      </c>
      <c r="AI7" s="9">
        <v>28</v>
      </c>
      <c r="AJ7" s="9">
        <v>29</v>
      </c>
      <c r="AK7" s="9"/>
      <c r="AL7" s="9">
        <v>31</v>
      </c>
      <c r="AM7" s="9">
        <v>32</v>
      </c>
      <c r="AN7" s="9">
        <v>33</v>
      </c>
      <c r="AO7" s="9">
        <v>34</v>
      </c>
    </row>
    <row r="8" spans="4:41" x14ac:dyDescent="0.25">
      <c r="D8" s="9"/>
      <c r="E8" s="9"/>
      <c r="F8" s="9"/>
      <c r="G8" s="17" t="s">
        <v>55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4:41" x14ac:dyDescent="0.25">
      <c r="D9" s="9"/>
      <c r="E9" s="9" t="s">
        <v>7</v>
      </c>
      <c r="F9" s="17">
        <v>6.9444444444444441E-3</v>
      </c>
      <c r="G9" s="9" t="s">
        <v>0</v>
      </c>
      <c r="H9" s="9"/>
      <c r="I9" s="9" t="s">
        <v>61</v>
      </c>
      <c r="J9" s="9"/>
      <c r="K9" s="9" t="s">
        <v>61</v>
      </c>
      <c r="L9" s="9"/>
      <c r="M9" s="9"/>
      <c r="N9" s="9"/>
      <c r="O9" s="9"/>
      <c r="S9" s="20"/>
      <c r="AK9" s="9"/>
    </row>
    <row r="10" spans="4:41" x14ac:dyDescent="0.25">
      <c r="D10" s="9"/>
      <c r="E10" s="9"/>
      <c r="F10" s="17"/>
      <c r="G10" s="17">
        <v>0</v>
      </c>
      <c r="H10" s="9">
        <v>0</v>
      </c>
      <c r="I10" s="9" t="s">
        <v>43</v>
      </c>
      <c r="J10" s="9">
        <v>1</v>
      </c>
      <c r="K10" s="9" t="s">
        <v>43</v>
      </c>
      <c r="L10" s="9">
        <v>0</v>
      </c>
      <c r="M10" s="9" t="s">
        <v>43</v>
      </c>
      <c r="P10" s="9">
        <v>0</v>
      </c>
      <c r="Q10" s="9">
        <v>0</v>
      </c>
      <c r="R10" s="9">
        <v>0</v>
      </c>
      <c r="S10" s="9">
        <v>0</v>
      </c>
      <c r="X10" s="9">
        <v>0</v>
      </c>
      <c r="Y10" s="9">
        <v>0</v>
      </c>
      <c r="Z10" s="9">
        <v>1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K10" s="9"/>
      <c r="AL10" s="9">
        <v>0</v>
      </c>
      <c r="AM10" s="9">
        <v>0</v>
      </c>
      <c r="AN10" s="9">
        <v>0</v>
      </c>
      <c r="AO10" s="9">
        <v>0</v>
      </c>
    </row>
    <row r="11" spans="4:41" x14ac:dyDescent="0.25">
      <c r="D11" s="9"/>
      <c r="E11" s="9"/>
      <c r="F11" s="9"/>
      <c r="G11" s="17">
        <f>G10+$F$11</f>
        <v>0</v>
      </c>
      <c r="H11" s="9">
        <v>1</v>
      </c>
      <c r="I11" s="9"/>
      <c r="J11" s="9">
        <v>1</v>
      </c>
      <c r="K11" s="9"/>
      <c r="L11" s="9">
        <v>0</v>
      </c>
      <c r="M11" s="9"/>
      <c r="P11" s="9">
        <v>0</v>
      </c>
      <c r="Q11" s="9">
        <v>0</v>
      </c>
      <c r="R11" s="9">
        <v>0</v>
      </c>
      <c r="S11" s="9">
        <v>0</v>
      </c>
      <c r="T11" s="9">
        <v>1</v>
      </c>
      <c r="U11" s="9">
        <v>1</v>
      </c>
      <c r="V11" s="9">
        <v>0</v>
      </c>
      <c r="W11" s="9">
        <v>0</v>
      </c>
      <c r="X11" s="9">
        <v>0</v>
      </c>
      <c r="Y11" s="9">
        <v>1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/>
      <c r="AL11" s="9">
        <v>1</v>
      </c>
      <c r="AM11" s="9">
        <v>0</v>
      </c>
      <c r="AN11" s="9">
        <v>0</v>
      </c>
      <c r="AO11" s="9">
        <v>0</v>
      </c>
    </row>
    <row r="12" spans="4:41" x14ac:dyDescent="0.25">
      <c r="D12" s="9"/>
      <c r="E12" s="9"/>
      <c r="F12" s="9"/>
      <c r="G12" s="17">
        <f>G11+$F$11</f>
        <v>0</v>
      </c>
      <c r="H12" s="9">
        <v>1</v>
      </c>
      <c r="I12" s="9"/>
      <c r="J12" s="9">
        <v>0</v>
      </c>
      <c r="K12" s="9"/>
      <c r="L12" s="9">
        <v>0</v>
      </c>
      <c r="M12" s="9"/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/>
      <c r="AL12" s="9">
        <v>1</v>
      </c>
      <c r="AM12" s="9">
        <v>1</v>
      </c>
      <c r="AN12" s="9">
        <v>0</v>
      </c>
      <c r="AO12" s="9">
        <v>0</v>
      </c>
    </row>
    <row r="13" spans="4:41" x14ac:dyDescent="0.25">
      <c r="D13" s="9"/>
      <c r="E13" s="9"/>
      <c r="F13" s="9"/>
      <c r="G13" s="17">
        <f t="shared" ref="G13:G22" si="0">G12+$F$11</f>
        <v>0</v>
      </c>
      <c r="H13" s="9">
        <v>1</v>
      </c>
      <c r="I13" s="9"/>
      <c r="J13" s="9">
        <v>1</v>
      </c>
      <c r="K13" s="9"/>
      <c r="L13" s="9">
        <v>0</v>
      </c>
      <c r="M13" s="9"/>
      <c r="N13" s="9">
        <v>0</v>
      </c>
      <c r="O13" s="9">
        <v>0</v>
      </c>
      <c r="P13" s="9">
        <v>0</v>
      </c>
      <c r="Q13" s="9">
        <v>0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/>
      <c r="AL13" s="9">
        <v>0</v>
      </c>
      <c r="AM13" s="9">
        <v>0</v>
      </c>
      <c r="AN13" s="9">
        <v>0</v>
      </c>
      <c r="AO13" s="9">
        <v>0</v>
      </c>
    </row>
    <row r="14" spans="4:41" x14ac:dyDescent="0.25">
      <c r="D14" s="9"/>
      <c r="E14" s="9"/>
      <c r="F14" s="9"/>
      <c r="G14" s="17">
        <f t="shared" si="0"/>
        <v>0</v>
      </c>
      <c r="H14" s="9">
        <v>0</v>
      </c>
      <c r="I14" s="9"/>
      <c r="J14" s="9">
        <v>0</v>
      </c>
      <c r="K14" s="9"/>
      <c r="L14" s="9">
        <v>0</v>
      </c>
      <c r="M14" s="9"/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/>
      <c r="AL14" s="9">
        <v>0</v>
      </c>
      <c r="AM14" s="9">
        <v>0</v>
      </c>
      <c r="AN14" s="9">
        <v>0</v>
      </c>
      <c r="AO14" s="9">
        <v>0</v>
      </c>
    </row>
    <row r="15" spans="4:41" x14ac:dyDescent="0.25">
      <c r="D15" s="9"/>
      <c r="E15" s="9"/>
      <c r="F15" s="9"/>
      <c r="G15" s="17">
        <f t="shared" si="0"/>
        <v>0</v>
      </c>
      <c r="H15" s="9">
        <v>0</v>
      </c>
      <c r="I15" s="9"/>
      <c r="J15" s="9">
        <v>1</v>
      </c>
      <c r="K15" s="9"/>
      <c r="L15" s="9">
        <v>0</v>
      </c>
      <c r="M15" s="9"/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1</v>
      </c>
      <c r="U15" s="9">
        <v>1</v>
      </c>
      <c r="V15" s="9">
        <v>0</v>
      </c>
      <c r="W15" s="9">
        <v>1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1</v>
      </c>
      <c r="AG15" s="9">
        <v>0</v>
      </c>
      <c r="AH15" s="9">
        <v>0</v>
      </c>
      <c r="AI15" s="9">
        <v>0</v>
      </c>
      <c r="AJ15" s="9">
        <v>0</v>
      </c>
      <c r="AK15" s="9"/>
      <c r="AL15" s="9">
        <v>0</v>
      </c>
      <c r="AM15" s="9">
        <v>1</v>
      </c>
      <c r="AN15" s="9">
        <v>0</v>
      </c>
      <c r="AO15" s="9">
        <v>0</v>
      </c>
    </row>
    <row r="16" spans="4:41" x14ac:dyDescent="0.25">
      <c r="D16" s="9"/>
      <c r="E16" s="9"/>
      <c r="F16" s="9"/>
      <c r="G16" s="17">
        <f t="shared" si="0"/>
        <v>0</v>
      </c>
      <c r="H16" s="9">
        <v>1</v>
      </c>
      <c r="I16" s="9"/>
      <c r="J16" s="9">
        <v>0</v>
      </c>
      <c r="K16" s="9"/>
      <c r="L16" s="9">
        <v>0</v>
      </c>
      <c r="M16" s="9"/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/>
      <c r="AL16" s="9">
        <v>0</v>
      </c>
      <c r="AM16" s="9">
        <v>0</v>
      </c>
      <c r="AN16" s="9">
        <v>0</v>
      </c>
      <c r="AO16" s="9">
        <v>0</v>
      </c>
    </row>
    <row r="17" spans="4:41" x14ac:dyDescent="0.25">
      <c r="D17" s="9"/>
      <c r="E17" s="9"/>
      <c r="F17" s="9"/>
      <c r="G17" s="17">
        <f t="shared" si="0"/>
        <v>0</v>
      </c>
      <c r="H17" s="9">
        <v>0</v>
      </c>
      <c r="I17" s="9"/>
      <c r="J17" s="9">
        <v>0</v>
      </c>
      <c r="K17" s="9"/>
      <c r="L17" s="9">
        <v>0</v>
      </c>
      <c r="M17" s="9"/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1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/>
      <c r="AL17" s="9">
        <v>0</v>
      </c>
      <c r="AM17" s="9">
        <v>0</v>
      </c>
      <c r="AN17" s="9">
        <v>0</v>
      </c>
      <c r="AO17" s="9">
        <v>0</v>
      </c>
    </row>
    <row r="18" spans="4:41" x14ac:dyDescent="0.25">
      <c r="D18" s="9"/>
      <c r="E18" s="9"/>
      <c r="F18" s="9"/>
      <c r="G18" s="17">
        <f t="shared" si="0"/>
        <v>0</v>
      </c>
      <c r="H18" s="9">
        <v>0</v>
      </c>
      <c r="I18" s="9"/>
      <c r="J18" s="9">
        <v>1</v>
      </c>
      <c r="K18" s="9"/>
      <c r="L18" s="9">
        <v>0</v>
      </c>
      <c r="M18" s="9"/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1</v>
      </c>
      <c r="U18" s="9">
        <v>1</v>
      </c>
      <c r="V18" s="9">
        <v>1</v>
      </c>
      <c r="W18" s="9">
        <v>0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/>
      <c r="AL18" s="9">
        <v>0</v>
      </c>
      <c r="AM18" s="9">
        <v>1</v>
      </c>
      <c r="AN18" s="9">
        <v>0</v>
      </c>
      <c r="AO18" s="9">
        <v>0</v>
      </c>
    </row>
    <row r="19" spans="4:41" x14ac:dyDescent="0.25">
      <c r="D19" s="9"/>
      <c r="E19" s="9"/>
      <c r="F19" s="9"/>
      <c r="G19" s="17">
        <f t="shared" si="0"/>
        <v>0</v>
      </c>
      <c r="H19" s="9">
        <v>1</v>
      </c>
      <c r="I19" s="9"/>
      <c r="J19" s="9">
        <v>0</v>
      </c>
      <c r="K19" s="9"/>
      <c r="L19" s="9">
        <v>1</v>
      </c>
      <c r="M19" s="9"/>
      <c r="N19" s="9">
        <v>1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1</v>
      </c>
      <c r="Z19" s="9">
        <v>0</v>
      </c>
      <c r="AA19" s="9">
        <v>1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/>
      <c r="AL19" s="9">
        <v>0</v>
      </c>
      <c r="AM19" s="9">
        <v>0</v>
      </c>
      <c r="AN19" s="9">
        <v>0</v>
      </c>
      <c r="AO19" s="9">
        <v>1</v>
      </c>
    </row>
    <row r="20" spans="4:41" x14ac:dyDescent="0.25">
      <c r="D20" s="9"/>
      <c r="E20" s="9"/>
      <c r="F20" s="9"/>
      <c r="G20" s="17">
        <f t="shared" si="0"/>
        <v>0</v>
      </c>
      <c r="H20" s="9">
        <v>1</v>
      </c>
      <c r="I20" s="9"/>
      <c r="J20" s="9">
        <v>1</v>
      </c>
      <c r="K20" s="9"/>
      <c r="L20" s="9">
        <v>0</v>
      </c>
      <c r="M20" s="9"/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1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/>
      <c r="AL20" s="9">
        <v>0</v>
      </c>
      <c r="AM20" s="9">
        <v>1</v>
      </c>
      <c r="AN20" s="9">
        <v>1</v>
      </c>
      <c r="AO20" s="9">
        <v>1</v>
      </c>
    </row>
    <row r="21" spans="4:41" x14ac:dyDescent="0.25">
      <c r="D21" s="9"/>
      <c r="E21" s="9"/>
      <c r="F21" s="9"/>
      <c r="G21" s="17">
        <f t="shared" si="0"/>
        <v>0</v>
      </c>
      <c r="H21" s="9">
        <v>1</v>
      </c>
      <c r="I21" s="9"/>
      <c r="J21" s="9">
        <v>1</v>
      </c>
      <c r="K21" s="9"/>
      <c r="L21" s="9">
        <v>0</v>
      </c>
      <c r="M21" s="9"/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1</v>
      </c>
      <c r="W21" s="9">
        <v>0</v>
      </c>
      <c r="X21" s="9">
        <v>0</v>
      </c>
      <c r="Y21" s="9">
        <v>1</v>
      </c>
      <c r="Z21" s="9">
        <v>1</v>
      </c>
      <c r="AA21" s="9">
        <v>1</v>
      </c>
      <c r="AB21" s="9">
        <v>0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/>
      <c r="AL21" s="9">
        <v>0</v>
      </c>
      <c r="AM21" s="9">
        <v>0</v>
      </c>
      <c r="AN21" s="9">
        <v>1</v>
      </c>
      <c r="AO21" s="9">
        <v>0</v>
      </c>
    </row>
    <row r="22" spans="4:41" x14ac:dyDescent="0.25">
      <c r="D22" s="9"/>
      <c r="E22" s="9"/>
      <c r="F22" s="9" t="s">
        <v>9</v>
      </c>
      <c r="G22" s="17">
        <f t="shared" si="0"/>
        <v>0</v>
      </c>
      <c r="H22" s="9">
        <v>0</v>
      </c>
      <c r="I22" s="9"/>
      <c r="J22" s="9">
        <v>1</v>
      </c>
      <c r="K22" s="9"/>
      <c r="L22" s="9">
        <v>1</v>
      </c>
      <c r="M22" s="9"/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1</v>
      </c>
      <c r="AJ22" s="9">
        <v>0</v>
      </c>
      <c r="AK22" s="9"/>
      <c r="AL22" s="9">
        <v>0</v>
      </c>
      <c r="AM22" s="9">
        <v>1</v>
      </c>
      <c r="AN22" s="9">
        <v>1</v>
      </c>
      <c r="AO22" s="9">
        <v>0</v>
      </c>
    </row>
    <row r="23" spans="4:41" x14ac:dyDescent="0.25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AK23" s="9"/>
    </row>
    <row r="24" spans="4:41" x14ac:dyDescent="0.25">
      <c r="D24" s="9"/>
      <c r="E24" s="9"/>
      <c r="F24" s="9" t="s">
        <v>11</v>
      </c>
      <c r="G24" s="9" t="s">
        <v>14</v>
      </c>
      <c r="H24" s="9">
        <f>SUM(H10:H22)/COUNT(H10:H22)*100</f>
        <v>53.846153846153847</v>
      </c>
      <c r="I24" s="9" t="e">
        <f t="shared" ref="I24:AO24" si="1">SUM(I10:I22)/COUNT(I10:I22)*100</f>
        <v>#DIV/0!</v>
      </c>
      <c r="J24" s="9">
        <f t="shared" si="1"/>
        <v>61.53846153846154</v>
      </c>
      <c r="K24" s="9" t="e">
        <f t="shared" si="1"/>
        <v>#DIV/0!</v>
      </c>
      <c r="L24" s="9">
        <f t="shared" si="1"/>
        <v>15.384615384615385</v>
      </c>
      <c r="M24" s="9" t="e">
        <f t="shared" si="1"/>
        <v>#DIV/0!</v>
      </c>
      <c r="N24" s="9">
        <f t="shared" si="1"/>
        <v>10</v>
      </c>
      <c r="O24" s="9">
        <f t="shared" si="1"/>
        <v>20</v>
      </c>
      <c r="P24" s="9">
        <f t="shared" si="1"/>
        <v>0</v>
      </c>
      <c r="Q24" s="9">
        <f t="shared" si="1"/>
        <v>0</v>
      </c>
      <c r="R24" s="9">
        <f t="shared" si="1"/>
        <v>7.6923076923076925</v>
      </c>
      <c r="S24" s="9">
        <f t="shared" si="1"/>
        <v>0</v>
      </c>
      <c r="T24" s="9">
        <f t="shared" si="1"/>
        <v>50</v>
      </c>
      <c r="U24" s="9">
        <f t="shared" si="1"/>
        <v>50</v>
      </c>
      <c r="V24" s="9">
        <f t="shared" si="1"/>
        <v>16.666666666666664</v>
      </c>
      <c r="W24" s="9">
        <f t="shared" si="1"/>
        <v>16.666666666666664</v>
      </c>
      <c r="X24" s="9">
        <f t="shared" si="1"/>
        <v>7.6923076923076925</v>
      </c>
      <c r="Y24" s="9">
        <f t="shared" si="1"/>
        <v>23.076923076923077</v>
      </c>
      <c r="Z24" s="9">
        <f t="shared" si="1"/>
        <v>15.384615384615385</v>
      </c>
      <c r="AA24" s="9">
        <f t="shared" si="1"/>
        <v>15.384615384615385</v>
      </c>
      <c r="AB24" s="9">
        <f t="shared" si="1"/>
        <v>0</v>
      </c>
      <c r="AC24" s="9">
        <f t="shared" si="1"/>
        <v>7.6923076923076925</v>
      </c>
      <c r="AD24" s="9">
        <f t="shared" si="1"/>
        <v>23.076923076923077</v>
      </c>
      <c r="AE24" s="9">
        <f t="shared" si="1"/>
        <v>7.6923076923076925</v>
      </c>
      <c r="AF24" s="9">
        <f t="shared" si="1"/>
        <v>15.384615384615385</v>
      </c>
      <c r="AG24" s="9">
        <f t="shared" si="1"/>
        <v>0</v>
      </c>
      <c r="AH24" s="9">
        <f t="shared" si="1"/>
        <v>0</v>
      </c>
      <c r="AI24" s="9">
        <f t="shared" si="1"/>
        <v>7.6923076923076925</v>
      </c>
      <c r="AJ24" s="9">
        <f t="shared" si="1"/>
        <v>0</v>
      </c>
      <c r="AK24" s="9" t="e">
        <f t="shared" si="1"/>
        <v>#DIV/0!</v>
      </c>
      <c r="AL24" s="9">
        <f t="shared" si="1"/>
        <v>15.384615384615385</v>
      </c>
      <c r="AM24" s="9">
        <f t="shared" si="1"/>
        <v>38.461538461538467</v>
      </c>
      <c r="AN24" s="9">
        <f t="shared" si="1"/>
        <v>23.076923076923077</v>
      </c>
      <c r="AO24" s="9">
        <f t="shared" si="1"/>
        <v>15.384615384615385</v>
      </c>
    </row>
    <row r="25" spans="4:41" x14ac:dyDescent="0.25">
      <c r="AK25" s="9"/>
    </row>
    <row r="26" spans="4:41" x14ac:dyDescent="0.25">
      <c r="AK26" s="9"/>
    </row>
    <row r="27" spans="4:41" x14ac:dyDescent="0.25">
      <c r="AK27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K29"/>
  <sheetViews>
    <sheetView topLeftCell="A9" workbookViewId="0">
      <selection activeCell="V12" sqref="V12"/>
    </sheetView>
  </sheetViews>
  <sheetFormatPr defaultRowHeight="15" x14ac:dyDescent="0.25"/>
  <sheetData>
    <row r="4" spans="4:37" x14ac:dyDescent="0.25">
      <c r="D4" s="9"/>
      <c r="E4" s="9"/>
      <c r="F4" s="9"/>
      <c r="G4" s="36" t="s">
        <v>1</v>
      </c>
      <c r="H4" s="36"/>
      <c r="I4" s="36"/>
      <c r="J4" s="36"/>
      <c r="K4" s="36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4:37" x14ac:dyDescent="0.25">
      <c r="D5" s="9"/>
      <c r="E5" s="9"/>
      <c r="F5" s="9"/>
      <c r="G5" s="9" t="s">
        <v>46</v>
      </c>
      <c r="H5" s="9" t="s">
        <v>47</v>
      </c>
      <c r="I5" s="9" t="s">
        <v>47</v>
      </c>
      <c r="J5" s="9" t="s">
        <v>47</v>
      </c>
      <c r="K5" s="9" t="s">
        <v>47</v>
      </c>
      <c r="L5" s="9" t="s">
        <v>48</v>
      </c>
      <c r="M5" s="9" t="s">
        <v>48</v>
      </c>
      <c r="N5" s="9" t="s">
        <v>48</v>
      </c>
      <c r="O5" s="9" t="s">
        <v>48</v>
      </c>
      <c r="P5" s="9" t="s">
        <v>48</v>
      </c>
      <c r="Q5" s="9" t="s">
        <v>48</v>
      </c>
      <c r="R5" s="9" t="s">
        <v>47</v>
      </c>
      <c r="S5" s="9" t="s">
        <v>47</v>
      </c>
      <c r="T5" s="9" t="s">
        <v>47</v>
      </c>
      <c r="U5" s="9" t="s">
        <v>47</v>
      </c>
      <c r="V5" s="9" t="s">
        <v>47</v>
      </c>
      <c r="W5" s="9" t="s">
        <v>47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  <c r="AD5" s="9" t="s">
        <v>47</v>
      </c>
      <c r="AE5" s="9" t="s">
        <v>47</v>
      </c>
      <c r="AF5" s="9" t="s">
        <v>47</v>
      </c>
      <c r="AG5" s="9" t="s">
        <v>47</v>
      </c>
      <c r="AH5" s="9" t="s">
        <v>48</v>
      </c>
      <c r="AI5" s="9" t="s">
        <v>48</v>
      </c>
      <c r="AJ5" s="9" t="s">
        <v>47</v>
      </c>
      <c r="AK5" s="9" t="s">
        <v>47</v>
      </c>
    </row>
    <row r="6" spans="4:37" x14ac:dyDescent="0.25">
      <c r="D6" s="9"/>
      <c r="E6" s="9"/>
      <c r="F6" s="9"/>
      <c r="G6" s="9" t="s">
        <v>5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2</v>
      </c>
      <c r="W6" s="9">
        <v>2</v>
      </c>
      <c r="X6" s="9">
        <v>10</v>
      </c>
      <c r="Y6" s="9">
        <v>10</v>
      </c>
      <c r="Z6" s="9">
        <v>10</v>
      </c>
      <c r="AA6" s="9">
        <v>10</v>
      </c>
      <c r="AB6" s="9">
        <v>2</v>
      </c>
      <c r="AC6" s="9">
        <v>2</v>
      </c>
      <c r="AD6" s="9">
        <v>2</v>
      </c>
      <c r="AE6" s="9">
        <v>2</v>
      </c>
      <c r="AF6" s="9">
        <v>2</v>
      </c>
      <c r="AG6" s="9">
        <v>2</v>
      </c>
      <c r="AH6" s="9">
        <v>2</v>
      </c>
      <c r="AI6" s="9">
        <v>2</v>
      </c>
      <c r="AJ6" s="9">
        <v>10</v>
      </c>
      <c r="AK6" s="9">
        <v>10</v>
      </c>
    </row>
    <row r="7" spans="4:37" x14ac:dyDescent="0.25">
      <c r="D7" s="9"/>
      <c r="E7" s="9"/>
      <c r="F7" s="9"/>
      <c r="G7" s="17" t="s">
        <v>45</v>
      </c>
      <c r="H7" s="9" t="s">
        <v>50</v>
      </c>
      <c r="I7" s="9" t="s">
        <v>50</v>
      </c>
      <c r="J7" s="9" t="s">
        <v>51</v>
      </c>
      <c r="K7" s="9" t="s">
        <v>51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51</v>
      </c>
      <c r="Q7" s="9" t="s">
        <v>51</v>
      </c>
      <c r="R7" s="9" t="s">
        <v>50</v>
      </c>
      <c r="S7" s="9" t="s">
        <v>50</v>
      </c>
      <c r="T7" s="9" t="s">
        <v>51</v>
      </c>
      <c r="U7" s="9" t="s">
        <v>51</v>
      </c>
      <c r="V7" s="9" t="s">
        <v>50</v>
      </c>
      <c r="W7" s="9" t="s">
        <v>50</v>
      </c>
      <c r="X7" s="9" t="s">
        <v>50</v>
      </c>
      <c r="Y7" s="9" t="s">
        <v>50</v>
      </c>
      <c r="Z7" s="9" t="s">
        <v>51</v>
      </c>
      <c r="AA7" s="9" t="s">
        <v>51</v>
      </c>
      <c r="AB7" s="9" t="s">
        <v>50</v>
      </c>
      <c r="AC7" s="9" t="s">
        <v>50</v>
      </c>
      <c r="AD7" s="9" t="s">
        <v>51</v>
      </c>
      <c r="AE7" s="9" t="s">
        <v>51</v>
      </c>
      <c r="AF7" s="9" t="s">
        <v>51</v>
      </c>
      <c r="AG7" s="9" t="s">
        <v>51</v>
      </c>
      <c r="AH7" s="9" t="s">
        <v>50</v>
      </c>
      <c r="AI7" s="9" t="s">
        <v>50</v>
      </c>
      <c r="AJ7" s="9" t="s">
        <v>51</v>
      </c>
      <c r="AK7" s="9" t="s">
        <v>51</v>
      </c>
    </row>
    <row r="8" spans="4:37" x14ac:dyDescent="0.25">
      <c r="D8" s="9"/>
      <c r="E8" s="9"/>
      <c r="F8" s="9"/>
      <c r="G8" s="17" t="s">
        <v>2</v>
      </c>
      <c r="H8" s="9" t="s">
        <v>21</v>
      </c>
      <c r="I8" s="9" t="s">
        <v>21</v>
      </c>
      <c r="J8" s="9" t="s">
        <v>21</v>
      </c>
      <c r="K8" s="9" t="s">
        <v>21</v>
      </c>
      <c r="L8" s="9" t="s">
        <v>22</v>
      </c>
      <c r="M8" s="9" t="s">
        <v>22</v>
      </c>
      <c r="N8" s="9" t="s">
        <v>21</v>
      </c>
      <c r="O8" s="9" t="s">
        <v>21</v>
      </c>
      <c r="P8" s="9" t="s">
        <v>21</v>
      </c>
      <c r="Q8" s="9" t="s">
        <v>21</v>
      </c>
      <c r="R8" s="9" t="s">
        <v>21</v>
      </c>
      <c r="S8" s="9" t="s">
        <v>21</v>
      </c>
      <c r="T8" s="9" t="s">
        <v>22</v>
      </c>
      <c r="U8" s="9" t="s">
        <v>22</v>
      </c>
      <c r="V8" s="9" t="s">
        <v>21</v>
      </c>
      <c r="W8" s="9" t="s">
        <v>21</v>
      </c>
      <c r="X8" s="9" t="s">
        <v>22</v>
      </c>
      <c r="Y8" s="9" t="s">
        <v>22</v>
      </c>
      <c r="Z8" s="9" t="s">
        <v>22</v>
      </c>
      <c r="AA8" s="9" t="s">
        <v>22</v>
      </c>
      <c r="AB8" s="9" t="s">
        <v>22</v>
      </c>
      <c r="AC8" s="9" t="s">
        <v>22</v>
      </c>
      <c r="AD8" s="9" t="s">
        <v>21</v>
      </c>
      <c r="AE8" s="9" t="s">
        <v>21</v>
      </c>
      <c r="AF8" s="9" t="s">
        <v>21</v>
      </c>
      <c r="AG8" s="9" t="s">
        <v>21</v>
      </c>
      <c r="AH8" s="9" t="s">
        <v>22</v>
      </c>
      <c r="AI8" s="9" t="s">
        <v>22</v>
      </c>
      <c r="AJ8" s="9" t="s">
        <v>22</v>
      </c>
      <c r="AK8" s="9" t="s">
        <v>22</v>
      </c>
    </row>
    <row r="9" spans="4:37" x14ac:dyDescent="0.25">
      <c r="D9" s="9"/>
      <c r="E9" s="18"/>
      <c r="F9" s="18"/>
      <c r="G9" s="15" t="s">
        <v>4</v>
      </c>
      <c r="H9" s="15">
        <v>17</v>
      </c>
      <c r="I9" s="15">
        <v>17</v>
      </c>
      <c r="J9" s="15">
        <v>16</v>
      </c>
      <c r="K9" s="15">
        <v>16</v>
      </c>
      <c r="L9" s="15">
        <v>20</v>
      </c>
      <c r="M9" s="15">
        <v>20</v>
      </c>
      <c r="N9" s="15">
        <v>18</v>
      </c>
      <c r="O9" s="15">
        <v>18</v>
      </c>
      <c r="P9" s="15">
        <v>18</v>
      </c>
      <c r="Q9" s="15">
        <v>18</v>
      </c>
      <c r="R9" s="15">
        <v>23</v>
      </c>
      <c r="S9" s="15">
        <v>23</v>
      </c>
      <c r="T9" s="15">
        <v>19</v>
      </c>
      <c r="U9" s="15">
        <v>19</v>
      </c>
      <c r="V9" s="15">
        <v>24</v>
      </c>
      <c r="W9" s="15">
        <v>24</v>
      </c>
      <c r="X9" s="15">
        <v>26</v>
      </c>
      <c r="Y9" s="15">
        <v>26</v>
      </c>
      <c r="Z9" s="15">
        <v>22</v>
      </c>
      <c r="AA9" s="15">
        <v>22</v>
      </c>
      <c r="AB9" s="15">
        <v>27</v>
      </c>
      <c r="AC9" s="15">
        <v>27</v>
      </c>
      <c r="AD9" s="15">
        <v>25</v>
      </c>
      <c r="AE9" s="15">
        <v>25</v>
      </c>
      <c r="AF9" s="15">
        <v>25</v>
      </c>
      <c r="AG9" s="15">
        <v>25</v>
      </c>
      <c r="AH9" s="15">
        <v>28</v>
      </c>
      <c r="AI9" s="15">
        <v>28</v>
      </c>
      <c r="AJ9" s="15">
        <v>29</v>
      </c>
      <c r="AK9" s="15">
        <v>29</v>
      </c>
    </row>
    <row r="10" spans="4:37" x14ac:dyDescent="0.25">
      <c r="D10" s="9"/>
      <c r="E10" s="9"/>
      <c r="F10" s="9"/>
      <c r="G10" s="9" t="s">
        <v>3</v>
      </c>
      <c r="H10" s="9">
        <v>1</v>
      </c>
      <c r="I10" s="9">
        <v>2</v>
      </c>
      <c r="J10" s="9">
        <v>3</v>
      </c>
      <c r="K10" s="9">
        <v>4</v>
      </c>
      <c r="L10" s="9">
        <v>5</v>
      </c>
      <c r="M10" s="9">
        <v>6</v>
      </c>
      <c r="N10" s="9">
        <v>7</v>
      </c>
      <c r="O10" s="9">
        <v>8</v>
      </c>
      <c r="P10" s="9">
        <v>9</v>
      </c>
      <c r="Q10" s="9" t="s">
        <v>43</v>
      </c>
      <c r="R10" s="16">
        <v>10</v>
      </c>
      <c r="S10" s="9">
        <v>11</v>
      </c>
      <c r="T10" s="9">
        <v>12</v>
      </c>
      <c r="U10" s="9">
        <v>13</v>
      </c>
      <c r="V10" s="9">
        <v>14</v>
      </c>
      <c r="W10" s="9">
        <v>15</v>
      </c>
      <c r="X10" s="9">
        <v>16</v>
      </c>
      <c r="Y10" s="9">
        <v>17</v>
      </c>
      <c r="Z10" s="9">
        <v>18</v>
      </c>
      <c r="AA10" s="9">
        <v>19</v>
      </c>
      <c r="AB10" s="9">
        <v>20</v>
      </c>
      <c r="AC10" s="9">
        <v>21</v>
      </c>
      <c r="AD10" s="9">
        <v>22</v>
      </c>
      <c r="AE10" s="9">
        <v>23</v>
      </c>
      <c r="AF10" s="9">
        <v>24</v>
      </c>
      <c r="AG10" s="9">
        <v>25</v>
      </c>
      <c r="AH10" s="9">
        <v>26</v>
      </c>
      <c r="AI10" s="9">
        <v>27</v>
      </c>
      <c r="AJ10" s="9">
        <v>28</v>
      </c>
      <c r="AK10" s="9">
        <v>29</v>
      </c>
    </row>
    <row r="11" spans="4:37" x14ac:dyDescent="0.25">
      <c r="D11" s="9"/>
      <c r="E11" s="9"/>
      <c r="F11" s="9"/>
      <c r="G11" s="17" t="s">
        <v>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4:37" x14ac:dyDescent="0.25">
      <c r="D12" s="9"/>
      <c r="E12" s="9" t="s">
        <v>7</v>
      </c>
      <c r="F12" s="17">
        <v>6.9444444444444441E-3</v>
      </c>
      <c r="G12" s="9" t="s"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62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4:37" x14ac:dyDescent="0.25">
      <c r="D13" s="9"/>
      <c r="E13" s="9"/>
      <c r="F13" s="17"/>
      <c r="G13" s="17">
        <v>0</v>
      </c>
      <c r="H13" s="9">
        <v>0</v>
      </c>
      <c r="I13" s="9">
        <v>1</v>
      </c>
      <c r="P13" s="9">
        <v>0</v>
      </c>
      <c r="Q13" s="9" t="s">
        <v>43</v>
      </c>
      <c r="R13" s="9">
        <v>0</v>
      </c>
      <c r="S13" s="9">
        <v>1</v>
      </c>
      <c r="T13" s="9">
        <v>0</v>
      </c>
      <c r="U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 t="s">
        <v>43</v>
      </c>
      <c r="AH13" s="9">
        <v>0</v>
      </c>
      <c r="AI13" s="9">
        <v>0</v>
      </c>
      <c r="AJ13" s="9">
        <v>0</v>
      </c>
      <c r="AK13" s="9">
        <v>0</v>
      </c>
    </row>
    <row r="14" spans="4:37" x14ac:dyDescent="0.25">
      <c r="D14" s="9"/>
      <c r="E14" s="9"/>
      <c r="F14" s="9"/>
      <c r="G14" s="17">
        <v>6.9444444444444441E-3</v>
      </c>
      <c r="H14" s="9">
        <v>1</v>
      </c>
      <c r="I14" s="9">
        <v>0</v>
      </c>
      <c r="N14" s="9">
        <v>0</v>
      </c>
      <c r="O14" s="9">
        <v>0</v>
      </c>
      <c r="P14" s="9">
        <v>0</v>
      </c>
      <c r="Q14" s="9" t="s">
        <v>43</v>
      </c>
      <c r="R14" s="9">
        <v>0</v>
      </c>
      <c r="S14" s="9">
        <v>0</v>
      </c>
      <c r="T14" s="9">
        <v>0</v>
      </c>
      <c r="U14" s="9">
        <v>0</v>
      </c>
      <c r="V14" s="9">
        <v>1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 t="s">
        <v>43</v>
      </c>
      <c r="AH14" s="9">
        <v>0</v>
      </c>
      <c r="AI14" s="9">
        <v>0</v>
      </c>
      <c r="AJ14" s="9">
        <v>0</v>
      </c>
      <c r="AK14" s="9">
        <v>0</v>
      </c>
    </row>
    <row r="15" spans="4:37" x14ac:dyDescent="0.25">
      <c r="D15" s="9"/>
      <c r="E15" s="9"/>
      <c r="F15" s="9"/>
      <c r="G15" s="17">
        <f t="shared" ref="G15:G25" si="0">G14+$J$12</f>
        <v>6.9444444444444441E-3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9">
        <v>1</v>
      </c>
      <c r="O15" s="9">
        <v>0</v>
      </c>
      <c r="P15" s="9">
        <v>0</v>
      </c>
      <c r="Q15" s="9" t="s">
        <v>43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 t="s">
        <v>43</v>
      </c>
      <c r="AH15" s="9">
        <v>0</v>
      </c>
      <c r="AI15" s="9">
        <v>0</v>
      </c>
      <c r="AJ15" s="9">
        <v>0</v>
      </c>
      <c r="AK15" s="9">
        <v>0</v>
      </c>
    </row>
    <row r="16" spans="4:37" x14ac:dyDescent="0.25">
      <c r="D16" s="9"/>
      <c r="E16" s="9"/>
      <c r="F16" s="9"/>
      <c r="G16" s="17">
        <f t="shared" si="0"/>
        <v>6.9444444444444441E-3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">
        <v>43</v>
      </c>
      <c r="R16" s="9">
        <v>1</v>
      </c>
      <c r="S16" s="9">
        <v>0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1</v>
      </c>
      <c r="AE16" s="9">
        <v>0</v>
      </c>
      <c r="AF16" s="9">
        <v>0</v>
      </c>
      <c r="AG16" s="9" t="s">
        <v>43</v>
      </c>
      <c r="AH16" s="9">
        <v>0</v>
      </c>
      <c r="AI16" s="9">
        <v>0</v>
      </c>
      <c r="AJ16" s="9">
        <v>0</v>
      </c>
      <c r="AK16" s="9">
        <v>0</v>
      </c>
    </row>
    <row r="17" spans="4:37" x14ac:dyDescent="0.25">
      <c r="D17" s="9"/>
      <c r="E17" s="9"/>
      <c r="F17" s="9"/>
      <c r="G17" s="17">
        <f t="shared" si="0"/>
        <v>6.9444444444444441E-3</v>
      </c>
      <c r="H17" s="9">
        <v>1</v>
      </c>
      <c r="I17" s="9">
        <v>1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1</v>
      </c>
      <c r="Q17" s="9" t="s">
        <v>43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0</v>
      </c>
      <c r="AD17" s="9">
        <v>0</v>
      </c>
      <c r="AE17" s="9">
        <v>0</v>
      </c>
      <c r="AF17" s="9">
        <v>0</v>
      </c>
      <c r="AG17" s="9" t="s">
        <v>43</v>
      </c>
      <c r="AH17" s="9">
        <v>0</v>
      </c>
      <c r="AI17" s="9">
        <v>0</v>
      </c>
      <c r="AJ17" s="9">
        <v>0</v>
      </c>
      <c r="AK17" s="9">
        <v>0</v>
      </c>
    </row>
    <row r="18" spans="4:37" x14ac:dyDescent="0.25">
      <c r="D18" s="9"/>
      <c r="E18" s="9"/>
      <c r="F18" s="9"/>
      <c r="G18" s="17">
        <f t="shared" si="0"/>
        <v>6.9444444444444441E-3</v>
      </c>
      <c r="H18" s="9">
        <v>1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1</v>
      </c>
      <c r="Q18" s="9" t="s">
        <v>43</v>
      </c>
      <c r="R18" s="9">
        <v>0</v>
      </c>
      <c r="S18" s="9">
        <v>1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1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 t="s">
        <v>43</v>
      </c>
      <c r="AH18" s="9">
        <v>1</v>
      </c>
      <c r="AI18" s="9">
        <v>0</v>
      </c>
      <c r="AJ18" s="9">
        <v>0</v>
      </c>
      <c r="AK18" s="9">
        <v>0</v>
      </c>
    </row>
    <row r="19" spans="4:37" x14ac:dyDescent="0.25">
      <c r="D19" s="9"/>
      <c r="E19" s="9"/>
      <c r="F19" s="9"/>
      <c r="G19" s="17">
        <f t="shared" si="0"/>
        <v>6.9444444444444441E-3</v>
      </c>
      <c r="H19" s="9">
        <v>1</v>
      </c>
      <c r="I19" s="9">
        <v>0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 t="s">
        <v>43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1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 t="s">
        <v>43</v>
      </c>
      <c r="AH19" s="9">
        <v>0</v>
      </c>
      <c r="AI19" s="9">
        <v>0</v>
      </c>
      <c r="AJ19" s="9">
        <v>0</v>
      </c>
      <c r="AK19" s="9">
        <v>0</v>
      </c>
    </row>
    <row r="20" spans="4:37" x14ac:dyDescent="0.25">
      <c r="D20" s="9"/>
      <c r="E20" s="9"/>
      <c r="F20" s="9"/>
      <c r="G20" s="17">
        <f t="shared" si="0"/>
        <v>6.9444444444444441E-3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1</v>
      </c>
      <c r="N20" s="9">
        <v>0</v>
      </c>
      <c r="O20" s="9">
        <v>0</v>
      </c>
      <c r="P20" s="9">
        <v>1</v>
      </c>
      <c r="Q20" s="9" t="s">
        <v>43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0</v>
      </c>
      <c r="AD20" s="9">
        <v>0</v>
      </c>
      <c r="AE20" s="9">
        <v>0</v>
      </c>
      <c r="AF20" s="9">
        <v>1</v>
      </c>
      <c r="AG20" s="9" t="s">
        <v>43</v>
      </c>
      <c r="AH20" s="9">
        <v>0</v>
      </c>
      <c r="AI20" s="9">
        <v>0</v>
      </c>
      <c r="AJ20" s="9">
        <v>0</v>
      </c>
      <c r="AK20" s="9">
        <v>0</v>
      </c>
    </row>
    <row r="21" spans="4:37" x14ac:dyDescent="0.25">
      <c r="D21" s="9"/>
      <c r="E21" s="9"/>
      <c r="F21" s="9"/>
      <c r="G21" s="17">
        <f t="shared" si="0"/>
        <v>6.9444444444444441E-3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 t="s">
        <v>43</v>
      </c>
      <c r="R21" s="9">
        <v>0</v>
      </c>
      <c r="S21" s="9">
        <v>1</v>
      </c>
      <c r="T21" s="9">
        <v>0</v>
      </c>
      <c r="U21" s="9">
        <v>0</v>
      </c>
      <c r="V21" s="9">
        <v>1</v>
      </c>
      <c r="W21" s="9">
        <v>1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1</v>
      </c>
      <c r="AG21" s="9" t="s">
        <v>43</v>
      </c>
      <c r="AH21" s="9">
        <v>1</v>
      </c>
      <c r="AI21" s="9">
        <v>0</v>
      </c>
      <c r="AJ21" s="9">
        <v>0</v>
      </c>
      <c r="AK21" s="9">
        <v>0</v>
      </c>
    </row>
    <row r="22" spans="4:37" x14ac:dyDescent="0.25">
      <c r="D22" s="9"/>
      <c r="E22" s="9"/>
      <c r="F22" s="9"/>
      <c r="G22" s="17">
        <f t="shared" si="0"/>
        <v>6.9444444444444441E-3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 t="s">
        <v>43</v>
      </c>
      <c r="R22" s="9">
        <v>0</v>
      </c>
      <c r="S22" s="9">
        <v>0</v>
      </c>
      <c r="T22" s="9">
        <v>0</v>
      </c>
      <c r="U22" s="9">
        <v>0</v>
      </c>
      <c r="V22" s="9">
        <v>1</v>
      </c>
      <c r="W22" s="9">
        <v>0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1</v>
      </c>
      <c r="AE22" s="9">
        <v>0</v>
      </c>
      <c r="AF22" s="9">
        <v>1</v>
      </c>
      <c r="AG22" s="9" t="s">
        <v>43</v>
      </c>
      <c r="AH22" s="9">
        <v>0</v>
      </c>
      <c r="AI22" s="9">
        <v>0</v>
      </c>
      <c r="AJ22" s="9">
        <v>0</v>
      </c>
      <c r="AK22" s="9">
        <v>0</v>
      </c>
    </row>
    <row r="23" spans="4:37" x14ac:dyDescent="0.25">
      <c r="D23" s="9"/>
      <c r="E23" s="9"/>
      <c r="F23" s="9"/>
      <c r="G23" s="17">
        <f t="shared" si="0"/>
        <v>6.9444444444444441E-3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9">
        <v>0</v>
      </c>
      <c r="P23" s="9">
        <v>0</v>
      </c>
      <c r="Q23" s="9" t="s">
        <v>43</v>
      </c>
      <c r="R23" s="9">
        <v>0</v>
      </c>
      <c r="S23" s="9">
        <v>0</v>
      </c>
      <c r="T23" s="9">
        <v>0</v>
      </c>
      <c r="U23" s="9">
        <v>0</v>
      </c>
      <c r="V23" s="9">
        <v>1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1</v>
      </c>
      <c r="AE23" s="9">
        <v>0</v>
      </c>
      <c r="AF23" s="9">
        <v>1</v>
      </c>
      <c r="AG23" s="9" t="s">
        <v>43</v>
      </c>
      <c r="AH23" s="9">
        <v>1</v>
      </c>
      <c r="AI23" s="9">
        <v>0</v>
      </c>
      <c r="AJ23" s="9">
        <v>0</v>
      </c>
      <c r="AK23" s="9">
        <v>0</v>
      </c>
    </row>
    <row r="24" spans="4:37" x14ac:dyDescent="0.25">
      <c r="D24" s="9"/>
      <c r="E24" s="9"/>
      <c r="F24" s="9"/>
      <c r="G24" s="17">
        <f t="shared" si="0"/>
        <v>6.9444444444444441E-3</v>
      </c>
      <c r="H24" s="9">
        <v>1</v>
      </c>
      <c r="I24" s="9">
        <v>1</v>
      </c>
      <c r="J24" s="9">
        <v>0</v>
      </c>
      <c r="K24" s="9">
        <v>0</v>
      </c>
      <c r="L24" s="9">
        <v>1</v>
      </c>
      <c r="M24" s="9">
        <v>1</v>
      </c>
      <c r="N24" s="9">
        <v>1</v>
      </c>
      <c r="O24" s="9">
        <v>0</v>
      </c>
      <c r="P24" s="9">
        <v>1</v>
      </c>
      <c r="Q24" s="9" t="s">
        <v>43</v>
      </c>
      <c r="R24" s="9">
        <v>0</v>
      </c>
      <c r="S24" s="9">
        <v>1</v>
      </c>
      <c r="T24" s="9">
        <v>0</v>
      </c>
      <c r="U24" s="9">
        <v>0</v>
      </c>
      <c r="V24" s="9">
        <v>1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</v>
      </c>
      <c r="AE24" s="9">
        <v>0</v>
      </c>
      <c r="AF24" s="9">
        <v>1</v>
      </c>
      <c r="AG24" s="9" t="s">
        <v>43</v>
      </c>
      <c r="AH24" s="9">
        <v>1</v>
      </c>
      <c r="AI24" s="9">
        <v>0</v>
      </c>
      <c r="AJ24" s="9">
        <v>0</v>
      </c>
      <c r="AK24" s="9">
        <v>0</v>
      </c>
    </row>
    <row r="25" spans="4:37" ht="15.75" thickBot="1" x14ac:dyDescent="0.3">
      <c r="D25" s="9"/>
      <c r="E25" s="9"/>
      <c r="F25" s="9" t="s">
        <v>9</v>
      </c>
      <c r="G25" s="19">
        <f t="shared" si="0"/>
        <v>6.9444444444444441E-3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 t="s">
        <v>43</v>
      </c>
      <c r="R25" s="9">
        <v>0</v>
      </c>
      <c r="S25" s="9">
        <v>0</v>
      </c>
      <c r="T25" s="9">
        <v>0</v>
      </c>
      <c r="U25" s="9">
        <v>0</v>
      </c>
      <c r="V25" s="9">
        <v>1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</v>
      </c>
      <c r="AG25" s="9" t="s">
        <v>43</v>
      </c>
      <c r="AH25" s="9">
        <v>0</v>
      </c>
      <c r="AI25" s="9">
        <v>0</v>
      </c>
      <c r="AJ25" s="9">
        <v>0</v>
      </c>
      <c r="AK25" s="9">
        <v>0</v>
      </c>
    </row>
    <row r="26" spans="4:37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4:37" x14ac:dyDescent="0.25"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4:37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4:37" x14ac:dyDescent="0.25">
      <c r="D29" s="9"/>
      <c r="E29" s="9"/>
      <c r="F29" s="9"/>
      <c r="G29" s="9" t="s">
        <v>14</v>
      </c>
      <c r="H29" s="9">
        <f>SUM(H13:H25)/COUNT(H13:H25)*100</f>
        <v>61.53846153846154</v>
      </c>
      <c r="I29" s="9">
        <f t="shared" ref="I29:AK29" si="1">SUM(I13:I25)/COUNT(I13:I25)*100</f>
        <v>46.153846153846153</v>
      </c>
      <c r="J29" s="9">
        <f>SUM(J15:J25)/COUNT(J15:J25)*100</f>
        <v>0</v>
      </c>
      <c r="K29" s="9">
        <f>SUM(K15:K25)/COUNT(K15:K25)*100</f>
        <v>9.0909090909090917</v>
      </c>
      <c r="L29" s="9">
        <f>SUM(L15:L25)/COUNT(L15:L25)*100</f>
        <v>18.181818181818183</v>
      </c>
      <c r="M29" s="9">
        <f>SUM(M15:M25)/COUNT(M15:M25)*100</f>
        <v>18.181818181818183</v>
      </c>
      <c r="N29" s="9">
        <f>SUM(N14:N25)/COUNT(N14:N25)*100</f>
        <v>41.666666666666671</v>
      </c>
      <c r="O29" s="9">
        <f>SUM(O14:O25)/COUNT(O14:O25)*100</f>
        <v>0</v>
      </c>
      <c r="P29" s="9">
        <f t="shared" si="1"/>
        <v>30.76923076923077</v>
      </c>
      <c r="Q29" s="9" t="e">
        <f t="shared" si="1"/>
        <v>#DIV/0!</v>
      </c>
      <c r="R29" s="9">
        <f t="shared" si="1"/>
        <v>15.384615384615385</v>
      </c>
      <c r="S29" s="9">
        <f t="shared" si="1"/>
        <v>38.461538461538467</v>
      </c>
      <c r="T29" s="9">
        <f t="shared" si="1"/>
        <v>0</v>
      </c>
      <c r="U29" s="9">
        <f t="shared" si="1"/>
        <v>0</v>
      </c>
      <c r="V29" s="9">
        <f>SUM(V14:V25)/COUNT(V14:V25)*100</f>
        <v>58.333333333333336</v>
      </c>
      <c r="W29" s="9">
        <f>SUM(W14:W25)/COUNT(W14:W25)*100</f>
        <v>33.333333333333329</v>
      </c>
      <c r="X29" s="9">
        <f t="shared" si="1"/>
        <v>7.6923076923076925</v>
      </c>
      <c r="Y29" s="9">
        <f t="shared" si="1"/>
        <v>0</v>
      </c>
      <c r="Z29" s="9">
        <f t="shared" si="1"/>
        <v>0</v>
      </c>
      <c r="AA29" s="9">
        <f t="shared" si="1"/>
        <v>7.6923076923076925</v>
      </c>
      <c r="AB29" s="9">
        <f t="shared" si="1"/>
        <v>15.384615384615385</v>
      </c>
      <c r="AC29" s="9">
        <f t="shared" si="1"/>
        <v>0</v>
      </c>
      <c r="AD29" s="9">
        <f t="shared" si="1"/>
        <v>46.153846153846153</v>
      </c>
      <c r="AE29" s="9">
        <f t="shared" si="1"/>
        <v>0</v>
      </c>
      <c r="AF29" s="9">
        <f t="shared" si="1"/>
        <v>46.153846153846153</v>
      </c>
      <c r="AG29" s="9" t="e">
        <f t="shared" si="1"/>
        <v>#DIV/0!</v>
      </c>
      <c r="AH29" s="9">
        <f t="shared" si="1"/>
        <v>30.76923076923077</v>
      </c>
      <c r="AI29" s="9">
        <f t="shared" si="1"/>
        <v>0</v>
      </c>
      <c r="AJ29" s="9">
        <f t="shared" si="1"/>
        <v>0</v>
      </c>
      <c r="AK29" s="9">
        <f t="shared" si="1"/>
        <v>0</v>
      </c>
    </row>
  </sheetData>
  <mergeCells count="1">
    <mergeCell ref="G4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R32"/>
  <sheetViews>
    <sheetView workbookViewId="0">
      <selection activeCell="R29" sqref="R29"/>
    </sheetView>
  </sheetViews>
  <sheetFormatPr defaultRowHeight="15" x14ac:dyDescent="0.25"/>
  <sheetData>
    <row r="6" spans="3:44" x14ac:dyDescent="0.25">
      <c r="C6" t="s">
        <v>75</v>
      </c>
      <c r="E6" t="s">
        <v>27</v>
      </c>
      <c r="F6" t="s">
        <v>24</v>
      </c>
      <c r="G6" t="s">
        <v>64</v>
      </c>
      <c r="H6" t="s">
        <v>65</v>
      </c>
      <c r="I6" t="s">
        <v>66</v>
      </c>
      <c r="L6" t="s">
        <v>58</v>
      </c>
      <c r="O6" t="s">
        <v>24</v>
      </c>
      <c r="P6" t="s">
        <v>86</v>
      </c>
      <c r="Q6" t="s">
        <v>85</v>
      </c>
      <c r="R6" t="s">
        <v>66</v>
      </c>
      <c r="V6" t="s">
        <v>77</v>
      </c>
      <c r="X6" t="s">
        <v>27</v>
      </c>
      <c r="Y6" t="s">
        <v>24</v>
      </c>
      <c r="Z6" t="s">
        <v>64</v>
      </c>
      <c r="AA6" t="s">
        <v>66</v>
      </c>
    </row>
    <row r="7" spans="3:44" x14ac:dyDescent="0.25">
      <c r="E7">
        <v>58</v>
      </c>
      <c r="F7" s="8">
        <v>0</v>
      </c>
      <c r="I7" s="5">
        <v>2.1759259259259258E-3</v>
      </c>
      <c r="M7" s="5">
        <v>6.9444444444444441E-3</v>
      </c>
      <c r="N7">
        <v>58</v>
      </c>
      <c r="P7" s="5">
        <f>R7-$M$8</f>
        <v>6.4814814814814835E-4</v>
      </c>
      <c r="Q7" s="5">
        <f>P7+$M$8</f>
        <v>2.0370370370370373E-3</v>
      </c>
      <c r="R7" s="5">
        <v>2.0370370370370373E-3</v>
      </c>
      <c r="S7">
        <v>2</v>
      </c>
      <c r="W7" s="23">
        <v>1.3888888888888889E-3</v>
      </c>
      <c r="X7">
        <v>58</v>
      </c>
      <c r="Y7" s="8">
        <v>0</v>
      </c>
      <c r="Z7" s="5">
        <f>AA7-W7</f>
        <v>6.9444444444444436E-4</v>
      </c>
      <c r="AA7" s="5">
        <v>2.0833333333333333E-3</v>
      </c>
    </row>
    <row r="8" spans="3:44" x14ac:dyDescent="0.25">
      <c r="E8">
        <v>67</v>
      </c>
      <c r="F8" s="8">
        <v>1</v>
      </c>
      <c r="I8" s="5">
        <v>2.8587962962962963E-3</v>
      </c>
      <c r="M8" s="5">
        <v>1.3888888888888889E-3</v>
      </c>
      <c r="N8">
        <v>67</v>
      </c>
      <c r="P8" s="5">
        <f>R8-$M$8</f>
        <v>-1.3888888888888892E-4</v>
      </c>
      <c r="Q8" s="5">
        <f>P8+$M$8</f>
        <v>1.25E-3</v>
      </c>
      <c r="R8" s="5">
        <v>1.25E-3</v>
      </c>
      <c r="S8">
        <v>2</v>
      </c>
      <c r="W8" s="23">
        <v>1.3888888888888889E-3</v>
      </c>
      <c r="X8">
        <v>67</v>
      </c>
      <c r="Y8" s="8">
        <v>1</v>
      </c>
      <c r="Z8" s="5">
        <f t="shared" ref="Z8:Z31" si="0">AA8-W8</f>
        <v>6.249999999999999E-4</v>
      </c>
      <c r="AA8" s="5">
        <v>2.0138888888888888E-3</v>
      </c>
    </row>
    <row r="9" spans="3:44" x14ac:dyDescent="0.25">
      <c r="E9" s="9">
        <v>79</v>
      </c>
      <c r="F9" s="8">
        <v>2</v>
      </c>
      <c r="I9" s="5">
        <v>2.8587962962962963E-3</v>
      </c>
      <c r="N9" s="9">
        <v>79</v>
      </c>
      <c r="P9" s="5">
        <f>R9-$M$8</f>
        <v>-1.5046296296296314E-4</v>
      </c>
      <c r="Q9" s="5">
        <f>P9+$M$8</f>
        <v>1.2384259259259258E-3</v>
      </c>
      <c r="R9" s="5">
        <v>1.2384259259259258E-3</v>
      </c>
      <c r="S9">
        <v>2</v>
      </c>
      <c r="W9" s="23">
        <v>1.3888888888888889E-3</v>
      </c>
      <c r="X9" s="9">
        <v>79</v>
      </c>
      <c r="Y9" s="8">
        <v>2</v>
      </c>
      <c r="Z9" s="5">
        <f t="shared" si="0"/>
        <v>1.3888888888888892E-4</v>
      </c>
      <c r="AA9" s="5">
        <v>1.5277777777777779E-3</v>
      </c>
      <c r="AR9" t="s">
        <v>70</v>
      </c>
    </row>
    <row r="10" spans="3:44" x14ac:dyDescent="0.25">
      <c r="E10">
        <v>73</v>
      </c>
      <c r="F10" s="8">
        <v>3</v>
      </c>
      <c r="I10" s="5">
        <v>2.0833333333333333E-3</v>
      </c>
      <c r="J10" s="5">
        <v>5.4398148148148144E-4</v>
      </c>
      <c r="K10" t="s">
        <v>87</v>
      </c>
      <c r="N10">
        <v>73</v>
      </c>
      <c r="P10" s="5">
        <f>R10-$M$8</f>
        <v>6.1342592592592586E-3</v>
      </c>
      <c r="Q10" s="5">
        <f>P10+$M$8</f>
        <v>7.5231481481481477E-3</v>
      </c>
      <c r="R10" s="5">
        <v>7.5231481481481477E-3</v>
      </c>
      <c r="S10">
        <v>10</v>
      </c>
      <c r="W10" s="23">
        <v>1.3888888888888889E-3</v>
      </c>
      <c r="X10">
        <v>73</v>
      </c>
      <c r="Y10" s="8">
        <v>3</v>
      </c>
      <c r="Z10" s="5">
        <f t="shared" si="0"/>
        <v>6.7129629629629635E-4</v>
      </c>
      <c r="AA10" s="5">
        <v>2.0601851851851853E-3</v>
      </c>
      <c r="AQ10" t="s">
        <v>69</v>
      </c>
    </row>
    <row r="11" spans="3:44" x14ac:dyDescent="0.25">
      <c r="E11">
        <v>77</v>
      </c>
      <c r="F11" s="8">
        <v>4</v>
      </c>
      <c r="I11" s="5">
        <v>2.6504629629629625E-3</v>
      </c>
      <c r="N11">
        <v>77</v>
      </c>
      <c r="P11" s="24">
        <f t="shared" ref="P11:P17" si="1">R11-$M$8</f>
        <v>9.3749999999999975E-4</v>
      </c>
      <c r="Q11" s="24">
        <f t="shared" ref="Q11:Q17" si="2">P11+$M$8</f>
        <v>2.3263888888888887E-3</v>
      </c>
      <c r="R11" s="24">
        <v>2.3263888888888887E-3</v>
      </c>
      <c r="S11" s="10">
        <v>2</v>
      </c>
      <c r="W11" s="23">
        <v>1.38888888888889E-3</v>
      </c>
      <c r="X11">
        <v>77</v>
      </c>
      <c r="Y11" s="8">
        <v>4</v>
      </c>
      <c r="Z11" s="5">
        <f t="shared" si="0"/>
        <v>-1.27314814814816E-4</v>
      </c>
      <c r="AA11" s="5">
        <v>1.261574074074074E-3</v>
      </c>
    </row>
    <row r="12" spans="3:44" x14ac:dyDescent="0.25">
      <c r="E12" t="s">
        <v>67</v>
      </c>
      <c r="F12" s="8">
        <v>5</v>
      </c>
      <c r="I12" s="5">
        <v>2.4768518518518516E-3</v>
      </c>
      <c r="N12" t="s">
        <v>67</v>
      </c>
      <c r="P12" s="5">
        <f t="shared" si="1"/>
        <v>8.1018518518518462E-5</v>
      </c>
      <c r="Q12" s="5">
        <f t="shared" si="2"/>
        <v>1.4699074074074074E-3</v>
      </c>
      <c r="R12" s="5">
        <v>1.4699074074074074E-3</v>
      </c>
      <c r="S12">
        <v>2</v>
      </c>
      <c r="W12" s="23">
        <v>1.38888888888889E-3</v>
      </c>
      <c r="X12" t="s">
        <v>67</v>
      </c>
      <c r="Y12" s="8">
        <v>5</v>
      </c>
      <c r="Z12" s="5">
        <f t="shared" si="0"/>
        <v>6.7129629629629527E-4</v>
      </c>
      <c r="AA12" s="5">
        <v>2.0601851851851853E-3</v>
      </c>
    </row>
    <row r="13" spans="3:44" x14ac:dyDescent="0.25">
      <c r="E13">
        <v>75</v>
      </c>
      <c r="F13" s="8">
        <v>6</v>
      </c>
      <c r="I13" s="5">
        <v>2.685185185185185E-3</v>
      </c>
      <c r="M13" s="21"/>
      <c r="N13" s="21">
        <v>75</v>
      </c>
      <c r="P13" s="5">
        <f t="shared" si="1"/>
        <v>-1.2731481481481491E-4</v>
      </c>
      <c r="Q13" s="5">
        <f t="shared" si="2"/>
        <v>1.261574074074074E-3</v>
      </c>
      <c r="R13" s="5">
        <v>1.261574074074074E-3</v>
      </c>
      <c r="S13">
        <v>2</v>
      </c>
      <c r="T13" s="21"/>
      <c r="U13" s="21"/>
      <c r="V13" s="21"/>
      <c r="W13" s="23">
        <v>1.38888888888889E-3</v>
      </c>
      <c r="X13" s="21">
        <v>75</v>
      </c>
      <c r="Y13" s="22">
        <v>6</v>
      </c>
      <c r="Z13" s="5">
        <f t="shared" si="0"/>
        <v>7.0601851851851728E-4</v>
      </c>
      <c r="AA13" s="5">
        <v>2.0949074074074073E-3</v>
      </c>
    </row>
    <row r="14" spans="3:44" x14ac:dyDescent="0.25">
      <c r="E14" t="s">
        <v>68</v>
      </c>
      <c r="F14" s="8">
        <v>7</v>
      </c>
      <c r="I14" s="5">
        <v>2.4768518518518516E-3</v>
      </c>
      <c r="M14" s="21"/>
      <c r="N14" s="21" t="s">
        <v>68</v>
      </c>
      <c r="P14" s="5">
        <f t="shared" si="1"/>
        <v>3.0092592592592606E-4</v>
      </c>
      <c r="Q14" s="5">
        <f t="shared" si="2"/>
        <v>1.689814814814815E-3</v>
      </c>
      <c r="R14" s="5">
        <v>1.689814814814815E-3</v>
      </c>
      <c r="S14">
        <v>2</v>
      </c>
      <c r="T14" s="21"/>
      <c r="U14" s="21"/>
      <c r="V14" s="21"/>
      <c r="W14" s="23">
        <v>1.38888888888889E-3</v>
      </c>
      <c r="X14" s="21" t="s">
        <v>68</v>
      </c>
      <c r="Y14" s="22">
        <v>7</v>
      </c>
      <c r="Z14" s="5">
        <f t="shared" si="0"/>
        <v>3.1249999999999919E-4</v>
      </c>
      <c r="AA14" s="5">
        <v>1.7013888888888892E-3</v>
      </c>
    </row>
    <row r="15" spans="3:44" x14ac:dyDescent="0.25">
      <c r="E15">
        <v>45</v>
      </c>
      <c r="F15" s="8">
        <v>8</v>
      </c>
      <c r="I15" s="5">
        <v>2.7546296296296294E-3</v>
      </c>
      <c r="M15" s="21"/>
      <c r="N15" s="21">
        <v>45</v>
      </c>
      <c r="P15" s="5">
        <f t="shared" si="1"/>
        <v>5.7870370370370389E-4</v>
      </c>
      <c r="Q15" s="5">
        <f t="shared" si="2"/>
        <v>1.9675925925925928E-3</v>
      </c>
      <c r="R15" s="5">
        <v>1.9675925925925928E-3</v>
      </c>
      <c r="S15">
        <v>2</v>
      </c>
      <c r="T15" s="21"/>
      <c r="U15" s="21"/>
      <c r="V15" s="21"/>
      <c r="W15" s="23">
        <v>1.38888888888889E-3</v>
      </c>
      <c r="X15" s="21">
        <v>45</v>
      </c>
      <c r="Y15" s="22">
        <v>8</v>
      </c>
      <c r="Z15" s="5">
        <f t="shared" si="0"/>
        <v>5.5555555555555415E-4</v>
      </c>
      <c r="AA15" s="5">
        <v>1.9444444444444442E-3</v>
      </c>
    </row>
    <row r="16" spans="3:44" x14ac:dyDescent="0.25">
      <c r="E16" s="21">
        <v>70</v>
      </c>
      <c r="F16" s="22">
        <v>9</v>
      </c>
      <c r="I16" s="5">
        <v>3.0208333333333333E-3</v>
      </c>
      <c r="M16" s="21"/>
      <c r="N16" s="21">
        <v>70</v>
      </c>
      <c r="P16" s="5">
        <f t="shared" si="1"/>
        <v>4.745370370370372E-4</v>
      </c>
      <c r="Q16" s="5">
        <f t="shared" si="2"/>
        <v>1.8634259259259261E-3</v>
      </c>
      <c r="R16" s="5">
        <v>1.8634259259259261E-3</v>
      </c>
      <c r="S16">
        <v>2</v>
      </c>
      <c r="T16" s="21"/>
      <c r="U16" s="21"/>
      <c r="V16" s="21"/>
      <c r="W16" s="23">
        <v>1.38888888888889E-3</v>
      </c>
      <c r="X16" s="21">
        <v>70</v>
      </c>
      <c r="Y16" s="22">
        <v>9</v>
      </c>
      <c r="Z16" s="5">
        <f t="shared" si="0"/>
        <v>5.787037037037028E-4</v>
      </c>
      <c r="AA16" s="5">
        <v>1.9675925925925928E-3</v>
      </c>
    </row>
    <row r="17" spans="3:27" x14ac:dyDescent="0.25">
      <c r="E17" s="21">
        <v>81</v>
      </c>
      <c r="F17" s="22">
        <v>10</v>
      </c>
      <c r="I17" s="5">
        <v>2.685185185185185E-3</v>
      </c>
      <c r="M17" s="21"/>
      <c r="N17" s="21">
        <v>81</v>
      </c>
      <c r="P17" s="5">
        <f t="shared" si="1"/>
        <v>5.2083333333333322E-4</v>
      </c>
      <c r="Q17" s="5">
        <f t="shared" si="2"/>
        <v>1.9097222222222222E-3</v>
      </c>
      <c r="R17" s="5">
        <v>1.9097222222222222E-3</v>
      </c>
      <c r="S17">
        <v>2</v>
      </c>
      <c r="T17" s="21"/>
      <c r="U17" s="21"/>
      <c r="V17" s="21"/>
      <c r="W17" s="23">
        <v>1.38888888888889E-3</v>
      </c>
      <c r="X17" s="21">
        <v>81</v>
      </c>
      <c r="Y17" s="22">
        <v>10</v>
      </c>
      <c r="Z17" s="5">
        <f t="shared" si="0"/>
        <v>6.3657407407407282E-4</v>
      </c>
      <c r="AA17" s="5">
        <v>2.0254629629629629E-3</v>
      </c>
    </row>
    <row r="18" spans="3:27" x14ac:dyDescent="0.25">
      <c r="E18">
        <v>46</v>
      </c>
      <c r="F18" s="8">
        <v>11</v>
      </c>
      <c r="I18" s="5">
        <v>3.0671296296296297E-3</v>
      </c>
      <c r="M18" s="21"/>
      <c r="N18" s="21">
        <v>46</v>
      </c>
      <c r="P18" s="5">
        <f>R18-$M$8</f>
        <v>5.2083333333333322E-4</v>
      </c>
      <c r="Q18" s="5">
        <f>P18+$M$8</f>
        <v>1.9097222222222222E-3</v>
      </c>
      <c r="R18" s="5">
        <v>1.9097222222222222E-3</v>
      </c>
      <c r="S18">
        <v>2</v>
      </c>
      <c r="T18" s="21"/>
      <c r="U18" s="21"/>
      <c r="V18" s="21"/>
      <c r="W18" s="23">
        <v>1.38888888888889E-3</v>
      </c>
      <c r="X18" s="21">
        <v>46</v>
      </c>
      <c r="Y18" s="22">
        <v>11</v>
      </c>
      <c r="Z18" s="5">
        <f t="shared" si="0"/>
        <v>6.2499999999999882E-4</v>
      </c>
      <c r="AA18" s="5">
        <v>2.0138888888888888E-3</v>
      </c>
    </row>
    <row r="19" spans="3:27" x14ac:dyDescent="0.25">
      <c r="D19" s="21"/>
      <c r="E19" s="21"/>
      <c r="F19" s="22"/>
      <c r="G19" s="21"/>
      <c r="M19" s="21"/>
      <c r="N19" s="21"/>
      <c r="P19" s="5"/>
      <c r="Q19" s="5"/>
      <c r="T19" s="21"/>
      <c r="U19" s="21"/>
      <c r="V19" s="21"/>
      <c r="W19" s="23"/>
      <c r="X19" s="21"/>
      <c r="Y19" s="22"/>
      <c r="Z19" s="5"/>
    </row>
    <row r="20" spans="3:27" x14ac:dyDescent="0.25">
      <c r="C20" t="s">
        <v>74</v>
      </c>
      <c r="D20" s="23">
        <v>6.9444444444444447E-4</v>
      </c>
      <c r="E20" s="21">
        <v>76</v>
      </c>
      <c r="F20" s="22">
        <v>0</v>
      </c>
      <c r="G20" s="21"/>
      <c r="H20" s="5">
        <f>I20-D20</f>
        <v>2.1412037037037033E-3</v>
      </c>
      <c r="I20" s="5">
        <v>2.8356481481481479E-3</v>
      </c>
      <c r="L20" t="s">
        <v>76</v>
      </c>
      <c r="M20" s="21"/>
      <c r="N20" s="21">
        <v>76</v>
      </c>
      <c r="P20" s="5">
        <f t="shared" ref="P20:P25" si="3">R20-$M$7</f>
        <v>5.4398148148148209E-4</v>
      </c>
      <c r="Q20" s="5">
        <f t="shared" ref="Q20:Q31" si="4">P20+$M$8</f>
        <v>1.932870370370371E-3</v>
      </c>
      <c r="R20" s="5">
        <v>7.4884259259259262E-3</v>
      </c>
      <c r="S20">
        <v>10</v>
      </c>
      <c r="T20" s="21"/>
      <c r="U20" s="21"/>
      <c r="V20" s="21" t="s">
        <v>78</v>
      </c>
      <c r="W20" s="23">
        <v>1.38888888888889E-3</v>
      </c>
      <c r="X20" s="21">
        <v>76</v>
      </c>
      <c r="Y20" s="22">
        <v>0</v>
      </c>
      <c r="Z20" s="5">
        <f t="shared" si="0"/>
        <v>5.2083333333333213E-4</v>
      </c>
      <c r="AA20" s="5">
        <v>1.9097222222222222E-3</v>
      </c>
    </row>
    <row r="21" spans="3:27" x14ac:dyDescent="0.25">
      <c r="D21" s="23">
        <v>6.9444444444444447E-4</v>
      </c>
      <c r="E21" s="21">
        <v>53</v>
      </c>
      <c r="F21" s="22">
        <v>1</v>
      </c>
      <c r="G21" s="21"/>
      <c r="H21" s="5">
        <f>I21-D21</f>
        <v>2.2685185185185182E-3</v>
      </c>
      <c r="I21" s="5">
        <v>2.9629629629629628E-3</v>
      </c>
      <c r="N21" s="21">
        <v>53</v>
      </c>
      <c r="P21" s="5">
        <f t="shared" si="3"/>
        <v>8.1018518518519329E-5</v>
      </c>
      <c r="Q21" s="5">
        <f t="shared" si="4"/>
        <v>1.4699074074074083E-3</v>
      </c>
      <c r="R21" s="23">
        <v>7.0254629629629634E-3</v>
      </c>
      <c r="S21" s="21">
        <v>10</v>
      </c>
      <c r="T21" s="21"/>
      <c r="U21" s="21"/>
      <c r="V21" s="21"/>
      <c r="W21" s="23">
        <v>1.38888888888889E-3</v>
      </c>
      <c r="X21" s="21">
        <v>53</v>
      </c>
      <c r="Y21" s="22">
        <v>1</v>
      </c>
      <c r="Z21" s="5">
        <f t="shared" si="0"/>
        <v>5.2083333333333213E-4</v>
      </c>
      <c r="AA21" s="5">
        <v>1.9097222222222222E-3</v>
      </c>
    </row>
    <row r="22" spans="3:27" x14ac:dyDescent="0.25">
      <c r="D22" s="23">
        <v>6.9444444444444447E-4</v>
      </c>
      <c r="E22" s="21">
        <v>57</v>
      </c>
      <c r="F22" s="22">
        <v>2</v>
      </c>
      <c r="G22" s="21"/>
      <c r="I22" s="5">
        <v>2.6967592592592594E-3</v>
      </c>
      <c r="N22" s="21">
        <v>57</v>
      </c>
      <c r="P22" s="5">
        <f t="shared" si="3"/>
        <v>6.4814814814814856E-4</v>
      </c>
      <c r="Q22" s="5">
        <f t="shared" si="4"/>
        <v>2.0370370370370377E-3</v>
      </c>
      <c r="R22" s="23">
        <v>7.5925925925925926E-3</v>
      </c>
      <c r="S22" s="21">
        <v>10</v>
      </c>
      <c r="T22" s="21"/>
      <c r="U22" s="21"/>
      <c r="V22" s="21"/>
      <c r="W22" s="23">
        <v>1.38888888888889E-3</v>
      </c>
      <c r="X22" s="21">
        <v>57</v>
      </c>
      <c r="Y22" s="22">
        <v>2</v>
      </c>
      <c r="Z22" s="5">
        <f t="shared" si="0"/>
        <v>3.2407407407407298E-4</v>
      </c>
      <c r="AA22" s="5">
        <v>1.712962962962963E-3</v>
      </c>
    </row>
    <row r="23" spans="3:27" x14ac:dyDescent="0.25">
      <c r="D23" s="23">
        <v>6.9444444444444447E-4</v>
      </c>
      <c r="E23" s="21">
        <v>55</v>
      </c>
      <c r="F23" s="22">
        <v>3</v>
      </c>
      <c r="G23" s="21"/>
      <c r="I23" s="5">
        <v>2.6504629629629625E-3</v>
      </c>
      <c r="N23" s="21">
        <v>55</v>
      </c>
      <c r="P23" s="5">
        <f t="shared" si="3"/>
        <v>6.1342592592592612E-4</v>
      </c>
      <c r="Q23" s="5">
        <f t="shared" si="4"/>
        <v>2.0023148148148153E-3</v>
      </c>
      <c r="R23" s="23">
        <v>7.5578703703703702E-3</v>
      </c>
      <c r="S23" s="21">
        <v>10</v>
      </c>
      <c r="T23" s="21"/>
      <c r="U23" s="21"/>
      <c r="V23" s="21"/>
      <c r="W23" s="23">
        <v>1.38888888888889E-3</v>
      </c>
      <c r="X23" s="21">
        <v>55</v>
      </c>
      <c r="Y23" s="22">
        <v>3</v>
      </c>
      <c r="Z23" s="5">
        <f t="shared" si="0"/>
        <v>5.787037037037028E-4</v>
      </c>
      <c r="AA23" s="5">
        <v>1.9675925925925928E-3</v>
      </c>
    </row>
    <row r="24" spans="3:27" x14ac:dyDescent="0.25">
      <c r="D24" s="23">
        <v>6.9444444444444404E-4</v>
      </c>
      <c r="E24" s="21">
        <v>78</v>
      </c>
      <c r="F24" s="22">
        <v>4</v>
      </c>
      <c r="G24" s="21"/>
      <c r="I24" s="5">
        <v>1.3541666666666667E-3</v>
      </c>
      <c r="N24" s="21">
        <v>78</v>
      </c>
      <c r="P24" s="5">
        <f t="shared" si="3"/>
        <v>-5.0347222222222217E-3</v>
      </c>
      <c r="Q24" s="5">
        <f t="shared" si="4"/>
        <v>-3.6458333333333325E-3</v>
      </c>
      <c r="R24" s="23">
        <v>1.9097222222222222E-3</v>
      </c>
      <c r="S24" s="21">
        <v>2</v>
      </c>
      <c r="T24" s="21"/>
      <c r="U24" s="21"/>
      <c r="V24" s="21"/>
      <c r="W24" s="23">
        <v>1.38888888888889E-3</v>
      </c>
      <c r="X24" s="21">
        <v>78</v>
      </c>
      <c r="Y24" s="22">
        <v>4</v>
      </c>
      <c r="Z24" s="5">
        <f t="shared" si="0"/>
        <v>7.6388888888888774E-4</v>
      </c>
      <c r="AA24" s="5">
        <v>2.1527777777777778E-3</v>
      </c>
    </row>
    <row r="25" spans="3:27" x14ac:dyDescent="0.25">
      <c r="D25" s="23">
        <v>6.9444444444444404E-4</v>
      </c>
      <c r="E25" s="21">
        <v>60</v>
      </c>
      <c r="F25" s="22">
        <v>5</v>
      </c>
      <c r="G25" s="21"/>
      <c r="I25" s="5">
        <v>2.7546296296296294E-3</v>
      </c>
      <c r="N25" s="21">
        <v>60</v>
      </c>
      <c r="P25" s="5">
        <f t="shared" si="3"/>
        <v>-4.9884259259259257E-3</v>
      </c>
      <c r="Q25" s="5">
        <f t="shared" si="4"/>
        <v>-3.5995370370370365E-3</v>
      </c>
      <c r="R25" s="23">
        <v>1.9560185185185184E-3</v>
      </c>
      <c r="S25" s="21">
        <v>2</v>
      </c>
      <c r="T25" s="21"/>
      <c r="U25" s="21"/>
      <c r="V25" s="21"/>
      <c r="W25" s="23">
        <v>1.38888888888889E-3</v>
      </c>
      <c r="X25" s="21">
        <v>60</v>
      </c>
      <c r="Y25" s="22">
        <v>5</v>
      </c>
      <c r="Z25" s="5">
        <f t="shared" si="0"/>
        <v>6.3657407407407282E-4</v>
      </c>
      <c r="AA25" s="5">
        <v>2.0254629629629629E-3</v>
      </c>
    </row>
    <row r="26" spans="3:27" x14ac:dyDescent="0.25">
      <c r="D26" s="23">
        <v>6.9444444444444404E-4</v>
      </c>
      <c r="E26" s="21">
        <v>54</v>
      </c>
      <c r="F26" s="22">
        <v>6</v>
      </c>
      <c r="G26" s="21"/>
      <c r="I26" s="5">
        <v>2.7314814814814819E-3</v>
      </c>
      <c r="N26" s="21">
        <v>54</v>
      </c>
      <c r="P26" s="5">
        <f t="shared" ref="P26:P31" si="5">R23-$M$7</f>
        <v>6.1342592592592612E-4</v>
      </c>
      <c r="Q26" s="5">
        <f t="shared" si="4"/>
        <v>2.0023148148148153E-3</v>
      </c>
      <c r="R26" s="23">
        <v>7.6736111111111111E-3</v>
      </c>
      <c r="S26" s="21">
        <v>10</v>
      </c>
      <c r="T26" s="21"/>
      <c r="U26" s="21"/>
      <c r="V26" s="21"/>
      <c r="W26" s="23">
        <v>1.38888888888889E-3</v>
      </c>
      <c r="X26" s="21">
        <v>54</v>
      </c>
      <c r="Y26" s="22">
        <v>6</v>
      </c>
      <c r="Z26" s="5">
        <f t="shared" si="0"/>
        <v>6.0185185185185081E-4</v>
      </c>
      <c r="AA26" s="5">
        <v>1.9907407407407408E-3</v>
      </c>
    </row>
    <row r="27" spans="3:27" x14ac:dyDescent="0.25">
      <c r="D27" s="23">
        <v>6.9444444444444404E-4</v>
      </c>
      <c r="E27" s="21">
        <v>59</v>
      </c>
      <c r="F27" s="22">
        <v>7</v>
      </c>
      <c r="G27" s="21"/>
      <c r="I27" s="5">
        <v>2.7777777777777779E-3</v>
      </c>
      <c r="J27" t="s">
        <v>73</v>
      </c>
      <c r="N27" s="21">
        <v>59</v>
      </c>
      <c r="P27" s="5">
        <f t="shared" si="5"/>
        <v>-5.0347222222222217E-3</v>
      </c>
      <c r="Q27" s="5">
        <f t="shared" si="4"/>
        <v>-3.6458333333333325E-3</v>
      </c>
      <c r="R27" s="23">
        <v>7.5231481481481477E-3</v>
      </c>
      <c r="S27" s="21">
        <v>10</v>
      </c>
      <c r="T27" s="21"/>
      <c r="U27" s="21"/>
      <c r="V27" s="21"/>
      <c r="W27" s="23">
        <v>1.38888888888889E-3</v>
      </c>
      <c r="X27" s="21">
        <v>59</v>
      </c>
      <c r="Y27" s="22">
        <v>7</v>
      </c>
      <c r="Z27" s="5">
        <f t="shared" si="0"/>
        <v>6.1342592592592482E-4</v>
      </c>
      <c r="AA27" s="5">
        <v>2.0023148148148148E-3</v>
      </c>
    </row>
    <row r="28" spans="3:27" x14ac:dyDescent="0.25">
      <c r="D28" s="23">
        <v>6.9444444444444404E-4</v>
      </c>
      <c r="E28" s="21">
        <v>71</v>
      </c>
      <c r="F28" s="22">
        <v>8</v>
      </c>
      <c r="G28" s="21"/>
      <c r="I28" s="5">
        <v>2.9976851851851848E-3</v>
      </c>
      <c r="N28" s="21">
        <v>71</v>
      </c>
      <c r="P28" s="5">
        <f t="shared" si="5"/>
        <v>-4.9884259259259257E-3</v>
      </c>
      <c r="Q28" s="5">
        <f t="shared" si="4"/>
        <v>-3.5995370370370365E-3</v>
      </c>
      <c r="R28" s="23">
        <v>7.5231481481481477E-3</v>
      </c>
      <c r="S28" s="21">
        <v>10</v>
      </c>
      <c r="T28" s="21"/>
      <c r="U28" s="21"/>
      <c r="V28" s="21"/>
      <c r="W28" s="23">
        <v>1.38888888888889E-3</v>
      </c>
      <c r="X28" s="21">
        <v>71</v>
      </c>
      <c r="Y28" s="22">
        <v>8</v>
      </c>
      <c r="Z28" s="5">
        <f t="shared" si="0"/>
        <v>6.3657407407407282E-4</v>
      </c>
      <c r="AA28" s="5">
        <v>2.0254629629629629E-3</v>
      </c>
    </row>
    <row r="29" spans="3:27" x14ac:dyDescent="0.25">
      <c r="D29" s="23">
        <v>6.9444444444444404E-4</v>
      </c>
      <c r="E29" s="21">
        <v>82</v>
      </c>
      <c r="F29" s="22">
        <v>9</v>
      </c>
      <c r="G29" s="21"/>
      <c r="I29" s="5">
        <v>2.7662037037037034E-3</v>
      </c>
      <c r="N29" s="21">
        <v>82</v>
      </c>
      <c r="P29" s="5">
        <f t="shared" si="5"/>
        <v>7.2916666666666703E-4</v>
      </c>
      <c r="Q29" s="5">
        <f t="shared" si="4"/>
        <v>2.1180555555555562E-3</v>
      </c>
      <c r="R29" s="23">
        <v>1.5972222222222221E-3</v>
      </c>
      <c r="S29" s="21">
        <v>10</v>
      </c>
      <c r="T29" s="21"/>
      <c r="U29" s="21"/>
      <c r="V29" s="21"/>
      <c r="W29" s="23">
        <v>1.38888888888889E-3</v>
      </c>
      <c r="X29" s="21">
        <v>82</v>
      </c>
      <c r="Y29" s="22">
        <v>9</v>
      </c>
      <c r="Z29" s="5">
        <f t="shared" si="0"/>
        <v>6.2499999999999882E-4</v>
      </c>
      <c r="AA29" s="5">
        <v>2.0138888888888888E-3</v>
      </c>
    </row>
    <row r="30" spans="3:27" x14ac:dyDescent="0.25">
      <c r="D30" s="23">
        <v>6.9444444444444404E-4</v>
      </c>
      <c r="E30" s="21">
        <v>68</v>
      </c>
      <c r="F30" s="22">
        <v>10</v>
      </c>
      <c r="G30" s="21"/>
      <c r="I30" s="5">
        <v>2.5347222222222221E-3</v>
      </c>
      <c r="N30" s="21">
        <v>68</v>
      </c>
      <c r="P30" s="5">
        <f t="shared" si="5"/>
        <v>5.7870370370370367E-4</v>
      </c>
      <c r="Q30" s="5">
        <f t="shared" si="4"/>
        <v>1.9675925925925928E-3</v>
      </c>
      <c r="R30" s="23">
        <v>7.4652777777777781E-3</v>
      </c>
      <c r="S30" s="21">
        <v>10</v>
      </c>
      <c r="T30" s="21"/>
      <c r="U30" s="21"/>
      <c r="V30" s="21"/>
      <c r="W30" s="23">
        <v>1.38888888888889E-3</v>
      </c>
      <c r="X30" s="21">
        <v>68</v>
      </c>
      <c r="Y30" s="22">
        <v>10</v>
      </c>
      <c r="Z30" s="5">
        <f>AA30-W30</f>
        <v>5.5555555555555415E-4</v>
      </c>
      <c r="AA30" s="5">
        <v>1.9444444444444442E-3</v>
      </c>
    </row>
    <row r="31" spans="3:27" x14ac:dyDescent="0.25">
      <c r="D31" s="23">
        <v>6.9444444444444404E-4</v>
      </c>
      <c r="E31" s="21">
        <v>56</v>
      </c>
      <c r="F31" s="22">
        <v>11</v>
      </c>
      <c r="G31" s="21"/>
      <c r="I31" s="5">
        <v>3.425925925925926E-3</v>
      </c>
      <c r="N31" s="21">
        <v>56</v>
      </c>
      <c r="P31" s="5">
        <f t="shared" si="5"/>
        <v>5.7870370370370367E-4</v>
      </c>
      <c r="Q31" s="5">
        <f t="shared" si="4"/>
        <v>1.9675925925925928E-3</v>
      </c>
      <c r="R31" s="23">
        <v>7.4537037037037028E-3</v>
      </c>
      <c r="S31" s="21">
        <v>10</v>
      </c>
      <c r="T31" s="21"/>
      <c r="U31" s="21"/>
      <c r="V31" s="21"/>
      <c r="W31" s="23">
        <v>1.38888888888889E-3</v>
      </c>
      <c r="X31" s="21">
        <v>56</v>
      </c>
      <c r="Y31" s="22">
        <v>11</v>
      </c>
      <c r="Z31" s="5">
        <f t="shared" si="0"/>
        <v>4.5138888888888768E-4</v>
      </c>
      <c r="AA31" s="5">
        <v>1.8402777777777777E-3</v>
      </c>
    </row>
    <row r="32" spans="3:27" x14ac:dyDescent="0.25">
      <c r="D32" s="23">
        <v>6.9444444444444404E-4</v>
      </c>
      <c r="E32" s="21" t="s">
        <v>71</v>
      </c>
      <c r="F32" s="22">
        <v>12</v>
      </c>
      <c r="G32" s="21"/>
      <c r="I32" s="5">
        <v>2.7314814814814819E-3</v>
      </c>
      <c r="J32" t="s">
        <v>72</v>
      </c>
      <c r="T32" s="5"/>
      <c r="V32" s="8"/>
      <c r="Y32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9"/>
  <sheetViews>
    <sheetView tabSelected="1" topLeftCell="A34" workbookViewId="0">
      <selection activeCell="F18" sqref="F18"/>
    </sheetView>
  </sheetViews>
  <sheetFormatPr defaultRowHeight="15" x14ac:dyDescent="0.25"/>
  <cols>
    <col min="4" max="9" width="9.140625" style="9"/>
    <col min="10" max="10" width="15.140625" style="9" bestFit="1" customWidth="1"/>
    <col min="11" max="15" width="9.140625" style="9"/>
    <col min="19" max="19" width="12" bestFit="1" customWidth="1"/>
    <col min="20" max="20" width="14" customWidth="1"/>
  </cols>
  <sheetData>
    <row r="3" spans="4:24" x14ac:dyDescent="0.25">
      <c r="D3" s="9" t="s">
        <v>3</v>
      </c>
      <c r="E3" s="9" t="s">
        <v>46</v>
      </c>
      <c r="F3" s="9" t="s">
        <v>5</v>
      </c>
      <c r="G3" s="17" t="s">
        <v>45</v>
      </c>
      <c r="H3" s="17" t="s">
        <v>2</v>
      </c>
      <c r="I3" s="15" t="s">
        <v>4</v>
      </c>
      <c r="J3" s="9" t="s">
        <v>18</v>
      </c>
      <c r="K3" s="9" t="s">
        <v>19</v>
      </c>
      <c r="L3" s="9" t="s">
        <v>17</v>
      </c>
      <c r="M3" s="9" t="s">
        <v>20</v>
      </c>
      <c r="N3" s="9" t="s">
        <v>99</v>
      </c>
      <c r="O3" s="9" t="s">
        <v>100</v>
      </c>
      <c r="P3" s="9" t="s">
        <v>101</v>
      </c>
      <c r="Q3" s="9" t="s">
        <v>102</v>
      </c>
      <c r="R3" s="9" t="s">
        <v>103</v>
      </c>
      <c r="S3" t="s">
        <v>104</v>
      </c>
      <c r="T3" t="s">
        <v>105</v>
      </c>
      <c r="W3" t="s">
        <v>106</v>
      </c>
      <c r="X3" t="s">
        <v>63</v>
      </c>
    </row>
    <row r="4" spans="4:24" x14ac:dyDescent="0.25">
      <c r="D4" s="9">
        <v>1</v>
      </c>
      <c r="E4" s="9" t="s">
        <v>47</v>
      </c>
      <c r="F4" s="9">
        <v>2</v>
      </c>
      <c r="G4" s="9" t="s">
        <v>50</v>
      </c>
      <c r="H4" s="9" t="s">
        <v>21</v>
      </c>
      <c r="I4" s="9">
        <v>1</v>
      </c>
      <c r="J4" s="9">
        <v>8.3333333333333321</v>
      </c>
      <c r="K4" s="9">
        <v>66.666666666666657</v>
      </c>
      <c r="L4" s="9">
        <v>30.76923076923077</v>
      </c>
      <c r="M4" s="9">
        <v>7.6923076923076925</v>
      </c>
      <c r="S4">
        <v>38.461538461538467</v>
      </c>
      <c r="T4">
        <v>53.846153846153847</v>
      </c>
    </row>
    <row r="5" spans="4:24" x14ac:dyDescent="0.25">
      <c r="D5" s="9">
        <v>2</v>
      </c>
      <c r="E5" s="9" t="s">
        <v>47</v>
      </c>
      <c r="F5" s="9">
        <v>2</v>
      </c>
      <c r="G5" s="9" t="s">
        <v>50</v>
      </c>
      <c r="H5" s="9" t="s">
        <v>21</v>
      </c>
      <c r="I5" s="9">
        <v>1</v>
      </c>
      <c r="J5" s="9">
        <v>0</v>
      </c>
      <c r="K5" s="9">
        <v>83.333333333333343</v>
      </c>
      <c r="L5" s="9">
        <v>92.307692307692307</v>
      </c>
      <c r="M5" s="9">
        <v>38.461538461538467</v>
      </c>
      <c r="S5">
        <v>30.76923076923077</v>
      </c>
      <c r="T5" t="e">
        <v>#DIV/0!</v>
      </c>
    </row>
    <row r="6" spans="4:24" x14ac:dyDescent="0.25">
      <c r="D6" s="9">
        <v>3</v>
      </c>
      <c r="E6" s="9" t="s">
        <v>47</v>
      </c>
      <c r="F6" s="9">
        <v>2</v>
      </c>
      <c r="G6" s="9" t="s">
        <v>51</v>
      </c>
      <c r="H6" s="9" t="s">
        <v>21</v>
      </c>
      <c r="I6" s="9">
        <v>5</v>
      </c>
      <c r="J6" s="9">
        <v>0</v>
      </c>
      <c r="K6" s="9">
        <v>50</v>
      </c>
      <c r="L6" s="9">
        <v>38.461538461538467</v>
      </c>
      <c r="M6" s="9">
        <v>46.153846153846153</v>
      </c>
      <c r="S6">
        <v>15.384615384615385</v>
      </c>
      <c r="T6">
        <v>61.53846153846154</v>
      </c>
    </row>
    <row r="7" spans="4:24" x14ac:dyDescent="0.25">
      <c r="D7" s="9">
        <v>4</v>
      </c>
      <c r="E7" s="9" t="s">
        <v>47</v>
      </c>
      <c r="F7" s="9">
        <v>2</v>
      </c>
      <c r="G7" s="9" t="s">
        <v>51</v>
      </c>
      <c r="H7" s="9" t="s">
        <v>21</v>
      </c>
      <c r="I7" s="9">
        <v>5</v>
      </c>
      <c r="J7" s="9">
        <v>0</v>
      </c>
      <c r="K7" s="9">
        <v>83.333333333333343</v>
      </c>
      <c r="L7" s="9">
        <v>46.153846153846153</v>
      </c>
      <c r="M7" s="9">
        <v>61.53846153846154</v>
      </c>
      <c r="S7">
        <v>15.384615384615385</v>
      </c>
      <c r="T7" t="e">
        <v>#DIV/0!</v>
      </c>
    </row>
    <row r="8" spans="4:24" x14ac:dyDescent="0.25">
      <c r="D8" s="9">
        <v>5</v>
      </c>
      <c r="E8" s="9" t="s">
        <v>47</v>
      </c>
      <c r="F8" s="9">
        <v>2</v>
      </c>
      <c r="G8" s="9" t="s">
        <v>51</v>
      </c>
      <c r="H8" s="9" t="s">
        <v>21</v>
      </c>
      <c r="I8" s="9" t="s">
        <v>32</v>
      </c>
      <c r="J8" s="9">
        <v>0</v>
      </c>
      <c r="K8" s="9">
        <v>100</v>
      </c>
      <c r="L8" s="9">
        <v>15.384615384615385</v>
      </c>
      <c r="M8" s="9">
        <v>23.076923076923077</v>
      </c>
      <c r="S8">
        <v>38.461538461538467</v>
      </c>
      <c r="T8">
        <v>15.384615384615385</v>
      </c>
    </row>
    <row r="9" spans="4:24" x14ac:dyDescent="0.25">
      <c r="D9" s="9">
        <v>7</v>
      </c>
      <c r="E9" s="9" t="s">
        <v>47</v>
      </c>
      <c r="F9" s="9">
        <v>10</v>
      </c>
      <c r="G9" s="9" t="s">
        <v>50</v>
      </c>
      <c r="H9" s="9" t="s">
        <v>21</v>
      </c>
      <c r="I9" s="9">
        <v>2</v>
      </c>
      <c r="J9" s="9">
        <v>0</v>
      </c>
      <c r="K9" s="9">
        <v>100</v>
      </c>
      <c r="L9" s="9">
        <v>61.53846153846154</v>
      </c>
      <c r="M9" s="9">
        <v>38.461538461538467</v>
      </c>
      <c r="S9">
        <v>7.6923076923076925</v>
      </c>
      <c r="T9">
        <v>10</v>
      </c>
    </row>
    <row r="10" spans="4:24" x14ac:dyDescent="0.25">
      <c r="D10" s="9">
        <v>8</v>
      </c>
      <c r="E10" s="9" t="s">
        <v>47</v>
      </c>
      <c r="F10" s="9">
        <v>10</v>
      </c>
      <c r="G10" s="9" t="s">
        <v>50</v>
      </c>
      <c r="H10" s="9" t="s">
        <v>21</v>
      </c>
      <c r="I10" s="9">
        <v>2</v>
      </c>
      <c r="J10" s="9">
        <v>0</v>
      </c>
      <c r="K10" s="9">
        <v>83.333333333333343</v>
      </c>
      <c r="L10" s="9">
        <v>23.076923076923077</v>
      </c>
      <c r="M10" s="9">
        <v>15.384615384615385</v>
      </c>
      <c r="S10">
        <v>7.6923076923076925</v>
      </c>
      <c r="T10">
        <v>20</v>
      </c>
    </row>
    <row r="11" spans="4:24" x14ac:dyDescent="0.25">
      <c r="D11" s="9">
        <v>9</v>
      </c>
      <c r="E11" s="9" t="s">
        <v>48</v>
      </c>
      <c r="F11" s="9">
        <v>2</v>
      </c>
      <c r="G11" s="9" t="s">
        <v>51</v>
      </c>
      <c r="H11" s="9" t="s">
        <v>22</v>
      </c>
      <c r="I11" s="9">
        <v>6</v>
      </c>
      <c r="J11" s="9">
        <v>0</v>
      </c>
      <c r="K11" s="9">
        <v>33.333333333333329</v>
      </c>
      <c r="L11" s="9">
        <v>0</v>
      </c>
      <c r="M11" s="9">
        <v>7.6923076923076925</v>
      </c>
      <c r="S11">
        <v>0</v>
      </c>
      <c r="T11">
        <v>0</v>
      </c>
    </row>
    <row r="12" spans="4:24" x14ac:dyDescent="0.25">
      <c r="D12" s="9">
        <v>10</v>
      </c>
      <c r="E12" s="9" t="s">
        <v>48</v>
      </c>
      <c r="F12" s="9">
        <v>2</v>
      </c>
      <c r="G12" s="9" t="s">
        <v>51</v>
      </c>
      <c r="H12" s="9" t="s">
        <v>22</v>
      </c>
      <c r="I12" s="9">
        <v>6</v>
      </c>
      <c r="J12" s="9">
        <v>8.3333333333333321</v>
      </c>
      <c r="K12" s="9">
        <v>16.666666666666664</v>
      </c>
      <c r="L12" s="9">
        <v>0</v>
      </c>
      <c r="M12" s="9">
        <v>0</v>
      </c>
      <c r="S12">
        <v>0</v>
      </c>
      <c r="T12">
        <v>0</v>
      </c>
    </row>
    <row r="13" spans="4:24" x14ac:dyDescent="0.25">
      <c r="D13" s="9">
        <v>11</v>
      </c>
      <c r="E13" s="9" t="s">
        <v>48</v>
      </c>
      <c r="F13" s="9">
        <v>2</v>
      </c>
      <c r="G13" s="9" t="s">
        <v>50</v>
      </c>
      <c r="H13" s="9" t="s">
        <v>21</v>
      </c>
      <c r="I13" s="9">
        <v>3</v>
      </c>
      <c r="J13" s="9">
        <v>0</v>
      </c>
      <c r="K13" s="9">
        <v>83.333333333333343</v>
      </c>
      <c r="L13" s="9">
        <v>53.846153846153847</v>
      </c>
      <c r="M13" s="9">
        <v>38.461538461538467</v>
      </c>
      <c r="S13">
        <v>23.076923076923077</v>
      </c>
      <c r="T13">
        <v>7.6923076923076925</v>
      </c>
    </row>
    <row r="14" spans="4:24" x14ac:dyDescent="0.25">
      <c r="D14" s="9">
        <v>12</v>
      </c>
      <c r="E14" s="9" t="s">
        <v>48</v>
      </c>
      <c r="F14" s="9">
        <v>2</v>
      </c>
      <c r="G14" s="9" t="s">
        <v>50</v>
      </c>
      <c r="H14" s="9" t="s">
        <v>21</v>
      </c>
      <c r="I14" s="9">
        <v>3</v>
      </c>
      <c r="J14" s="9">
        <v>10</v>
      </c>
      <c r="K14" s="9">
        <v>66.666666666666657</v>
      </c>
      <c r="L14" s="9">
        <v>61.53846153846154</v>
      </c>
      <c r="M14" s="9">
        <v>46.153846153846153</v>
      </c>
      <c r="S14">
        <v>38.461538461538467</v>
      </c>
      <c r="T14">
        <v>0</v>
      </c>
    </row>
    <row r="15" spans="4:24" x14ac:dyDescent="0.25">
      <c r="D15" s="9">
        <v>13</v>
      </c>
      <c r="E15" s="9" t="s">
        <v>47</v>
      </c>
      <c r="F15" s="9">
        <v>10</v>
      </c>
      <c r="G15" s="9" t="s">
        <v>51</v>
      </c>
      <c r="H15" s="9" t="s">
        <v>21</v>
      </c>
      <c r="I15" s="9">
        <v>7</v>
      </c>
      <c r="J15" s="9">
        <v>0</v>
      </c>
      <c r="K15" s="9">
        <v>83.333333333333343</v>
      </c>
      <c r="L15" s="9">
        <v>7.6923076923076925</v>
      </c>
      <c r="M15" s="9">
        <v>0</v>
      </c>
      <c r="S15">
        <v>7.6923076923076925</v>
      </c>
      <c r="T15">
        <v>50</v>
      </c>
    </row>
    <row r="16" spans="4:24" x14ac:dyDescent="0.25">
      <c r="D16" s="9">
        <v>14</v>
      </c>
      <c r="E16" s="9" t="s">
        <v>47</v>
      </c>
      <c r="F16" s="9">
        <v>10</v>
      </c>
      <c r="G16" s="9" t="s">
        <v>51</v>
      </c>
      <c r="H16" s="9" t="s">
        <v>21</v>
      </c>
      <c r="I16" s="9">
        <v>7</v>
      </c>
      <c r="J16" s="9">
        <v>0</v>
      </c>
      <c r="K16" s="9">
        <v>83.333333333333343</v>
      </c>
      <c r="L16" s="9">
        <v>15.384615384615385</v>
      </c>
      <c r="M16" s="9">
        <v>0</v>
      </c>
      <c r="S16">
        <v>0</v>
      </c>
      <c r="T16">
        <v>50</v>
      </c>
    </row>
    <row r="17" spans="1:20" x14ac:dyDescent="0.25">
      <c r="D17" s="9">
        <v>15</v>
      </c>
      <c r="E17" s="9" t="s">
        <v>48</v>
      </c>
      <c r="F17" s="9">
        <v>10</v>
      </c>
      <c r="G17" s="9" t="s">
        <v>50</v>
      </c>
      <c r="H17" s="9" t="s">
        <v>21</v>
      </c>
      <c r="I17" s="9">
        <v>4</v>
      </c>
      <c r="J17" s="9">
        <v>0</v>
      </c>
      <c r="K17" s="9">
        <v>50</v>
      </c>
      <c r="L17" s="9">
        <v>69.230769230769226</v>
      </c>
      <c r="M17" s="9">
        <v>7.6923076923076925</v>
      </c>
      <c r="S17">
        <v>63.636363636363633</v>
      </c>
      <c r="T17">
        <v>16.666666666666664</v>
      </c>
    </row>
    <row r="18" spans="1:20" x14ac:dyDescent="0.25">
      <c r="D18" s="9">
        <v>16</v>
      </c>
      <c r="E18" s="9" t="s">
        <v>48</v>
      </c>
      <c r="F18" s="9">
        <v>10</v>
      </c>
      <c r="G18" s="9" t="s">
        <v>50</v>
      </c>
      <c r="H18" s="9" t="s">
        <v>21</v>
      </c>
      <c r="I18" s="9">
        <v>4</v>
      </c>
      <c r="J18" s="9">
        <v>0</v>
      </c>
      <c r="K18" s="9">
        <v>83.333333333333343</v>
      </c>
      <c r="L18" s="9">
        <v>46.153846153846153</v>
      </c>
      <c r="M18" s="9">
        <v>15.384615384615385</v>
      </c>
      <c r="S18">
        <v>9.0909090909090917</v>
      </c>
      <c r="T18">
        <v>16.666666666666664</v>
      </c>
    </row>
    <row r="19" spans="1:20" x14ac:dyDescent="0.25">
      <c r="D19" s="9">
        <v>17</v>
      </c>
      <c r="E19" s="9" t="s">
        <v>47</v>
      </c>
      <c r="F19" s="9">
        <v>2</v>
      </c>
      <c r="G19" s="9" t="s">
        <v>51</v>
      </c>
      <c r="H19" s="9" t="s">
        <v>21</v>
      </c>
      <c r="I19" s="9">
        <v>8</v>
      </c>
      <c r="J19" s="9">
        <v>8.3333333333333321</v>
      </c>
      <c r="K19" s="9">
        <v>33.333333333333329</v>
      </c>
      <c r="L19" s="9">
        <v>0</v>
      </c>
      <c r="M19" s="9">
        <v>7.6923076923076925</v>
      </c>
      <c r="S19">
        <v>7.6923076923076925</v>
      </c>
      <c r="T19">
        <v>7.6923076923076925</v>
      </c>
    </row>
    <row r="20" spans="1:20" x14ac:dyDescent="0.25">
      <c r="D20" s="9">
        <v>18</v>
      </c>
      <c r="E20" s="9" t="s">
        <v>47</v>
      </c>
      <c r="F20" s="9">
        <v>2</v>
      </c>
      <c r="G20" s="9" t="s">
        <v>51</v>
      </c>
      <c r="H20" s="9" t="s">
        <v>21</v>
      </c>
      <c r="I20" s="9">
        <v>8</v>
      </c>
      <c r="J20" s="9">
        <v>0</v>
      </c>
      <c r="K20" s="9">
        <v>83.333333333333343</v>
      </c>
      <c r="L20" s="9">
        <v>53.846153846153847</v>
      </c>
      <c r="M20" s="9">
        <v>15.384615384615385</v>
      </c>
      <c r="S20">
        <v>30.76923076923077</v>
      </c>
      <c r="T20">
        <v>23.076923076923077</v>
      </c>
    </row>
    <row r="21" spans="1:20" x14ac:dyDescent="0.25">
      <c r="D21" s="9">
        <v>19</v>
      </c>
      <c r="E21" s="9" t="s">
        <v>47</v>
      </c>
      <c r="F21" s="9">
        <v>2</v>
      </c>
      <c r="G21" s="9" t="s">
        <v>50</v>
      </c>
      <c r="H21" s="9" t="s">
        <v>21</v>
      </c>
      <c r="I21" s="9">
        <v>9</v>
      </c>
      <c r="J21" s="9">
        <v>0</v>
      </c>
      <c r="K21" s="9">
        <v>66.666666666666657</v>
      </c>
      <c r="L21" s="9">
        <v>15.384615384615385</v>
      </c>
      <c r="M21" s="9">
        <v>7.6923076923076925</v>
      </c>
      <c r="S21">
        <v>38.461538461538467</v>
      </c>
      <c r="T21">
        <v>15.384615384615385</v>
      </c>
    </row>
    <row r="22" spans="1:20" x14ac:dyDescent="0.25">
      <c r="D22" s="9">
        <v>20</v>
      </c>
      <c r="E22" s="9" t="s">
        <v>47</v>
      </c>
      <c r="F22" s="9">
        <v>2</v>
      </c>
      <c r="G22" s="9" t="s">
        <v>50</v>
      </c>
      <c r="H22" s="9" t="s">
        <v>21</v>
      </c>
      <c r="I22" s="9">
        <v>9</v>
      </c>
      <c r="J22" s="9">
        <v>0</v>
      </c>
      <c r="K22" s="9">
        <v>83.333333333333343</v>
      </c>
      <c r="L22" s="9">
        <v>84.615384615384613</v>
      </c>
      <c r="M22" s="9">
        <v>46.153846153846153</v>
      </c>
      <c r="S22">
        <v>30.76923076923077</v>
      </c>
      <c r="T22">
        <v>15.384615384615385</v>
      </c>
    </row>
    <row r="23" spans="1:20" x14ac:dyDescent="0.25">
      <c r="D23" s="9">
        <v>21</v>
      </c>
      <c r="E23" s="9" t="s">
        <v>48</v>
      </c>
      <c r="F23" s="9">
        <v>10</v>
      </c>
      <c r="G23" s="9" t="s">
        <v>51</v>
      </c>
      <c r="H23" s="9" t="s">
        <v>22</v>
      </c>
      <c r="I23" s="9">
        <v>13</v>
      </c>
      <c r="J23" s="9">
        <v>0</v>
      </c>
      <c r="K23" s="9">
        <v>100</v>
      </c>
      <c r="L23" s="9">
        <v>7.6923076923076925</v>
      </c>
      <c r="M23" s="9">
        <v>7.6923076923076925</v>
      </c>
      <c r="S23">
        <v>0</v>
      </c>
      <c r="T23">
        <v>0</v>
      </c>
    </row>
    <row r="24" spans="1:20" x14ac:dyDescent="0.25">
      <c r="A24" t="s">
        <v>107</v>
      </c>
      <c r="D24" s="9">
        <v>22</v>
      </c>
      <c r="E24" s="9" t="s">
        <v>48</v>
      </c>
      <c r="F24" s="9">
        <v>10</v>
      </c>
      <c r="G24" s="9" t="s">
        <v>51</v>
      </c>
      <c r="H24" s="9" t="s">
        <v>22</v>
      </c>
      <c r="I24" s="9">
        <v>13</v>
      </c>
      <c r="J24" s="9">
        <v>8.3333333333333321</v>
      </c>
      <c r="K24" s="9" t="e">
        <v>#DIV/0!</v>
      </c>
      <c r="L24" s="9">
        <v>0</v>
      </c>
      <c r="M24" s="9">
        <v>0</v>
      </c>
      <c r="S24">
        <v>7.6923076923076925</v>
      </c>
      <c r="T24">
        <v>7.6923076923076925</v>
      </c>
    </row>
    <row r="25" spans="1:20" x14ac:dyDescent="0.25">
      <c r="D25" s="9">
        <v>23</v>
      </c>
      <c r="E25" s="9" t="s">
        <v>47</v>
      </c>
      <c r="F25" s="9">
        <v>10</v>
      </c>
      <c r="G25" s="9" t="s">
        <v>50</v>
      </c>
      <c r="H25" s="9" t="s">
        <v>21</v>
      </c>
      <c r="I25" s="9">
        <v>10</v>
      </c>
      <c r="J25" s="9">
        <v>0</v>
      </c>
      <c r="K25" s="9">
        <v>50</v>
      </c>
      <c r="L25" s="9">
        <v>61.53846153846154</v>
      </c>
      <c r="M25" s="9">
        <v>30.76923076923077</v>
      </c>
      <c r="S25">
        <v>30.76923076923077</v>
      </c>
      <c r="T25">
        <v>23.076923076923077</v>
      </c>
    </row>
    <row r="26" spans="1:20" x14ac:dyDescent="0.25">
      <c r="D26" s="9">
        <v>24</v>
      </c>
      <c r="E26" s="9" t="s">
        <v>47</v>
      </c>
      <c r="F26" s="9">
        <v>10</v>
      </c>
      <c r="G26" s="9" t="s">
        <v>50</v>
      </c>
      <c r="H26" s="9" t="s">
        <v>21</v>
      </c>
      <c r="I26" s="9">
        <v>10</v>
      </c>
      <c r="J26" s="9">
        <v>0</v>
      </c>
      <c r="K26" s="9">
        <v>83.333333333333343</v>
      </c>
      <c r="L26" s="9">
        <v>23.076923076923077</v>
      </c>
      <c r="M26" s="9">
        <v>0</v>
      </c>
      <c r="S26">
        <v>15.384615384615385</v>
      </c>
      <c r="T26">
        <v>7.6923076923076925</v>
      </c>
    </row>
    <row r="27" spans="1:20" x14ac:dyDescent="0.25">
      <c r="D27" s="9">
        <v>25</v>
      </c>
      <c r="E27" s="9" t="s">
        <v>48</v>
      </c>
      <c r="F27" s="9">
        <v>2</v>
      </c>
      <c r="G27" s="9" t="s">
        <v>51</v>
      </c>
      <c r="H27" s="9" t="s">
        <v>22</v>
      </c>
      <c r="I27" s="9">
        <v>14</v>
      </c>
      <c r="J27" s="9">
        <v>0</v>
      </c>
      <c r="K27" s="9">
        <v>33.333333333333329</v>
      </c>
      <c r="L27" s="9">
        <v>30.76923076923077</v>
      </c>
      <c r="M27" s="9">
        <v>7.6923076923076925</v>
      </c>
      <c r="S27">
        <v>0</v>
      </c>
      <c r="T27">
        <v>15.384615384615385</v>
      </c>
    </row>
    <row r="28" spans="1:20" x14ac:dyDescent="0.25">
      <c r="D28" s="9">
        <v>26</v>
      </c>
      <c r="E28" s="9" t="s">
        <v>48</v>
      </c>
      <c r="F28" s="9">
        <v>2</v>
      </c>
      <c r="G28" s="9" t="s">
        <v>51</v>
      </c>
      <c r="H28" s="9" t="s">
        <v>22</v>
      </c>
      <c r="I28" s="9">
        <v>14</v>
      </c>
      <c r="J28" s="9">
        <v>0</v>
      </c>
      <c r="K28" s="9">
        <v>66.666666666666657</v>
      </c>
      <c r="L28" s="9">
        <v>0</v>
      </c>
      <c r="M28" s="9">
        <v>7.6923076923076925</v>
      </c>
      <c r="S28">
        <v>0</v>
      </c>
      <c r="T28">
        <v>0</v>
      </c>
    </row>
    <row r="29" spans="1:20" x14ac:dyDescent="0.25">
      <c r="D29" s="9">
        <v>27</v>
      </c>
      <c r="E29" s="9" t="s">
        <v>48</v>
      </c>
      <c r="F29" s="9">
        <v>2</v>
      </c>
      <c r="G29" s="9" t="s">
        <v>50</v>
      </c>
      <c r="H29" s="9" t="s">
        <v>22</v>
      </c>
      <c r="I29" s="9">
        <v>11</v>
      </c>
      <c r="J29" s="9">
        <v>0</v>
      </c>
      <c r="K29" s="9">
        <v>100</v>
      </c>
      <c r="L29" s="9">
        <v>0</v>
      </c>
      <c r="M29" s="9">
        <v>15.384615384615385</v>
      </c>
      <c r="S29">
        <v>0</v>
      </c>
      <c r="T29">
        <v>0</v>
      </c>
    </row>
    <row r="30" spans="1:20" x14ac:dyDescent="0.25">
      <c r="D30" s="9">
        <v>28</v>
      </c>
      <c r="E30" s="9" t="s">
        <v>48</v>
      </c>
      <c r="F30" s="9">
        <v>2</v>
      </c>
      <c r="G30" s="9" t="s">
        <v>50</v>
      </c>
      <c r="H30" s="9" t="s">
        <v>22</v>
      </c>
      <c r="I30" s="9">
        <v>11</v>
      </c>
      <c r="J30" s="9">
        <v>0</v>
      </c>
      <c r="K30" s="9">
        <v>50</v>
      </c>
      <c r="L30" s="9">
        <v>15.384615384615385</v>
      </c>
      <c r="M30" s="9">
        <v>23.076923076923077</v>
      </c>
      <c r="S30">
        <v>7.6923076923076925</v>
      </c>
      <c r="T30">
        <v>7.6923076923076925</v>
      </c>
    </row>
    <row r="31" spans="1:20" x14ac:dyDescent="0.25">
      <c r="D31" s="9">
        <v>29</v>
      </c>
      <c r="E31" s="9" t="s">
        <v>48</v>
      </c>
      <c r="F31" s="9">
        <v>2</v>
      </c>
      <c r="G31" s="9" t="s">
        <v>50</v>
      </c>
      <c r="H31" s="9" t="s">
        <v>22</v>
      </c>
      <c r="I31" s="9" t="s">
        <v>33</v>
      </c>
      <c r="J31" s="9">
        <v>0</v>
      </c>
      <c r="K31" s="9">
        <v>50</v>
      </c>
      <c r="L31" s="9">
        <v>15.384615384615385</v>
      </c>
      <c r="M31" s="9">
        <v>7.6923076923076925</v>
      </c>
      <c r="S31">
        <v>0</v>
      </c>
      <c r="T31">
        <v>0</v>
      </c>
    </row>
    <row r="32" spans="1:20" x14ac:dyDescent="0.25">
      <c r="D32" s="9">
        <v>31</v>
      </c>
      <c r="E32" s="9" t="s">
        <v>47</v>
      </c>
      <c r="F32" s="9">
        <v>10</v>
      </c>
      <c r="G32" s="9" t="s">
        <v>51</v>
      </c>
      <c r="H32" s="9" t="s">
        <v>21</v>
      </c>
      <c r="I32" s="9">
        <v>15</v>
      </c>
      <c r="J32" s="9">
        <v>0</v>
      </c>
      <c r="K32" s="9">
        <v>66.666666666666657</v>
      </c>
      <c r="L32" s="9">
        <v>92.307692307692307</v>
      </c>
      <c r="M32" s="9">
        <v>38.461538461538467</v>
      </c>
      <c r="S32">
        <v>53.846153846153847</v>
      </c>
      <c r="T32">
        <v>15.384615384615385</v>
      </c>
    </row>
    <row r="33" spans="4:20" x14ac:dyDescent="0.25">
      <c r="D33" s="9">
        <v>32</v>
      </c>
      <c r="E33" s="9" t="s">
        <v>47</v>
      </c>
      <c r="F33" s="9">
        <v>10</v>
      </c>
      <c r="G33" s="9" t="s">
        <v>51</v>
      </c>
      <c r="H33" s="9" t="s">
        <v>21</v>
      </c>
      <c r="I33" s="9">
        <v>15</v>
      </c>
      <c r="J33" s="9">
        <v>8.3333333333333321</v>
      </c>
      <c r="K33" s="9">
        <v>100</v>
      </c>
      <c r="L33" s="9">
        <v>46.153846153846153</v>
      </c>
      <c r="M33" s="9">
        <v>7.6923076923076925</v>
      </c>
      <c r="S33">
        <v>15.384615384615385</v>
      </c>
      <c r="T33">
        <v>38.461538461538467</v>
      </c>
    </row>
    <row r="34" spans="4:20" x14ac:dyDescent="0.25">
      <c r="D34" s="9">
        <v>33</v>
      </c>
      <c r="E34" s="9" t="s">
        <v>48</v>
      </c>
      <c r="F34" s="9">
        <v>10</v>
      </c>
      <c r="G34" s="9" t="s">
        <v>50</v>
      </c>
      <c r="H34" s="9" t="s">
        <v>22</v>
      </c>
      <c r="I34" s="9">
        <v>12</v>
      </c>
      <c r="J34" s="9">
        <v>0</v>
      </c>
      <c r="K34" s="9">
        <v>100</v>
      </c>
      <c r="L34" s="9">
        <v>61.53846153846154</v>
      </c>
      <c r="M34" s="9">
        <v>46.153846153846153</v>
      </c>
      <c r="S34">
        <v>46.153846153846153</v>
      </c>
      <c r="T34">
        <v>23.076923076923077</v>
      </c>
    </row>
    <row r="35" spans="4:20" x14ac:dyDescent="0.25">
      <c r="D35" s="9">
        <v>34</v>
      </c>
      <c r="E35" s="9" t="s">
        <v>48</v>
      </c>
      <c r="F35" s="9">
        <v>10</v>
      </c>
      <c r="G35" s="9" t="s">
        <v>50</v>
      </c>
      <c r="H35" s="9" t="s">
        <v>22</v>
      </c>
      <c r="I35" s="9">
        <v>12</v>
      </c>
      <c r="J35" s="9">
        <v>16.666666666666664</v>
      </c>
      <c r="K35" s="9">
        <v>83.333333333333343</v>
      </c>
      <c r="L35" s="9">
        <v>61.53846153846154</v>
      </c>
      <c r="M35" s="9">
        <v>15.384615384615385</v>
      </c>
      <c r="S35">
        <v>38.461538461538467</v>
      </c>
      <c r="T35">
        <v>15.384615384615385</v>
      </c>
    </row>
    <row r="36" spans="4:20" x14ac:dyDescent="0.25">
      <c r="D36" s="9">
        <v>1</v>
      </c>
      <c r="E36" s="9" t="s">
        <v>47</v>
      </c>
      <c r="F36" s="9">
        <v>2</v>
      </c>
      <c r="G36" s="9" t="s">
        <v>50</v>
      </c>
      <c r="H36" s="9" t="s">
        <v>21</v>
      </c>
      <c r="I36" s="15">
        <v>17</v>
      </c>
      <c r="J36" s="9">
        <v>0</v>
      </c>
      <c r="K36" s="9">
        <v>100</v>
      </c>
      <c r="L36" s="9">
        <v>92.307692307692307</v>
      </c>
      <c r="M36" s="9">
        <v>84.615384615384613</v>
      </c>
      <c r="S36">
        <v>61.53846153846154</v>
      </c>
      <c r="T36">
        <v>61.53846153846154</v>
      </c>
    </row>
    <row r="37" spans="4:20" x14ac:dyDescent="0.25">
      <c r="D37" s="9">
        <v>2</v>
      </c>
      <c r="E37" s="9" t="s">
        <v>47</v>
      </c>
      <c r="F37" s="9">
        <v>2</v>
      </c>
      <c r="G37" s="9" t="s">
        <v>50</v>
      </c>
      <c r="H37" s="9" t="s">
        <v>21</v>
      </c>
      <c r="I37" s="15">
        <v>17</v>
      </c>
      <c r="J37" s="9">
        <v>0</v>
      </c>
      <c r="K37" s="9">
        <v>100</v>
      </c>
      <c r="L37" s="9">
        <v>69.230769230769226</v>
      </c>
      <c r="M37" s="9">
        <v>30.76923076923077</v>
      </c>
      <c r="S37">
        <v>23.076923076923077</v>
      </c>
      <c r="T37">
        <v>46.153846153846153</v>
      </c>
    </row>
    <row r="38" spans="4:20" x14ac:dyDescent="0.25">
      <c r="D38" s="9">
        <v>3</v>
      </c>
      <c r="E38" s="9" t="s">
        <v>47</v>
      </c>
      <c r="F38" s="9">
        <v>2</v>
      </c>
      <c r="G38" s="9" t="s">
        <v>51</v>
      </c>
      <c r="H38" s="9" t="s">
        <v>21</v>
      </c>
      <c r="I38" s="15">
        <v>16</v>
      </c>
      <c r="J38" s="9">
        <v>8.3333333333333321</v>
      </c>
      <c r="K38" s="9">
        <v>66.666666666666657</v>
      </c>
      <c r="L38" s="9">
        <v>38.461538461538467</v>
      </c>
      <c r="M38" s="9">
        <v>23.076923076923077</v>
      </c>
      <c r="S38">
        <v>23.076923076923077</v>
      </c>
      <c r="T38">
        <v>0</v>
      </c>
    </row>
    <row r="39" spans="4:20" x14ac:dyDescent="0.25">
      <c r="D39" s="9">
        <v>4</v>
      </c>
      <c r="E39" s="9" t="s">
        <v>47</v>
      </c>
      <c r="F39" s="9">
        <v>2</v>
      </c>
      <c r="G39" s="9" t="s">
        <v>51</v>
      </c>
      <c r="H39" s="9" t="s">
        <v>21</v>
      </c>
      <c r="I39" s="15">
        <v>16</v>
      </c>
      <c r="J39" s="9">
        <v>8.3333333333333321</v>
      </c>
      <c r="K39" s="9">
        <v>83.333333333333343</v>
      </c>
      <c r="L39" s="9">
        <v>23.076923076923077</v>
      </c>
      <c r="M39" s="9">
        <v>7.6923076923076925</v>
      </c>
      <c r="S39">
        <v>0</v>
      </c>
      <c r="T39">
        <v>9.0909090909090917</v>
      </c>
    </row>
    <row r="40" spans="4:20" x14ac:dyDescent="0.25">
      <c r="D40" s="9">
        <v>5</v>
      </c>
      <c r="E40" s="9" t="s">
        <v>48</v>
      </c>
      <c r="F40" s="9">
        <v>2</v>
      </c>
      <c r="G40" s="9" t="s">
        <v>50</v>
      </c>
      <c r="H40" s="9" t="s">
        <v>22</v>
      </c>
      <c r="I40" s="15">
        <v>20</v>
      </c>
      <c r="J40" s="9">
        <v>0</v>
      </c>
      <c r="K40" s="9">
        <v>83.333333333333343</v>
      </c>
      <c r="L40" s="9">
        <v>15.384615384615385</v>
      </c>
      <c r="M40" s="9">
        <v>7.6923076923076925</v>
      </c>
      <c r="S40">
        <v>7.6923076923076925</v>
      </c>
      <c r="T40">
        <v>18.181818181818183</v>
      </c>
    </row>
    <row r="41" spans="4:20" x14ac:dyDescent="0.25">
      <c r="D41" s="9">
        <v>6</v>
      </c>
      <c r="E41" s="9" t="s">
        <v>48</v>
      </c>
      <c r="F41" s="9">
        <v>2</v>
      </c>
      <c r="G41" s="9" t="s">
        <v>50</v>
      </c>
      <c r="H41" s="9" t="s">
        <v>22</v>
      </c>
      <c r="I41" s="15">
        <v>20</v>
      </c>
      <c r="J41" s="9">
        <v>0</v>
      </c>
      <c r="K41" s="9">
        <v>83.333333333333343</v>
      </c>
      <c r="L41" s="9">
        <v>69.230769230769226</v>
      </c>
      <c r="M41" s="9">
        <v>7.6923076923076925</v>
      </c>
      <c r="S41">
        <v>7.6923076923076925</v>
      </c>
      <c r="T41">
        <v>18.181818181818183</v>
      </c>
    </row>
    <row r="42" spans="4:20" x14ac:dyDescent="0.25">
      <c r="D42" s="9">
        <v>7</v>
      </c>
      <c r="E42" s="9" t="s">
        <v>48</v>
      </c>
      <c r="F42" s="9">
        <v>10</v>
      </c>
      <c r="G42" s="9" t="s">
        <v>51</v>
      </c>
      <c r="H42" s="9" t="s">
        <v>21</v>
      </c>
      <c r="I42" s="15">
        <v>18</v>
      </c>
      <c r="J42" s="9">
        <v>0</v>
      </c>
      <c r="K42" s="9">
        <v>66.666666666666657</v>
      </c>
      <c r="L42" s="9">
        <v>7.6923076923076925</v>
      </c>
      <c r="M42" s="9">
        <v>30.76923076923077</v>
      </c>
      <c r="S42">
        <v>38.461538461538467</v>
      </c>
      <c r="T42">
        <v>41.666666666666671</v>
      </c>
    </row>
    <row r="43" spans="4:20" x14ac:dyDescent="0.25">
      <c r="D43" s="9">
        <v>8</v>
      </c>
      <c r="E43" s="9" t="s">
        <v>48</v>
      </c>
      <c r="F43" s="9">
        <v>10</v>
      </c>
      <c r="G43" s="9" t="s">
        <v>51</v>
      </c>
      <c r="H43" s="9" t="s">
        <v>21</v>
      </c>
      <c r="I43" s="15">
        <v>18</v>
      </c>
      <c r="J43" s="9">
        <v>0</v>
      </c>
      <c r="K43" s="9">
        <v>50</v>
      </c>
      <c r="L43" s="9">
        <v>0</v>
      </c>
      <c r="M43" s="9">
        <v>7.6923076923076925</v>
      </c>
      <c r="S43">
        <v>0</v>
      </c>
      <c r="T43">
        <v>0</v>
      </c>
    </row>
    <row r="44" spans="4:20" x14ac:dyDescent="0.25">
      <c r="D44" s="9">
        <v>9</v>
      </c>
      <c r="E44" s="9" t="s">
        <v>48</v>
      </c>
      <c r="F44" s="9">
        <v>10</v>
      </c>
      <c r="G44" s="9" t="s">
        <v>51</v>
      </c>
      <c r="H44" s="9" t="s">
        <v>21</v>
      </c>
      <c r="I44" s="15">
        <v>18</v>
      </c>
      <c r="J44" s="9">
        <v>0</v>
      </c>
      <c r="K44" s="9">
        <v>100</v>
      </c>
      <c r="L44" s="9">
        <v>30.76923076923077</v>
      </c>
      <c r="M44" s="9">
        <v>0</v>
      </c>
      <c r="S44">
        <v>7.6923076923076925</v>
      </c>
      <c r="T44">
        <v>30.76923076923077</v>
      </c>
    </row>
    <row r="45" spans="4:20" x14ac:dyDescent="0.25">
      <c r="D45" s="16">
        <v>10</v>
      </c>
      <c r="E45" s="9" t="s">
        <v>47</v>
      </c>
      <c r="F45" s="9">
        <v>10</v>
      </c>
      <c r="G45" s="9" t="s">
        <v>50</v>
      </c>
      <c r="H45" s="9" t="s">
        <v>21</v>
      </c>
      <c r="I45" s="15">
        <v>23</v>
      </c>
      <c r="J45" s="9">
        <v>33.333333333333329</v>
      </c>
      <c r="K45" s="9">
        <v>83.333333333333343</v>
      </c>
      <c r="L45" s="9">
        <v>38.461538461538467</v>
      </c>
      <c r="M45" s="9">
        <v>15.384615384615385</v>
      </c>
      <c r="S45">
        <v>38.461538461538467</v>
      </c>
      <c r="T45">
        <v>15.384615384615385</v>
      </c>
    </row>
    <row r="46" spans="4:20" x14ac:dyDescent="0.25">
      <c r="D46" s="9">
        <v>11</v>
      </c>
      <c r="E46" s="9" t="s">
        <v>47</v>
      </c>
      <c r="F46" s="9">
        <v>10</v>
      </c>
      <c r="G46" s="9" t="s">
        <v>50</v>
      </c>
      <c r="H46" s="9" t="s">
        <v>21</v>
      </c>
      <c r="I46" s="15">
        <v>23</v>
      </c>
      <c r="J46" s="9">
        <v>0</v>
      </c>
      <c r="K46" s="9">
        <v>100</v>
      </c>
      <c r="L46" s="9">
        <v>92.307692307692307</v>
      </c>
      <c r="M46" s="9">
        <v>53.846153846153847</v>
      </c>
      <c r="S46">
        <v>61.53846153846154</v>
      </c>
      <c r="T46">
        <v>38.461538461538467</v>
      </c>
    </row>
    <row r="47" spans="4:20" x14ac:dyDescent="0.25">
      <c r="D47" s="9">
        <v>12</v>
      </c>
      <c r="E47" s="9" t="s">
        <v>47</v>
      </c>
      <c r="F47" s="9">
        <v>10</v>
      </c>
      <c r="G47" s="9" t="s">
        <v>51</v>
      </c>
      <c r="H47" s="9" t="s">
        <v>22</v>
      </c>
      <c r="I47" s="15">
        <v>19</v>
      </c>
      <c r="J47" s="9">
        <v>0</v>
      </c>
      <c r="K47" s="9">
        <v>66.666666666666657</v>
      </c>
      <c r="L47" s="9">
        <v>23.076923076923077</v>
      </c>
      <c r="M47" s="9">
        <v>7.6923076923076925</v>
      </c>
      <c r="S47">
        <v>0</v>
      </c>
      <c r="T47">
        <v>0</v>
      </c>
    </row>
    <row r="48" spans="4:20" x14ac:dyDescent="0.25">
      <c r="D48" s="9">
        <v>13</v>
      </c>
      <c r="E48" s="9" t="s">
        <v>47</v>
      </c>
      <c r="F48" s="9">
        <v>10</v>
      </c>
      <c r="G48" s="9" t="s">
        <v>51</v>
      </c>
      <c r="H48" s="9" t="s">
        <v>22</v>
      </c>
      <c r="I48" s="15">
        <v>19</v>
      </c>
      <c r="J48" s="9">
        <v>0</v>
      </c>
      <c r="K48" s="9">
        <v>83.333333333333343</v>
      </c>
      <c r="L48" s="9">
        <v>7.6923076923076925</v>
      </c>
      <c r="M48" s="9">
        <v>0</v>
      </c>
      <c r="S48">
        <v>0</v>
      </c>
      <c r="T48">
        <v>0</v>
      </c>
    </row>
    <row r="49" spans="4:20" x14ac:dyDescent="0.25">
      <c r="D49" s="9">
        <v>14</v>
      </c>
      <c r="E49" s="9" t="s">
        <v>47</v>
      </c>
      <c r="F49" s="9">
        <v>2</v>
      </c>
      <c r="G49" s="9" t="s">
        <v>50</v>
      </c>
      <c r="H49" s="9" t="s">
        <v>21</v>
      </c>
      <c r="I49" s="15">
        <v>24</v>
      </c>
      <c r="J49" s="9">
        <v>0</v>
      </c>
      <c r="K49" s="9">
        <v>100</v>
      </c>
      <c r="L49" s="9">
        <v>100</v>
      </c>
      <c r="M49" s="9">
        <v>92.307692307692307</v>
      </c>
      <c r="S49">
        <v>76.923076923076934</v>
      </c>
      <c r="T49">
        <v>58.333333333333336</v>
      </c>
    </row>
    <row r="50" spans="4:20" x14ac:dyDescent="0.25">
      <c r="D50" s="9">
        <v>15</v>
      </c>
      <c r="E50" s="9" t="s">
        <v>47</v>
      </c>
      <c r="F50" s="9">
        <v>2</v>
      </c>
      <c r="G50" s="9" t="s">
        <v>50</v>
      </c>
      <c r="H50" s="9" t="s">
        <v>21</v>
      </c>
      <c r="I50" s="15">
        <v>24</v>
      </c>
      <c r="J50" s="9">
        <v>0</v>
      </c>
      <c r="K50" s="9">
        <v>83.333333333333343</v>
      </c>
      <c r="L50" s="9">
        <v>30.76923076923077</v>
      </c>
      <c r="M50" s="9">
        <v>38.461538461538467</v>
      </c>
      <c r="S50">
        <v>38.461538461538467</v>
      </c>
      <c r="T50">
        <v>33.333333333333329</v>
      </c>
    </row>
    <row r="51" spans="4:20" x14ac:dyDescent="0.25">
      <c r="D51" s="9">
        <v>16</v>
      </c>
      <c r="E51" s="9" t="s">
        <v>48</v>
      </c>
      <c r="F51" s="9">
        <v>10</v>
      </c>
      <c r="G51" s="9" t="s">
        <v>50</v>
      </c>
      <c r="H51" s="9" t="s">
        <v>22</v>
      </c>
      <c r="I51" s="15">
        <v>26</v>
      </c>
      <c r="J51" s="9">
        <v>0</v>
      </c>
      <c r="K51" s="9">
        <v>66.666666666666657</v>
      </c>
      <c r="L51" s="9">
        <v>30.76923076923077</v>
      </c>
      <c r="M51" s="9">
        <v>0</v>
      </c>
      <c r="S51">
        <v>15.384615384615385</v>
      </c>
      <c r="T51">
        <v>7.6923076923076925</v>
      </c>
    </row>
    <row r="52" spans="4:20" x14ac:dyDescent="0.25">
      <c r="D52" s="9">
        <v>17</v>
      </c>
      <c r="E52" s="9" t="s">
        <v>48</v>
      </c>
      <c r="F52" s="9">
        <v>10</v>
      </c>
      <c r="G52" s="9" t="s">
        <v>50</v>
      </c>
      <c r="H52" s="9" t="s">
        <v>22</v>
      </c>
      <c r="I52" s="15">
        <v>26</v>
      </c>
      <c r="J52" s="9">
        <v>0</v>
      </c>
      <c r="K52" s="9">
        <v>100</v>
      </c>
      <c r="L52" s="9">
        <v>30.76923076923077</v>
      </c>
      <c r="M52" s="9">
        <v>0</v>
      </c>
      <c r="S52">
        <v>7.6923076923076925</v>
      </c>
      <c r="T52">
        <v>0</v>
      </c>
    </row>
    <row r="53" spans="4:20" x14ac:dyDescent="0.25">
      <c r="D53" s="9">
        <v>18</v>
      </c>
      <c r="E53" s="9" t="s">
        <v>48</v>
      </c>
      <c r="F53" s="9">
        <v>10</v>
      </c>
      <c r="G53" s="9" t="s">
        <v>51</v>
      </c>
      <c r="H53" s="9" t="s">
        <v>22</v>
      </c>
      <c r="I53" s="15">
        <v>22</v>
      </c>
      <c r="J53" s="9">
        <v>0</v>
      </c>
      <c r="K53" s="9">
        <v>33.333333333333329</v>
      </c>
      <c r="L53" s="9">
        <v>0</v>
      </c>
      <c r="M53" s="9">
        <v>0</v>
      </c>
      <c r="S53">
        <v>30.76923076923077</v>
      </c>
      <c r="T53">
        <v>0</v>
      </c>
    </row>
    <row r="54" spans="4:20" x14ac:dyDescent="0.25">
      <c r="D54" s="9">
        <v>19</v>
      </c>
      <c r="E54" s="9" t="s">
        <v>48</v>
      </c>
      <c r="F54" s="9">
        <v>10</v>
      </c>
      <c r="G54" s="9" t="s">
        <v>51</v>
      </c>
      <c r="H54" s="9" t="s">
        <v>22</v>
      </c>
      <c r="I54" s="15">
        <v>22</v>
      </c>
      <c r="J54" s="9">
        <v>0</v>
      </c>
      <c r="K54" s="9">
        <v>66.666666666666657</v>
      </c>
      <c r="L54" s="9">
        <v>0</v>
      </c>
      <c r="M54" s="9">
        <v>0</v>
      </c>
      <c r="S54">
        <v>0</v>
      </c>
      <c r="T54">
        <v>7.6923076923076925</v>
      </c>
    </row>
    <row r="55" spans="4:20" x14ac:dyDescent="0.25">
      <c r="D55" s="9">
        <v>20</v>
      </c>
      <c r="E55" s="9" t="s">
        <v>48</v>
      </c>
      <c r="F55" s="9">
        <v>2</v>
      </c>
      <c r="G55" s="9" t="s">
        <v>50</v>
      </c>
      <c r="H55" s="9" t="s">
        <v>22</v>
      </c>
      <c r="I55" s="15">
        <v>27</v>
      </c>
      <c r="J55" s="9">
        <v>0</v>
      </c>
      <c r="K55" s="9">
        <v>83.333333333333343</v>
      </c>
      <c r="L55" s="9">
        <v>46.153846153846153</v>
      </c>
      <c r="M55" s="9">
        <v>0</v>
      </c>
      <c r="S55">
        <v>15.384615384615385</v>
      </c>
      <c r="T55">
        <v>15.384615384615385</v>
      </c>
    </row>
    <row r="56" spans="4:20" x14ac:dyDescent="0.25">
      <c r="D56" s="9">
        <v>21</v>
      </c>
      <c r="E56" s="9" t="s">
        <v>48</v>
      </c>
      <c r="F56" s="9">
        <v>2</v>
      </c>
      <c r="G56" s="9" t="s">
        <v>50</v>
      </c>
      <c r="H56" s="9" t="s">
        <v>22</v>
      </c>
      <c r="I56" s="15">
        <v>27</v>
      </c>
      <c r="J56" s="9">
        <v>0</v>
      </c>
      <c r="K56" s="9">
        <v>83.333333333333343</v>
      </c>
      <c r="L56" s="9">
        <v>38.461538461538467</v>
      </c>
      <c r="M56" s="9">
        <v>7.6923076923076925</v>
      </c>
      <c r="S56">
        <v>0</v>
      </c>
      <c r="T56">
        <v>0</v>
      </c>
    </row>
    <row r="57" spans="4:20" x14ac:dyDescent="0.25">
      <c r="D57" s="9">
        <v>22</v>
      </c>
      <c r="E57" s="9" t="s">
        <v>47</v>
      </c>
      <c r="F57" s="9">
        <v>2</v>
      </c>
      <c r="G57" s="9" t="s">
        <v>51</v>
      </c>
      <c r="H57" s="9" t="s">
        <v>21</v>
      </c>
      <c r="I57" s="15">
        <v>25</v>
      </c>
      <c r="J57" s="9">
        <v>0</v>
      </c>
      <c r="K57" s="9">
        <v>100</v>
      </c>
      <c r="L57" s="9">
        <v>84.615384615384613</v>
      </c>
      <c r="M57" s="9">
        <v>46.153846153846153</v>
      </c>
      <c r="S57">
        <v>15.384615384615385</v>
      </c>
      <c r="T57">
        <v>46.153846153846153</v>
      </c>
    </row>
    <row r="58" spans="4:20" x14ac:dyDescent="0.25">
      <c r="D58" s="9">
        <v>23</v>
      </c>
      <c r="E58" s="9" t="s">
        <v>47</v>
      </c>
      <c r="F58" s="9">
        <v>2</v>
      </c>
      <c r="G58" s="9" t="s">
        <v>51</v>
      </c>
      <c r="H58" s="9" t="s">
        <v>21</v>
      </c>
      <c r="I58" s="15">
        <v>25</v>
      </c>
      <c r="J58" s="9">
        <v>0</v>
      </c>
      <c r="K58" s="9">
        <v>50</v>
      </c>
      <c r="L58" s="9">
        <v>23.076923076923077</v>
      </c>
      <c r="M58" s="9">
        <v>30.76923076923077</v>
      </c>
      <c r="S58">
        <v>23.076923076923077</v>
      </c>
      <c r="T58">
        <v>0</v>
      </c>
    </row>
    <row r="59" spans="4:20" x14ac:dyDescent="0.25">
      <c r="D59" s="9">
        <v>24</v>
      </c>
      <c r="E59" s="9" t="s">
        <v>47</v>
      </c>
      <c r="F59" s="9">
        <v>2</v>
      </c>
      <c r="G59" s="9" t="s">
        <v>51</v>
      </c>
      <c r="H59" s="9" t="s">
        <v>21</v>
      </c>
      <c r="I59" s="15">
        <v>25</v>
      </c>
      <c r="J59" s="9">
        <v>0</v>
      </c>
      <c r="K59" s="9">
        <v>66.666666666666657</v>
      </c>
      <c r="L59" s="9">
        <v>46.153846153846153</v>
      </c>
      <c r="M59" s="9">
        <v>30.76923076923077</v>
      </c>
      <c r="S59">
        <v>37.5</v>
      </c>
      <c r="T59">
        <v>46.153846153846153</v>
      </c>
    </row>
    <row r="60" spans="4:20" x14ac:dyDescent="0.25">
      <c r="D60" s="9">
        <v>26</v>
      </c>
      <c r="E60" s="9" t="s">
        <v>48</v>
      </c>
      <c r="F60" s="9">
        <v>2</v>
      </c>
      <c r="G60" s="9" t="s">
        <v>50</v>
      </c>
      <c r="H60" s="9" t="s">
        <v>22</v>
      </c>
      <c r="I60" s="15">
        <v>28</v>
      </c>
      <c r="J60" s="9">
        <v>0</v>
      </c>
      <c r="K60" s="9">
        <v>16.666666666666664</v>
      </c>
      <c r="L60" s="9">
        <v>0</v>
      </c>
      <c r="M60" s="9">
        <v>7.6923076923076925</v>
      </c>
      <c r="S60">
        <v>0</v>
      </c>
      <c r="T60">
        <v>30.76923076923077</v>
      </c>
    </row>
    <row r="61" spans="4:20" x14ac:dyDescent="0.25">
      <c r="D61" s="9">
        <v>27</v>
      </c>
      <c r="E61" s="9" t="s">
        <v>48</v>
      </c>
      <c r="F61" s="9">
        <v>2</v>
      </c>
      <c r="G61" s="9" t="s">
        <v>50</v>
      </c>
      <c r="H61" s="9" t="s">
        <v>22</v>
      </c>
      <c r="I61" s="15">
        <v>28</v>
      </c>
      <c r="J61" s="9">
        <v>0</v>
      </c>
      <c r="K61" s="9">
        <v>83.333333333333343</v>
      </c>
      <c r="L61" s="9">
        <v>0</v>
      </c>
      <c r="M61" s="9">
        <v>15.384615384615385</v>
      </c>
      <c r="S61">
        <v>0</v>
      </c>
      <c r="T61">
        <v>0</v>
      </c>
    </row>
    <row r="62" spans="4:20" x14ac:dyDescent="0.25">
      <c r="D62" s="9">
        <v>28</v>
      </c>
      <c r="E62" s="9" t="s">
        <v>47</v>
      </c>
      <c r="F62" s="9">
        <v>10</v>
      </c>
      <c r="G62" s="9" t="s">
        <v>51</v>
      </c>
      <c r="H62" s="9" t="s">
        <v>22</v>
      </c>
      <c r="I62" s="15">
        <v>29</v>
      </c>
      <c r="J62" s="9">
        <v>0</v>
      </c>
      <c r="K62" s="9">
        <v>66.666666666666657</v>
      </c>
      <c r="L62" s="9">
        <v>0</v>
      </c>
      <c r="M62" s="9">
        <v>0</v>
      </c>
      <c r="S62">
        <v>0</v>
      </c>
      <c r="T62">
        <v>0</v>
      </c>
    </row>
    <row r="63" spans="4:20" x14ac:dyDescent="0.25">
      <c r="D63" s="25">
        <v>29</v>
      </c>
      <c r="E63" s="25" t="s">
        <v>47</v>
      </c>
      <c r="F63" s="25">
        <v>10</v>
      </c>
      <c r="G63" s="25" t="s">
        <v>51</v>
      </c>
      <c r="H63" s="25" t="s">
        <v>22</v>
      </c>
      <c r="I63" s="26">
        <v>29</v>
      </c>
      <c r="J63" s="25">
        <v>0</v>
      </c>
      <c r="K63" s="25">
        <v>33.333333333333329</v>
      </c>
      <c r="L63" s="25">
        <v>23.076923076923077</v>
      </c>
      <c r="M63" s="25">
        <v>7.6923076923076925</v>
      </c>
      <c r="N63" s="25"/>
      <c r="O63" s="25"/>
      <c r="P63" s="27"/>
      <c r="Q63" s="27"/>
      <c r="R63" s="27"/>
      <c r="S63" s="27">
        <v>0</v>
      </c>
      <c r="T63" s="27">
        <v>0</v>
      </c>
    </row>
    <row r="64" spans="4:20" x14ac:dyDescent="0.25">
      <c r="D64" s="16">
        <v>1</v>
      </c>
      <c r="E64" s="16" t="s">
        <v>48</v>
      </c>
      <c r="F64" s="16">
        <v>2</v>
      </c>
      <c r="G64" s="16" t="s">
        <v>79</v>
      </c>
      <c r="H64" s="16" t="s">
        <v>31</v>
      </c>
      <c r="I64" s="16">
        <v>58</v>
      </c>
      <c r="J64" s="9">
        <v>0</v>
      </c>
      <c r="K64" s="9">
        <v>66.666666666666657</v>
      </c>
      <c r="L64" s="9">
        <v>46.153846153846153</v>
      </c>
      <c r="M64" s="9">
        <v>30.76923076923077</v>
      </c>
    </row>
    <row r="65" spans="4:18" x14ac:dyDescent="0.25">
      <c r="D65" s="16">
        <v>2</v>
      </c>
      <c r="E65" s="16" t="s">
        <v>48</v>
      </c>
      <c r="F65" s="16">
        <v>2</v>
      </c>
      <c r="G65" s="16" t="s">
        <v>79</v>
      </c>
      <c r="H65" s="16" t="s">
        <v>31</v>
      </c>
      <c r="I65" s="16">
        <v>58</v>
      </c>
      <c r="J65" s="9">
        <v>0</v>
      </c>
      <c r="K65" s="9">
        <v>100</v>
      </c>
      <c r="L65" s="9">
        <v>100</v>
      </c>
      <c r="M65" s="9">
        <v>46.153846153846153</v>
      </c>
    </row>
    <row r="66" spans="4:18" x14ac:dyDescent="0.25">
      <c r="D66" s="16">
        <v>3</v>
      </c>
      <c r="E66" s="16" t="s">
        <v>48</v>
      </c>
      <c r="F66" s="16">
        <v>2</v>
      </c>
      <c r="G66" s="16" t="s">
        <v>79</v>
      </c>
      <c r="H66" s="16" t="s">
        <v>31</v>
      </c>
      <c r="I66" s="16">
        <v>67</v>
      </c>
      <c r="J66" s="9">
        <v>7.6923076923076925</v>
      </c>
      <c r="K66" s="9">
        <v>66.666666666666657</v>
      </c>
      <c r="L66" s="9">
        <v>27.27272727272727</v>
      </c>
      <c r="M66" s="9">
        <v>0</v>
      </c>
    </row>
    <row r="67" spans="4:18" x14ac:dyDescent="0.25">
      <c r="D67" s="16">
        <v>4</v>
      </c>
      <c r="E67" s="16" t="s">
        <v>48</v>
      </c>
      <c r="F67" s="16">
        <v>2</v>
      </c>
      <c r="G67" s="16" t="s">
        <v>79</v>
      </c>
      <c r="H67" s="16" t="s">
        <v>31</v>
      </c>
      <c r="I67" s="16">
        <v>67</v>
      </c>
      <c r="J67" s="9">
        <v>0</v>
      </c>
      <c r="K67" s="9">
        <v>83.333333333333343</v>
      </c>
      <c r="L67" s="9">
        <v>27.27272727272727</v>
      </c>
      <c r="M67" s="9">
        <v>69.230769230769226</v>
      </c>
    </row>
    <row r="68" spans="4:18" x14ac:dyDescent="0.25">
      <c r="D68" s="16">
        <v>5</v>
      </c>
      <c r="E68" s="16" t="s">
        <v>48</v>
      </c>
      <c r="F68" s="16">
        <v>2</v>
      </c>
      <c r="G68" s="16" t="s">
        <v>79</v>
      </c>
      <c r="H68" s="16" t="s">
        <v>31</v>
      </c>
      <c r="I68" s="16">
        <v>79</v>
      </c>
      <c r="J68" s="9">
        <v>0</v>
      </c>
      <c r="K68" s="9">
        <v>50</v>
      </c>
      <c r="L68" s="9">
        <v>36.363636363636367</v>
      </c>
      <c r="M68" s="9">
        <v>7.6923076923076925</v>
      </c>
    </row>
    <row r="69" spans="4:18" x14ac:dyDescent="0.25">
      <c r="D69" s="16">
        <v>6</v>
      </c>
      <c r="E69" s="16" t="s">
        <v>48</v>
      </c>
      <c r="F69" s="16">
        <v>2</v>
      </c>
      <c r="G69" s="16" t="s">
        <v>79</v>
      </c>
      <c r="H69" s="16" t="s">
        <v>31</v>
      </c>
      <c r="I69" s="16">
        <v>79</v>
      </c>
      <c r="J69" s="9">
        <v>0</v>
      </c>
      <c r="K69" s="9">
        <v>83.333333333333343</v>
      </c>
      <c r="L69" s="9">
        <v>63.636363636363633</v>
      </c>
      <c r="M69" s="9">
        <v>15.384615384615385</v>
      </c>
    </row>
    <row r="70" spans="4:18" x14ac:dyDescent="0.25">
      <c r="D70" s="16">
        <v>7</v>
      </c>
      <c r="E70" s="16" t="s">
        <v>47</v>
      </c>
      <c r="F70" s="16">
        <v>10</v>
      </c>
      <c r="G70" s="16" t="s">
        <v>79</v>
      </c>
      <c r="H70" s="16" t="s">
        <v>31</v>
      </c>
      <c r="I70" s="16">
        <v>73</v>
      </c>
      <c r="J70" s="9">
        <v>0</v>
      </c>
      <c r="K70" s="9" t="e">
        <v>#DIV/0!</v>
      </c>
      <c r="L70" s="9">
        <v>53.846153846153847</v>
      </c>
      <c r="M70" s="9">
        <v>23.076923076923077</v>
      </c>
      <c r="N70" s="9">
        <v>58.333333333333336</v>
      </c>
      <c r="O70" s="9">
        <v>33.333333333333329</v>
      </c>
      <c r="P70">
        <v>25</v>
      </c>
      <c r="Q70">
        <v>25</v>
      </c>
      <c r="R70">
        <v>8.3333333333333321</v>
      </c>
    </row>
    <row r="71" spans="4:18" x14ac:dyDescent="0.25">
      <c r="D71" s="16">
        <v>8</v>
      </c>
      <c r="E71" s="16" t="s">
        <v>47</v>
      </c>
      <c r="F71" s="16">
        <v>10</v>
      </c>
      <c r="G71" s="16" t="s">
        <v>79</v>
      </c>
      <c r="H71" s="16" t="s">
        <v>31</v>
      </c>
      <c r="I71" s="16">
        <v>73</v>
      </c>
      <c r="J71" s="9">
        <v>7.6923076923076925</v>
      </c>
      <c r="K71" s="9">
        <v>83.333333333333343</v>
      </c>
      <c r="L71" s="9">
        <v>92.307692307692307</v>
      </c>
      <c r="M71" s="9">
        <v>76.923076923076934</v>
      </c>
      <c r="N71" s="9">
        <v>91.666666666666657</v>
      </c>
      <c r="O71" s="9">
        <v>100</v>
      </c>
      <c r="P71">
        <v>100</v>
      </c>
      <c r="Q71">
        <v>83.333333333333343</v>
      </c>
      <c r="R71">
        <v>75</v>
      </c>
    </row>
    <row r="72" spans="4:18" x14ac:dyDescent="0.25">
      <c r="D72" s="16">
        <v>9</v>
      </c>
      <c r="E72" s="16" t="s">
        <v>47</v>
      </c>
      <c r="F72" s="16">
        <v>2</v>
      </c>
      <c r="G72" s="16" t="s">
        <v>79</v>
      </c>
      <c r="H72" s="16" t="s">
        <v>80</v>
      </c>
      <c r="I72" s="16">
        <v>77</v>
      </c>
      <c r="J72" s="9">
        <v>0</v>
      </c>
      <c r="K72" s="9">
        <v>33.333333333333329</v>
      </c>
      <c r="L72" s="9">
        <v>7.6923076923076925</v>
      </c>
      <c r="M72" s="9">
        <v>27.27272727272727</v>
      </c>
    </row>
    <row r="73" spans="4:18" x14ac:dyDescent="0.25">
      <c r="D73" s="16">
        <v>10</v>
      </c>
      <c r="E73" s="16" t="s">
        <v>47</v>
      </c>
      <c r="F73" s="16">
        <v>2</v>
      </c>
      <c r="G73" s="16" t="s">
        <v>79</v>
      </c>
      <c r="H73" s="16" t="s">
        <v>80</v>
      </c>
      <c r="I73" s="16">
        <v>77</v>
      </c>
      <c r="J73" s="9">
        <v>0</v>
      </c>
      <c r="K73" s="9">
        <v>33.333333333333329</v>
      </c>
      <c r="L73" s="9">
        <v>0</v>
      </c>
      <c r="M73" s="9">
        <v>18.181818181818183</v>
      </c>
    </row>
    <row r="74" spans="4:18" x14ac:dyDescent="0.25">
      <c r="D74" s="16">
        <v>11</v>
      </c>
      <c r="E74" s="16" t="s">
        <v>47</v>
      </c>
      <c r="F74" s="16">
        <v>2</v>
      </c>
      <c r="G74" s="16" t="s">
        <v>79</v>
      </c>
      <c r="H74" s="16" t="s">
        <v>80</v>
      </c>
      <c r="I74" s="16" t="s">
        <v>67</v>
      </c>
      <c r="J74" s="9">
        <v>0</v>
      </c>
      <c r="K74" s="9">
        <v>16.666666666666664</v>
      </c>
      <c r="L74" s="9">
        <v>23.076923076923077</v>
      </c>
      <c r="M74" s="9">
        <v>0</v>
      </c>
    </row>
    <row r="75" spans="4:18" x14ac:dyDescent="0.25">
      <c r="D75" s="16">
        <v>13</v>
      </c>
      <c r="E75" s="16" t="s">
        <v>47</v>
      </c>
      <c r="F75" s="16">
        <v>2</v>
      </c>
      <c r="G75" s="16" t="s">
        <v>79</v>
      </c>
      <c r="H75" s="16" t="s">
        <v>80</v>
      </c>
      <c r="I75" s="16">
        <v>75</v>
      </c>
      <c r="J75" s="9">
        <v>0</v>
      </c>
      <c r="K75" s="9">
        <v>83.333333333333343</v>
      </c>
      <c r="L75" s="9">
        <v>81.818181818181827</v>
      </c>
      <c r="M75" s="9">
        <v>30.76923076923077</v>
      </c>
    </row>
    <row r="76" spans="4:18" x14ac:dyDescent="0.25">
      <c r="D76" s="16">
        <v>14</v>
      </c>
      <c r="E76" s="16" t="s">
        <v>47</v>
      </c>
      <c r="F76" s="16">
        <v>2</v>
      </c>
      <c r="G76" s="16" t="s">
        <v>79</v>
      </c>
      <c r="H76" s="16" t="s">
        <v>80</v>
      </c>
      <c r="I76" s="16">
        <v>75</v>
      </c>
      <c r="J76" s="9">
        <v>0</v>
      </c>
      <c r="K76" s="9">
        <v>50</v>
      </c>
      <c r="L76" s="9">
        <v>0</v>
      </c>
      <c r="M76" s="9">
        <v>7.6923076923076925</v>
      </c>
    </row>
    <row r="77" spans="4:18" x14ac:dyDescent="0.25">
      <c r="D77" s="16">
        <v>15</v>
      </c>
      <c r="E77" s="16" t="s">
        <v>47</v>
      </c>
      <c r="F77" s="16">
        <v>2</v>
      </c>
      <c r="G77" s="16" t="s">
        <v>79</v>
      </c>
      <c r="H77" s="16" t="s">
        <v>80</v>
      </c>
      <c r="I77" s="16" t="s">
        <v>68</v>
      </c>
      <c r="J77" s="9">
        <v>0</v>
      </c>
      <c r="K77" s="9">
        <v>66.666666666666657</v>
      </c>
      <c r="L77" s="9">
        <v>76.923076923076934</v>
      </c>
      <c r="M77" s="9">
        <v>15.384615384615385</v>
      </c>
    </row>
    <row r="78" spans="4:18" x14ac:dyDescent="0.25">
      <c r="D78" s="16">
        <v>17</v>
      </c>
      <c r="E78" s="16" t="s">
        <v>48</v>
      </c>
      <c r="F78" s="16">
        <v>2</v>
      </c>
      <c r="G78" s="16" t="s">
        <v>81</v>
      </c>
      <c r="H78" s="16" t="s">
        <v>31</v>
      </c>
      <c r="I78" s="16">
        <v>45</v>
      </c>
      <c r="J78" s="9">
        <v>0</v>
      </c>
      <c r="K78" s="9">
        <v>50</v>
      </c>
      <c r="L78" s="9">
        <v>0</v>
      </c>
      <c r="M78" s="9">
        <v>7.6923076923076925</v>
      </c>
    </row>
    <row r="79" spans="4:18" x14ac:dyDescent="0.25">
      <c r="D79" s="16">
        <v>18</v>
      </c>
      <c r="E79" s="16" t="s">
        <v>48</v>
      </c>
      <c r="F79" s="16">
        <v>2</v>
      </c>
      <c r="G79" s="16" t="s">
        <v>81</v>
      </c>
      <c r="H79" s="16" t="s">
        <v>31</v>
      </c>
      <c r="I79" s="16">
        <v>45</v>
      </c>
      <c r="J79" s="9">
        <v>0</v>
      </c>
      <c r="K79" s="9">
        <v>66.666666666666657</v>
      </c>
      <c r="L79" s="9">
        <v>92.307692307692307</v>
      </c>
      <c r="M79" s="9">
        <v>53.846153846153847</v>
      </c>
    </row>
    <row r="80" spans="4:18" x14ac:dyDescent="0.25">
      <c r="D80" s="16">
        <v>19</v>
      </c>
      <c r="E80" s="16" t="s">
        <v>47</v>
      </c>
      <c r="F80" s="16">
        <v>2</v>
      </c>
      <c r="G80" s="16" t="s">
        <v>81</v>
      </c>
      <c r="H80" s="16" t="s">
        <v>80</v>
      </c>
      <c r="I80" s="16">
        <v>70</v>
      </c>
      <c r="J80" s="9">
        <v>7.6923076923076925</v>
      </c>
      <c r="K80" s="9">
        <v>100</v>
      </c>
      <c r="L80" s="9">
        <v>84.615384615384613</v>
      </c>
      <c r="M80" s="9">
        <v>53.846153846153847</v>
      </c>
    </row>
    <row r="81" spans="4:18" x14ac:dyDescent="0.25">
      <c r="D81" s="16">
        <v>20</v>
      </c>
      <c r="E81" s="16" t="s">
        <v>47</v>
      </c>
      <c r="F81" s="16">
        <v>2</v>
      </c>
      <c r="G81" s="16" t="s">
        <v>81</v>
      </c>
      <c r="H81" s="16" t="s">
        <v>80</v>
      </c>
      <c r="I81" s="16">
        <v>70</v>
      </c>
      <c r="J81" s="9">
        <v>0</v>
      </c>
      <c r="K81" s="9">
        <v>83.333333333333343</v>
      </c>
      <c r="L81" s="9">
        <v>38.461538461538467</v>
      </c>
      <c r="M81" s="9">
        <v>30.76923076923077</v>
      </c>
    </row>
    <row r="82" spans="4:18" x14ac:dyDescent="0.25">
      <c r="D82" s="16">
        <v>21</v>
      </c>
      <c r="E82" s="16" t="s">
        <v>47</v>
      </c>
      <c r="F82" s="16">
        <v>2</v>
      </c>
      <c r="G82" s="16" t="s">
        <v>81</v>
      </c>
      <c r="H82" s="16" t="s">
        <v>80</v>
      </c>
      <c r="I82" s="16">
        <v>81</v>
      </c>
      <c r="J82" s="9">
        <v>0</v>
      </c>
      <c r="K82" s="9">
        <v>66.666666666666657</v>
      </c>
      <c r="L82" s="9">
        <v>61.53846153846154</v>
      </c>
      <c r="M82" s="9">
        <v>23.076923076923077</v>
      </c>
    </row>
    <row r="83" spans="4:18" x14ac:dyDescent="0.25">
      <c r="D83" s="16">
        <v>22</v>
      </c>
      <c r="E83" s="16" t="s">
        <v>47</v>
      </c>
      <c r="F83" s="16">
        <v>2</v>
      </c>
      <c r="G83" s="16" t="s">
        <v>81</v>
      </c>
      <c r="H83" s="16" t="s">
        <v>80</v>
      </c>
      <c r="I83" s="16">
        <v>81</v>
      </c>
      <c r="J83" s="9">
        <v>0</v>
      </c>
      <c r="K83" s="9">
        <v>33.333333333333329</v>
      </c>
      <c r="L83" s="9">
        <v>61.53846153846154</v>
      </c>
      <c r="M83" s="9">
        <v>15.384615384615385</v>
      </c>
    </row>
    <row r="84" spans="4:18" x14ac:dyDescent="0.25">
      <c r="D84" s="16">
        <v>23</v>
      </c>
      <c r="E84" s="16" t="s">
        <v>47</v>
      </c>
      <c r="F84" s="16">
        <v>2</v>
      </c>
      <c r="G84" s="16" t="s">
        <v>81</v>
      </c>
      <c r="H84" s="16" t="s">
        <v>80</v>
      </c>
      <c r="I84" s="16">
        <v>46</v>
      </c>
      <c r="J84" s="9">
        <v>0</v>
      </c>
      <c r="K84" s="9">
        <v>66.666666666666657</v>
      </c>
      <c r="L84" s="9">
        <v>100</v>
      </c>
      <c r="M84" s="9">
        <v>15.384615384615385</v>
      </c>
    </row>
    <row r="85" spans="4:18" x14ac:dyDescent="0.25">
      <c r="D85" s="28">
        <v>24</v>
      </c>
      <c r="E85" s="28" t="s">
        <v>47</v>
      </c>
      <c r="F85" s="28">
        <v>2</v>
      </c>
      <c r="G85" s="28" t="s">
        <v>81</v>
      </c>
      <c r="H85" s="28" t="s">
        <v>80</v>
      </c>
      <c r="I85" s="28">
        <v>46</v>
      </c>
      <c r="J85" s="25">
        <v>0</v>
      </c>
      <c r="K85" s="25">
        <v>100</v>
      </c>
      <c r="L85" s="25">
        <v>7.6923076923076925</v>
      </c>
      <c r="M85" s="25">
        <v>0</v>
      </c>
    </row>
    <row r="86" spans="4:18" x14ac:dyDescent="0.25">
      <c r="D86" s="16">
        <v>24</v>
      </c>
      <c r="E86" s="16" t="s">
        <v>47</v>
      </c>
      <c r="F86" s="16">
        <v>10</v>
      </c>
      <c r="G86" s="16" t="s">
        <v>81</v>
      </c>
      <c r="H86" s="16" t="s">
        <v>80</v>
      </c>
      <c r="I86" s="16">
        <v>76</v>
      </c>
      <c r="J86" s="9">
        <v>0</v>
      </c>
      <c r="K86" s="9">
        <v>66.666666666666657</v>
      </c>
      <c r="L86" s="9">
        <v>92.307692307692307</v>
      </c>
      <c r="M86" s="9">
        <v>38.461538461538467</v>
      </c>
      <c r="N86" s="9">
        <v>91.666666666666657</v>
      </c>
      <c r="O86" s="9">
        <v>91.666666666666657</v>
      </c>
      <c r="P86">
        <v>58.333333333333336</v>
      </c>
      <c r="Q86">
        <v>75</v>
      </c>
      <c r="R86">
        <v>8.3333333333333321</v>
      </c>
    </row>
    <row r="87" spans="4:18" x14ac:dyDescent="0.25">
      <c r="D87" s="16">
        <v>24</v>
      </c>
      <c r="E87" s="16" t="s">
        <v>47</v>
      </c>
      <c r="F87" s="16">
        <v>10</v>
      </c>
      <c r="G87" s="16" t="s">
        <v>81</v>
      </c>
      <c r="H87" s="16" t="s">
        <v>80</v>
      </c>
      <c r="I87" s="16">
        <v>76</v>
      </c>
      <c r="J87" s="9">
        <v>0</v>
      </c>
      <c r="K87" s="9">
        <v>0</v>
      </c>
      <c r="L87" s="9">
        <v>7.6923076923076925</v>
      </c>
      <c r="M87" s="9">
        <v>0</v>
      </c>
      <c r="N87" s="9">
        <v>8.3333333333333321</v>
      </c>
      <c r="O87" s="9">
        <v>8.3333333333333321</v>
      </c>
      <c r="P87">
        <v>0</v>
      </c>
      <c r="Q87">
        <v>8.3333333333333321</v>
      </c>
      <c r="R87">
        <v>0</v>
      </c>
    </row>
    <row r="88" spans="4:18" x14ac:dyDescent="0.25">
      <c r="D88" s="16">
        <v>24</v>
      </c>
      <c r="E88" s="16" t="s">
        <v>48</v>
      </c>
      <c r="F88" s="16">
        <v>10</v>
      </c>
      <c r="G88" s="16" t="s">
        <v>81</v>
      </c>
      <c r="H88" s="16" t="s">
        <v>31</v>
      </c>
      <c r="I88" s="16">
        <v>53</v>
      </c>
      <c r="J88" s="9">
        <v>0</v>
      </c>
      <c r="K88" s="9">
        <v>83.333333333333343</v>
      </c>
      <c r="L88" s="9">
        <v>61.53846153846154</v>
      </c>
      <c r="M88" s="9">
        <v>7.6923076923076925</v>
      </c>
      <c r="N88" s="9">
        <v>58.333333333333336</v>
      </c>
      <c r="O88" s="9">
        <v>25</v>
      </c>
      <c r="P88">
        <v>25</v>
      </c>
      <c r="Q88">
        <v>8.3333333333333321</v>
      </c>
      <c r="R88">
        <v>0</v>
      </c>
    </row>
    <row r="89" spans="4:18" x14ac:dyDescent="0.25">
      <c r="D89" s="16">
        <v>24</v>
      </c>
      <c r="E89" s="16" t="s">
        <v>48</v>
      </c>
      <c r="F89" s="16">
        <v>10</v>
      </c>
      <c r="G89" s="16" t="s">
        <v>81</v>
      </c>
      <c r="H89" s="16" t="s">
        <v>31</v>
      </c>
      <c r="I89" s="16">
        <v>53</v>
      </c>
      <c r="J89" s="9">
        <v>0</v>
      </c>
      <c r="K89" s="9">
        <v>100</v>
      </c>
      <c r="L89" s="9">
        <v>84.615384615384613</v>
      </c>
      <c r="M89" s="9">
        <v>38.461538461538467</v>
      </c>
      <c r="N89" s="9">
        <v>91.666666666666657</v>
      </c>
      <c r="O89" s="9">
        <v>75</v>
      </c>
      <c r="P89">
        <v>25</v>
      </c>
      <c r="Q89">
        <v>33.333333333333329</v>
      </c>
      <c r="R89">
        <v>33.333333333333329</v>
      </c>
    </row>
    <row r="90" spans="4:18" x14ac:dyDescent="0.25">
      <c r="D90" s="16">
        <v>24</v>
      </c>
      <c r="E90" s="16" t="s">
        <v>48</v>
      </c>
      <c r="F90" s="16">
        <v>10</v>
      </c>
      <c r="G90" s="16" t="s">
        <v>81</v>
      </c>
      <c r="H90" s="16" t="s">
        <v>31</v>
      </c>
      <c r="I90" s="16">
        <v>57</v>
      </c>
      <c r="J90" s="9">
        <v>0</v>
      </c>
      <c r="K90" s="9">
        <v>83.333333333333343</v>
      </c>
      <c r="L90" s="9">
        <v>0</v>
      </c>
      <c r="M90" s="9">
        <v>0</v>
      </c>
      <c r="N90" s="9">
        <v>0</v>
      </c>
      <c r="O90" s="9">
        <v>0</v>
      </c>
      <c r="P90">
        <v>0</v>
      </c>
      <c r="Q90">
        <v>50</v>
      </c>
      <c r="R90">
        <v>0</v>
      </c>
    </row>
    <row r="91" spans="4:18" x14ac:dyDescent="0.25">
      <c r="D91" s="16">
        <v>24</v>
      </c>
      <c r="E91" s="16" t="s">
        <v>48</v>
      </c>
      <c r="F91" s="16">
        <v>10</v>
      </c>
      <c r="G91" s="16" t="s">
        <v>81</v>
      </c>
      <c r="H91" s="16" t="s">
        <v>31</v>
      </c>
      <c r="I91" s="16">
        <v>57</v>
      </c>
      <c r="J91" s="9">
        <v>7.6923076923076925</v>
      </c>
      <c r="K91" s="9">
        <v>100</v>
      </c>
      <c r="L91" s="9">
        <v>15.384615384615385</v>
      </c>
      <c r="M91" s="9">
        <v>33.333333333333329</v>
      </c>
      <c r="N91" s="9">
        <v>16.666666666666664</v>
      </c>
      <c r="O91" s="9">
        <v>8.3333333333333321</v>
      </c>
      <c r="P91">
        <v>0</v>
      </c>
      <c r="Q91">
        <v>0</v>
      </c>
      <c r="R91">
        <v>0</v>
      </c>
    </row>
    <row r="92" spans="4:18" x14ac:dyDescent="0.25">
      <c r="D92" s="16">
        <v>24</v>
      </c>
      <c r="E92" s="16" t="s">
        <v>47</v>
      </c>
      <c r="F92" s="16">
        <v>10</v>
      </c>
      <c r="G92" s="16" t="s">
        <v>81</v>
      </c>
      <c r="H92" s="16" t="s">
        <v>80</v>
      </c>
      <c r="I92" s="16">
        <v>55</v>
      </c>
      <c r="J92" s="9">
        <v>0</v>
      </c>
      <c r="K92" s="9">
        <v>66.666666666666657</v>
      </c>
      <c r="L92" s="9">
        <v>46.153846153846153</v>
      </c>
      <c r="M92" s="9">
        <v>0</v>
      </c>
      <c r="N92" s="9">
        <v>50</v>
      </c>
      <c r="O92" s="9">
        <v>25</v>
      </c>
      <c r="P92">
        <v>33.333333333333329</v>
      </c>
      <c r="Q92">
        <v>8.3333333333333321</v>
      </c>
      <c r="R92">
        <v>16.666666666666664</v>
      </c>
    </row>
    <row r="93" spans="4:18" x14ac:dyDescent="0.25">
      <c r="D93" s="16">
        <v>24</v>
      </c>
      <c r="E93" s="16" t="s">
        <v>47</v>
      </c>
      <c r="F93" s="16">
        <v>10</v>
      </c>
      <c r="G93" s="16" t="s">
        <v>81</v>
      </c>
      <c r="H93" s="16" t="s">
        <v>80</v>
      </c>
      <c r="I93" s="16">
        <v>55</v>
      </c>
      <c r="J93" s="9">
        <v>0</v>
      </c>
      <c r="K93" s="9">
        <v>66.666666666666657</v>
      </c>
      <c r="L93" s="9">
        <v>7.6923076923076925</v>
      </c>
      <c r="M93" s="9">
        <v>11.111111111111111</v>
      </c>
      <c r="N93" s="9">
        <v>8.3333333333333321</v>
      </c>
      <c r="O93" s="9">
        <v>8.3333333333333321</v>
      </c>
      <c r="P93">
        <v>0</v>
      </c>
      <c r="Q93">
        <v>0</v>
      </c>
      <c r="R93">
        <v>8.3333333333333321</v>
      </c>
    </row>
    <row r="94" spans="4:18" x14ac:dyDescent="0.25">
      <c r="D94" s="16">
        <v>24</v>
      </c>
      <c r="E94" s="16" t="s">
        <v>48</v>
      </c>
      <c r="F94" s="16">
        <v>2</v>
      </c>
      <c r="G94" s="16" t="s">
        <v>79</v>
      </c>
      <c r="H94" s="16" t="s">
        <v>80</v>
      </c>
      <c r="I94" s="16">
        <v>78</v>
      </c>
      <c r="J94" s="9">
        <v>0</v>
      </c>
      <c r="K94" s="9">
        <v>83.333333333333343</v>
      </c>
      <c r="L94" s="9">
        <v>53.846153846153847</v>
      </c>
      <c r="M94" s="9">
        <v>69.230769230769226</v>
      </c>
    </row>
    <row r="95" spans="4:18" x14ac:dyDescent="0.25">
      <c r="D95" s="16">
        <v>24</v>
      </c>
      <c r="E95" s="16" t="s">
        <v>48</v>
      </c>
      <c r="F95" s="16">
        <v>2</v>
      </c>
      <c r="G95" s="16" t="s">
        <v>79</v>
      </c>
      <c r="H95" s="16" t="s">
        <v>80</v>
      </c>
      <c r="I95" s="16">
        <v>78</v>
      </c>
      <c r="J95" s="9">
        <v>0</v>
      </c>
      <c r="K95" s="9">
        <v>50</v>
      </c>
      <c r="L95" s="9">
        <v>0</v>
      </c>
      <c r="M95" s="9">
        <v>15.384615384615385</v>
      </c>
    </row>
    <row r="96" spans="4:18" x14ac:dyDescent="0.25">
      <c r="D96" s="16">
        <v>24</v>
      </c>
      <c r="E96" s="16" t="s">
        <v>48</v>
      </c>
      <c r="F96" s="16">
        <v>2</v>
      </c>
      <c r="G96" s="16" t="s">
        <v>81</v>
      </c>
      <c r="H96" s="16" t="s">
        <v>31</v>
      </c>
      <c r="I96" s="16">
        <v>60</v>
      </c>
      <c r="J96" s="9">
        <v>0</v>
      </c>
      <c r="K96" s="9">
        <v>83.333333333333343</v>
      </c>
      <c r="L96" s="9">
        <v>7.6923076923076925</v>
      </c>
      <c r="M96" s="9">
        <v>7.6923076923076925</v>
      </c>
    </row>
    <row r="97" spans="4:18" x14ac:dyDescent="0.25">
      <c r="D97" s="16">
        <v>24</v>
      </c>
      <c r="E97" s="16" t="s">
        <v>48</v>
      </c>
      <c r="F97" s="16">
        <v>2</v>
      </c>
      <c r="G97" s="16" t="s">
        <v>81</v>
      </c>
      <c r="H97" s="16" t="s">
        <v>31</v>
      </c>
      <c r="I97" s="16">
        <v>60</v>
      </c>
      <c r="J97" s="9">
        <v>7.6923076923076925</v>
      </c>
      <c r="K97" s="9">
        <v>66.666666666666657</v>
      </c>
      <c r="L97" s="9">
        <v>38.461538461538467</v>
      </c>
      <c r="M97" s="9">
        <v>15.384615384615385</v>
      </c>
    </row>
    <row r="98" spans="4:18" x14ac:dyDescent="0.25">
      <c r="D98" s="16">
        <v>24</v>
      </c>
      <c r="E98" s="16" t="s">
        <v>47</v>
      </c>
      <c r="F98" s="16">
        <v>10</v>
      </c>
      <c r="G98" s="16" t="s">
        <v>81</v>
      </c>
      <c r="H98" s="16" t="s">
        <v>80</v>
      </c>
      <c r="I98" s="16">
        <v>54</v>
      </c>
      <c r="J98" s="9">
        <v>0</v>
      </c>
      <c r="K98" s="9">
        <v>83.333333333333343</v>
      </c>
      <c r="L98" s="9">
        <v>38.461538461538467</v>
      </c>
      <c r="M98" s="9">
        <v>46.153846153846153</v>
      </c>
    </row>
    <row r="99" spans="4:18" x14ac:dyDescent="0.25">
      <c r="D99" s="16">
        <v>24</v>
      </c>
      <c r="E99" s="16" t="s">
        <v>47</v>
      </c>
      <c r="F99" s="16">
        <v>10</v>
      </c>
      <c r="G99" s="16" t="s">
        <v>81</v>
      </c>
      <c r="H99" s="16" t="s">
        <v>80</v>
      </c>
      <c r="I99" s="16">
        <v>54</v>
      </c>
      <c r="J99" s="9">
        <v>15.384615384615385</v>
      </c>
      <c r="K99" s="9">
        <v>100</v>
      </c>
      <c r="L99" s="9">
        <v>69.230769230769226</v>
      </c>
      <c r="M99" s="9">
        <v>69.230769230769226</v>
      </c>
      <c r="N99" s="9">
        <v>75</v>
      </c>
      <c r="O99" s="9">
        <v>66.666666666666657</v>
      </c>
      <c r="P99">
        <v>66.666666666666657</v>
      </c>
      <c r="Q99">
        <v>66.666666666666657</v>
      </c>
      <c r="R99">
        <v>33.333333333333329</v>
      </c>
    </row>
    <row r="100" spans="4:18" x14ac:dyDescent="0.25">
      <c r="D100" s="16">
        <v>24</v>
      </c>
      <c r="E100" s="16" t="s">
        <v>48</v>
      </c>
      <c r="F100" s="16">
        <v>10</v>
      </c>
      <c r="G100" s="16" t="s">
        <v>79</v>
      </c>
      <c r="H100" s="16" t="s">
        <v>80</v>
      </c>
      <c r="I100" s="16">
        <v>59</v>
      </c>
      <c r="J100" s="9">
        <v>0</v>
      </c>
      <c r="K100" s="9">
        <v>50</v>
      </c>
      <c r="L100" s="9">
        <v>0</v>
      </c>
      <c r="M100" s="9">
        <v>0</v>
      </c>
      <c r="N100" s="9">
        <v>0</v>
      </c>
      <c r="O100" s="9">
        <v>8.3333333333333321</v>
      </c>
      <c r="P100">
        <v>0</v>
      </c>
      <c r="Q100">
        <v>0</v>
      </c>
      <c r="R100">
        <v>0</v>
      </c>
    </row>
    <row r="101" spans="4:18" x14ac:dyDescent="0.25">
      <c r="D101" s="16">
        <v>24</v>
      </c>
      <c r="E101" s="16" t="s">
        <v>48</v>
      </c>
      <c r="F101" s="16">
        <v>10</v>
      </c>
      <c r="G101" s="16" t="s">
        <v>79</v>
      </c>
      <c r="H101" s="16" t="s">
        <v>80</v>
      </c>
      <c r="I101" s="16">
        <v>59</v>
      </c>
      <c r="J101" s="9">
        <v>0</v>
      </c>
      <c r="K101" s="9">
        <v>50</v>
      </c>
      <c r="L101" s="9">
        <v>53.846153846153847</v>
      </c>
      <c r="M101" s="9">
        <v>7.6923076923076925</v>
      </c>
      <c r="N101" s="9">
        <v>50</v>
      </c>
      <c r="O101" s="9">
        <v>25</v>
      </c>
      <c r="P101">
        <v>8.3333333333333321</v>
      </c>
      <c r="Q101">
        <v>8.3333333333333321</v>
      </c>
      <c r="R101">
        <v>0</v>
      </c>
    </row>
    <row r="102" spans="4:18" x14ac:dyDescent="0.25">
      <c r="D102" s="16">
        <v>24</v>
      </c>
      <c r="E102" s="9" t="s">
        <v>47</v>
      </c>
      <c r="F102" s="9">
        <v>10</v>
      </c>
      <c r="G102" s="9" t="s">
        <v>79</v>
      </c>
      <c r="H102" s="9" t="s">
        <v>80</v>
      </c>
      <c r="I102" s="9">
        <v>71</v>
      </c>
      <c r="J102" s="9">
        <v>0</v>
      </c>
      <c r="K102" s="9">
        <v>33.333333333333329</v>
      </c>
      <c r="L102" s="9">
        <v>30.76923076923077</v>
      </c>
      <c r="M102" s="9">
        <v>7.6923076923076925</v>
      </c>
      <c r="N102" s="9">
        <v>25</v>
      </c>
      <c r="O102" s="9">
        <v>33.333333333333329</v>
      </c>
      <c r="P102">
        <v>16.666666666666664</v>
      </c>
      <c r="Q102">
        <v>8.3333333333333321</v>
      </c>
      <c r="R102">
        <v>25</v>
      </c>
    </row>
    <row r="103" spans="4:18" x14ac:dyDescent="0.25">
      <c r="D103" s="16">
        <v>24</v>
      </c>
      <c r="E103" s="9" t="s">
        <v>47</v>
      </c>
      <c r="F103" s="9">
        <v>10</v>
      </c>
      <c r="G103" s="9" t="s">
        <v>79</v>
      </c>
      <c r="H103" s="9" t="s">
        <v>80</v>
      </c>
      <c r="I103" s="9">
        <v>71</v>
      </c>
      <c r="J103" s="9">
        <v>0</v>
      </c>
      <c r="K103" s="9">
        <v>66.666666666666657</v>
      </c>
      <c r="L103" s="9">
        <v>7.6923076923076925</v>
      </c>
      <c r="M103" s="9">
        <v>0</v>
      </c>
      <c r="N103" s="9">
        <v>8.3333333333333321</v>
      </c>
      <c r="O103" s="9">
        <v>16.666666666666664</v>
      </c>
      <c r="P103">
        <v>0</v>
      </c>
      <c r="Q103">
        <v>0</v>
      </c>
      <c r="R103">
        <v>0</v>
      </c>
    </row>
    <row r="104" spans="4:18" x14ac:dyDescent="0.25">
      <c r="D104" s="16">
        <v>24</v>
      </c>
      <c r="E104" s="9" t="s">
        <v>48</v>
      </c>
      <c r="F104" s="9">
        <v>10</v>
      </c>
      <c r="G104" s="9" t="s">
        <v>79</v>
      </c>
      <c r="H104" s="9" t="s">
        <v>31</v>
      </c>
      <c r="I104" s="9">
        <v>82</v>
      </c>
      <c r="J104" s="9">
        <v>0</v>
      </c>
      <c r="K104" s="9">
        <v>33.333333333333329</v>
      </c>
      <c r="L104" s="9">
        <v>15.384615384615385</v>
      </c>
      <c r="M104" s="9">
        <v>0</v>
      </c>
      <c r="N104" s="9">
        <v>16.666666666666664</v>
      </c>
      <c r="O104" s="9">
        <v>58.333333333333336</v>
      </c>
      <c r="P104">
        <v>25</v>
      </c>
      <c r="Q104">
        <v>0</v>
      </c>
      <c r="R104">
        <v>0</v>
      </c>
    </row>
    <row r="105" spans="4:18" x14ac:dyDescent="0.25">
      <c r="D105" s="16">
        <v>24</v>
      </c>
      <c r="E105" s="9" t="s">
        <v>48</v>
      </c>
      <c r="F105" s="9">
        <v>10</v>
      </c>
      <c r="G105" s="9" t="s">
        <v>79</v>
      </c>
      <c r="H105" s="9" t="s">
        <v>31</v>
      </c>
      <c r="I105" s="9">
        <v>82</v>
      </c>
      <c r="J105" s="9">
        <v>0</v>
      </c>
      <c r="K105" s="9">
        <v>100</v>
      </c>
      <c r="L105" s="9">
        <v>23.076923076923077</v>
      </c>
      <c r="M105" s="9">
        <v>15.384615384615385</v>
      </c>
      <c r="N105" s="9">
        <v>25</v>
      </c>
      <c r="O105" s="9">
        <v>41.666666666666671</v>
      </c>
      <c r="P105">
        <v>8.3333333333333321</v>
      </c>
      <c r="Q105">
        <v>33.333333333333329</v>
      </c>
      <c r="R105">
        <v>8.3333333333333321</v>
      </c>
    </row>
    <row r="106" spans="4:18" x14ac:dyDescent="0.25">
      <c r="D106" s="16">
        <v>24</v>
      </c>
      <c r="E106" s="9" t="s">
        <v>48</v>
      </c>
      <c r="F106" s="9">
        <v>10</v>
      </c>
      <c r="G106" s="9" t="s">
        <v>79</v>
      </c>
      <c r="H106" s="9" t="s">
        <v>31</v>
      </c>
      <c r="I106" s="9">
        <v>68</v>
      </c>
      <c r="J106" s="9">
        <v>30.76923076923077</v>
      </c>
      <c r="K106" s="9">
        <v>66.666666666666657</v>
      </c>
      <c r="L106" s="9">
        <v>84.615384615384613</v>
      </c>
      <c r="M106" s="9">
        <v>53.846153846153847</v>
      </c>
      <c r="N106" s="9">
        <v>83.333333333333343</v>
      </c>
      <c r="O106" s="9">
        <v>83.333333333333343</v>
      </c>
      <c r="P106">
        <v>41.666666666666671</v>
      </c>
      <c r="Q106">
        <v>58.333333333333336</v>
      </c>
      <c r="R106">
        <v>58.333333333333336</v>
      </c>
    </row>
    <row r="107" spans="4:18" x14ac:dyDescent="0.25">
      <c r="D107" s="16">
        <v>24</v>
      </c>
      <c r="E107" s="9" t="s">
        <v>48</v>
      </c>
      <c r="F107" s="9">
        <v>10</v>
      </c>
      <c r="G107" s="9" t="s">
        <v>79</v>
      </c>
      <c r="H107" s="9" t="s">
        <v>31</v>
      </c>
      <c r="I107" s="9">
        <v>68</v>
      </c>
      <c r="J107" s="9">
        <v>0</v>
      </c>
      <c r="K107" s="9">
        <v>0</v>
      </c>
      <c r="L107" s="9">
        <v>15.384615384615385</v>
      </c>
      <c r="M107" s="9">
        <v>23.076923076923077</v>
      </c>
      <c r="N107" s="9">
        <v>16.666666666666664</v>
      </c>
      <c r="O107" s="9">
        <v>25</v>
      </c>
      <c r="P107">
        <v>0</v>
      </c>
      <c r="Q107">
        <v>8.3333333333333321</v>
      </c>
      <c r="R107">
        <v>16.666666666666664</v>
      </c>
    </row>
    <row r="108" spans="4:18" x14ac:dyDescent="0.25">
      <c r="D108" s="16">
        <v>24</v>
      </c>
      <c r="E108" s="9" t="s">
        <v>48</v>
      </c>
      <c r="F108" s="9">
        <v>10</v>
      </c>
      <c r="G108" s="9" t="s">
        <v>81</v>
      </c>
      <c r="H108" s="9" t="s">
        <v>80</v>
      </c>
      <c r="I108" s="9">
        <v>56</v>
      </c>
      <c r="J108" s="9">
        <v>0</v>
      </c>
      <c r="K108" s="9">
        <v>33.333333333333329</v>
      </c>
      <c r="L108" s="9">
        <v>0</v>
      </c>
      <c r="M108" s="9">
        <v>0</v>
      </c>
      <c r="N108" s="9">
        <v>0</v>
      </c>
      <c r="O108" s="9">
        <v>0</v>
      </c>
      <c r="P108">
        <v>0</v>
      </c>
      <c r="Q108">
        <v>0</v>
      </c>
      <c r="R108">
        <v>8.3333333333333321</v>
      </c>
    </row>
    <row r="109" spans="4:18" x14ac:dyDescent="0.25">
      <c r="D109" s="16">
        <v>24</v>
      </c>
      <c r="E109" s="9" t="s">
        <v>48</v>
      </c>
      <c r="F109" s="9">
        <v>10</v>
      </c>
      <c r="G109" s="9" t="s">
        <v>81</v>
      </c>
      <c r="H109" s="9" t="s">
        <v>80</v>
      </c>
      <c r="I109" s="9">
        <v>56</v>
      </c>
      <c r="J109" s="9">
        <v>0</v>
      </c>
      <c r="K109" s="9">
        <v>66.666666666666657</v>
      </c>
      <c r="L109" s="9">
        <v>61.53846153846154</v>
      </c>
      <c r="M109" s="9">
        <v>0</v>
      </c>
      <c r="N109" s="9">
        <v>66.666666666666657</v>
      </c>
      <c r="O109" s="9">
        <v>41.666666666666671</v>
      </c>
      <c r="P109">
        <v>16.666666666666664</v>
      </c>
      <c r="Q109">
        <v>33.333333333333329</v>
      </c>
      <c r="R10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32"/>
  <sheetViews>
    <sheetView workbookViewId="0">
      <selection activeCell="K31" sqref="K31"/>
    </sheetView>
  </sheetViews>
  <sheetFormatPr defaultRowHeight="15" x14ac:dyDescent="0.25"/>
  <sheetData>
    <row r="4" spans="3:28" x14ac:dyDescent="0.25">
      <c r="D4" s="9" t="s">
        <v>46</v>
      </c>
      <c r="E4" s="16" t="s">
        <v>48</v>
      </c>
      <c r="F4" s="16" t="s">
        <v>48</v>
      </c>
      <c r="G4" s="16" t="s">
        <v>48</v>
      </c>
      <c r="H4" s="16" t="s">
        <v>48</v>
      </c>
      <c r="I4" s="16" t="s">
        <v>48</v>
      </c>
      <c r="J4" s="16" t="s">
        <v>48</v>
      </c>
      <c r="K4" s="16" t="s">
        <v>47</v>
      </c>
      <c r="L4" s="16" t="s">
        <v>47</v>
      </c>
      <c r="M4" s="16" t="s">
        <v>47</v>
      </c>
      <c r="N4" s="16" t="s">
        <v>47</v>
      </c>
      <c r="O4" s="16" t="s">
        <v>47</v>
      </c>
      <c r="P4" s="16" t="s">
        <v>43</v>
      </c>
      <c r="Q4" s="16" t="s">
        <v>47</v>
      </c>
      <c r="R4" s="16" t="s">
        <v>47</v>
      </c>
      <c r="S4" s="16" t="s">
        <v>47</v>
      </c>
      <c r="T4" s="16" t="s">
        <v>43</v>
      </c>
      <c r="U4" s="16" t="s">
        <v>48</v>
      </c>
      <c r="V4" s="16" t="s">
        <v>48</v>
      </c>
      <c r="W4" s="16" t="s">
        <v>47</v>
      </c>
      <c r="X4" s="16" t="s">
        <v>47</v>
      </c>
      <c r="Y4" s="16" t="s">
        <v>47</v>
      </c>
      <c r="Z4" s="16" t="s">
        <v>47</v>
      </c>
      <c r="AA4" s="16" t="s">
        <v>47</v>
      </c>
      <c r="AB4" s="16" t="s">
        <v>47</v>
      </c>
    </row>
    <row r="5" spans="3:28" x14ac:dyDescent="0.25">
      <c r="D5" s="9" t="s">
        <v>5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2</v>
      </c>
      <c r="K5" s="16">
        <v>10</v>
      </c>
      <c r="L5" s="16">
        <v>10</v>
      </c>
      <c r="M5" s="16">
        <v>2</v>
      </c>
      <c r="N5" s="16">
        <v>2</v>
      </c>
      <c r="O5" s="16">
        <v>2</v>
      </c>
      <c r="P5" s="16" t="s">
        <v>43</v>
      </c>
      <c r="Q5" s="16">
        <v>2</v>
      </c>
      <c r="R5" s="16">
        <v>2</v>
      </c>
      <c r="S5" s="16">
        <v>2</v>
      </c>
      <c r="T5" s="16" t="s">
        <v>43</v>
      </c>
      <c r="U5" s="16">
        <v>2</v>
      </c>
      <c r="V5" s="16">
        <v>2</v>
      </c>
      <c r="W5" s="16">
        <v>2</v>
      </c>
      <c r="X5" s="16">
        <v>2</v>
      </c>
      <c r="Y5" s="16">
        <v>2</v>
      </c>
      <c r="Z5" s="16">
        <v>2</v>
      </c>
      <c r="AA5" s="16">
        <v>2</v>
      </c>
      <c r="AB5" s="16">
        <v>2</v>
      </c>
    </row>
    <row r="6" spans="3:28" x14ac:dyDescent="0.25">
      <c r="D6" s="17" t="s">
        <v>45</v>
      </c>
      <c r="E6" s="16" t="s">
        <v>79</v>
      </c>
      <c r="F6" s="16" t="s">
        <v>79</v>
      </c>
      <c r="G6" s="16" t="s">
        <v>79</v>
      </c>
      <c r="H6" s="16" t="s">
        <v>79</v>
      </c>
      <c r="I6" s="16" t="s">
        <v>79</v>
      </c>
      <c r="J6" s="16" t="s">
        <v>79</v>
      </c>
      <c r="K6" s="16" t="s">
        <v>79</v>
      </c>
      <c r="L6" s="16" t="s">
        <v>79</v>
      </c>
      <c r="M6" s="16" t="s">
        <v>79</v>
      </c>
      <c r="N6" s="16" t="s">
        <v>79</v>
      </c>
      <c r="O6" s="16" t="s">
        <v>79</v>
      </c>
      <c r="P6" s="16" t="s">
        <v>43</v>
      </c>
      <c r="Q6" s="16" t="s">
        <v>79</v>
      </c>
      <c r="R6" s="16" t="s">
        <v>79</v>
      </c>
      <c r="S6" s="16" t="s">
        <v>79</v>
      </c>
      <c r="T6" s="16" t="s">
        <v>43</v>
      </c>
      <c r="U6" s="16" t="s">
        <v>81</v>
      </c>
      <c r="V6" s="16" t="s">
        <v>81</v>
      </c>
      <c r="W6" s="16" t="s">
        <v>81</v>
      </c>
      <c r="X6" s="16" t="s">
        <v>81</v>
      </c>
      <c r="Y6" s="16" t="s">
        <v>81</v>
      </c>
      <c r="Z6" s="16" t="s">
        <v>81</v>
      </c>
      <c r="AA6" s="16" t="s">
        <v>81</v>
      </c>
      <c r="AB6" s="16" t="s">
        <v>81</v>
      </c>
    </row>
    <row r="7" spans="3:28" x14ac:dyDescent="0.25">
      <c r="D7" s="17" t="s">
        <v>2</v>
      </c>
      <c r="E7" s="16" t="s">
        <v>31</v>
      </c>
      <c r="F7" s="16" t="s">
        <v>31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31</v>
      </c>
      <c r="L7" s="16" t="s">
        <v>31</v>
      </c>
      <c r="M7" s="16" t="s">
        <v>80</v>
      </c>
      <c r="N7" s="16" t="s">
        <v>80</v>
      </c>
      <c r="O7" s="16" t="s">
        <v>80</v>
      </c>
      <c r="P7" s="16" t="s">
        <v>43</v>
      </c>
      <c r="Q7" s="16" t="s">
        <v>80</v>
      </c>
      <c r="R7" s="16" t="s">
        <v>80</v>
      </c>
      <c r="S7" s="16" t="s">
        <v>80</v>
      </c>
      <c r="T7" s="16" t="s">
        <v>43</v>
      </c>
      <c r="U7" s="16" t="s">
        <v>31</v>
      </c>
      <c r="V7" s="16" t="s">
        <v>31</v>
      </c>
      <c r="W7" s="16" t="s">
        <v>80</v>
      </c>
      <c r="X7" s="16" t="s">
        <v>80</v>
      </c>
      <c r="Y7" s="16" t="s">
        <v>80</v>
      </c>
      <c r="Z7" s="16" t="s">
        <v>80</v>
      </c>
      <c r="AA7" s="16" t="s">
        <v>80</v>
      </c>
      <c r="AB7" s="16" t="s">
        <v>80</v>
      </c>
    </row>
    <row r="8" spans="3:28" x14ac:dyDescent="0.25">
      <c r="D8" s="9" t="s">
        <v>4</v>
      </c>
      <c r="E8" s="16">
        <v>58</v>
      </c>
      <c r="F8" s="16">
        <v>58</v>
      </c>
      <c r="G8" s="16">
        <v>67</v>
      </c>
      <c r="H8" s="16">
        <v>67</v>
      </c>
      <c r="I8" s="16">
        <v>79</v>
      </c>
      <c r="J8" s="16">
        <v>79</v>
      </c>
      <c r="K8" s="16">
        <v>73</v>
      </c>
      <c r="L8" s="16">
        <v>73</v>
      </c>
      <c r="M8" s="16">
        <v>77</v>
      </c>
      <c r="N8" s="16">
        <v>77</v>
      </c>
      <c r="O8" s="16" t="s">
        <v>67</v>
      </c>
      <c r="P8" s="16" t="s">
        <v>43</v>
      </c>
      <c r="Q8" s="16">
        <v>75</v>
      </c>
      <c r="R8" s="16">
        <v>75</v>
      </c>
      <c r="S8" s="16" t="s">
        <v>68</v>
      </c>
      <c r="T8" s="16" t="s">
        <v>43</v>
      </c>
      <c r="U8" s="16">
        <v>45</v>
      </c>
      <c r="V8" s="16">
        <v>45</v>
      </c>
      <c r="W8" s="16">
        <v>70</v>
      </c>
      <c r="X8" s="16">
        <v>70</v>
      </c>
      <c r="Y8" s="16">
        <v>81</v>
      </c>
      <c r="Z8" s="16">
        <v>81</v>
      </c>
      <c r="AA8" s="16">
        <v>46</v>
      </c>
      <c r="AB8" s="16">
        <v>46</v>
      </c>
    </row>
    <row r="9" spans="3:28" x14ac:dyDescent="0.25">
      <c r="D9" s="9" t="s">
        <v>3</v>
      </c>
      <c r="E9" s="16">
        <v>1</v>
      </c>
      <c r="F9" s="16">
        <v>2</v>
      </c>
      <c r="G9" s="16">
        <v>3</v>
      </c>
      <c r="H9" s="16">
        <v>4</v>
      </c>
      <c r="I9" s="16">
        <v>5</v>
      </c>
      <c r="J9" s="16">
        <v>6</v>
      </c>
      <c r="K9" s="16">
        <v>7</v>
      </c>
      <c r="L9" s="16">
        <v>8</v>
      </c>
      <c r="M9" s="16">
        <v>9</v>
      </c>
      <c r="N9" s="16">
        <v>10</v>
      </c>
      <c r="O9" s="16">
        <v>11</v>
      </c>
      <c r="P9" s="16">
        <v>12</v>
      </c>
      <c r="Q9" s="16">
        <v>13</v>
      </c>
      <c r="R9" s="16">
        <v>14</v>
      </c>
      <c r="S9" s="16">
        <v>15</v>
      </c>
      <c r="T9" s="16">
        <v>16</v>
      </c>
      <c r="U9" s="16">
        <v>17</v>
      </c>
      <c r="V9" s="16">
        <v>18</v>
      </c>
      <c r="W9" s="16">
        <v>19</v>
      </c>
      <c r="X9" s="16">
        <v>20</v>
      </c>
      <c r="Y9" s="16">
        <v>21</v>
      </c>
      <c r="Z9" s="16">
        <v>22</v>
      </c>
      <c r="AA9" s="16">
        <v>23</v>
      </c>
      <c r="AB9" s="16">
        <v>24</v>
      </c>
    </row>
    <row r="10" spans="3:28" x14ac:dyDescent="0.25">
      <c r="K10" t="s">
        <v>88</v>
      </c>
      <c r="P10" s="16"/>
    </row>
    <row r="11" spans="3:28" x14ac:dyDescent="0.25">
      <c r="C11" s="1">
        <v>6.9444444444444441E-3</v>
      </c>
      <c r="D11" s="17">
        <v>0</v>
      </c>
      <c r="E11" s="16">
        <v>0</v>
      </c>
      <c r="F11" s="16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43</v>
      </c>
      <c r="Q11">
        <v>0</v>
      </c>
      <c r="R11">
        <v>0</v>
      </c>
      <c r="S11">
        <v>0</v>
      </c>
      <c r="T11" s="16" t="s">
        <v>43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3:28" x14ac:dyDescent="0.25">
      <c r="D12" s="17">
        <f t="shared" ref="D12:D29" si="0">D11+$C$11</f>
        <v>6.9444444444444441E-3</v>
      </c>
      <c r="E12" t="s">
        <v>43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 t="s">
        <v>43</v>
      </c>
      <c r="Q12" s="16">
        <v>0</v>
      </c>
      <c r="R12" s="16">
        <v>0</v>
      </c>
      <c r="S12" s="16">
        <v>0</v>
      </c>
      <c r="T12" s="16" t="s">
        <v>43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</row>
    <row r="13" spans="3:28" x14ac:dyDescent="0.25">
      <c r="D13" s="17">
        <f t="shared" si="0"/>
        <v>1.3888888888888888E-2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43</v>
      </c>
      <c r="Q13" s="16">
        <v>0</v>
      </c>
      <c r="R13" s="16">
        <v>0</v>
      </c>
      <c r="S13" s="16">
        <v>0</v>
      </c>
      <c r="T13" s="16" t="s">
        <v>43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</row>
    <row r="14" spans="3:28" x14ac:dyDescent="0.25">
      <c r="D14" s="17">
        <f t="shared" si="0"/>
        <v>2.0833333333333332E-2</v>
      </c>
      <c r="E14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43</v>
      </c>
      <c r="Q14" s="16">
        <v>0</v>
      </c>
      <c r="R14" s="16">
        <v>0</v>
      </c>
      <c r="S14" s="16">
        <v>0</v>
      </c>
      <c r="T14" s="16" t="s">
        <v>43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</row>
    <row r="15" spans="3:28" x14ac:dyDescent="0.25">
      <c r="D15" s="17">
        <f t="shared" si="0"/>
        <v>2.7777777777777776E-2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43</v>
      </c>
      <c r="Q15" s="16">
        <v>0</v>
      </c>
      <c r="R15" s="16">
        <v>0</v>
      </c>
      <c r="S15" s="16">
        <v>0</v>
      </c>
      <c r="T15" s="16" t="s">
        <v>43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3:28" x14ac:dyDescent="0.25">
      <c r="D16" s="17">
        <f t="shared" si="0"/>
        <v>3.4722222222222224E-2</v>
      </c>
      <c r="E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43</v>
      </c>
      <c r="Q16" s="16">
        <v>0</v>
      </c>
      <c r="R16" s="16">
        <v>0</v>
      </c>
      <c r="S16" s="16">
        <v>0</v>
      </c>
      <c r="T16" s="16" t="s">
        <v>43</v>
      </c>
      <c r="U16" s="16">
        <v>0</v>
      </c>
      <c r="V16" s="16">
        <v>0</v>
      </c>
      <c r="W16" s="16">
        <v>1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</row>
    <row r="17" spans="3:28" x14ac:dyDescent="0.25">
      <c r="D17" s="17">
        <f t="shared" si="0"/>
        <v>4.1666666666666671E-2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43</v>
      </c>
      <c r="Q17" s="16">
        <v>0</v>
      </c>
      <c r="R17" s="16">
        <v>0</v>
      </c>
      <c r="S17" s="16">
        <v>0</v>
      </c>
      <c r="T17" s="16" t="s">
        <v>43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spans="3:28" x14ac:dyDescent="0.25">
      <c r="D18" s="17">
        <f t="shared" si="0"/>
        <v>4.8611111111111119E-2</v>
      </c>
      <c r="E18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 t="s">
        <v>43</v>
      </c>
      <c r="Q18" s="16">
        <v>0</v>
      </c>
      <c r="R18" s="16">
        <v>0</v>
      </c>
      <c r="S18" s="16">
        <v>0</v>
      </c>
      <c r="T18" s="16" t="s">
        <v>43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spans="3:28" x14ac:dyDescent="0.25">
      <c r="D19" s="17">
        <f t="shared" si="0"/>
        <v>5.5555555555555566E-2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 t="s">
        <v>43</v>
      </c>
      <c r="Q19" s="16">
        <v>0</v>
      </c>
      <c r="R19" s="16">
        <v>0</v>
      </c>
      <c r="S19" s="16">
        <v>0</v>
      </c>
      <c r="T19" s="16" t="s">
        <v>43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spans="3:28" x14ac:dyDescent="0.25">
      <c r="D20" s="17">
        <f t="shared" si="0"/>
        <v>6.2500000000000014E-2</v>
      </c>
      <c r="E20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 t="s">
        <v>43</v>
      </c>
      <c r="Q20" s="16">
        <v>0</v>
      </c>
      <c r="R20" s="16">
        <v>0</v>
      </c>
      <c r="S20" s="16">
        <v>0</v>
      </c>
      <c r="T20" s="16" t="s">
        <v>43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3:28" x14ac:dyDescent="0.25">
      <c r="D21" s="17">
        <f t="shared" si="0"/>
        <v>6.9444444444444461E-2</v>
      </c>
      <c r="E21" s="16">
        <v>0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 t="s">
        <v>43</v>
      </c>
      <c r="Q21" s="16">
        <v>0</v>
      </c>
      <c r="R21" s="16">
        <v>0</v>
      </c>
      <c r="S21" s="16">
        <v>0</v>
      </c>
      <c r="T21" s="16" t="s">
        <v>43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</row>
    <row r="22" spans="3:28" x14ac:dyDescent="0.25">
      <c r="D22" s="17">
        <f t="shared" si="0"/>
        <v>7.6388888888888909E-2</v>
      </c>
      <c r="E22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 t="s">
        <v>43</v>
      </c>
      <c r="Q22" s="16">
        <v>0</v>
      </c>
      <c r="R22" s="16">
        <v>0</v>
      </c>
      <c r="S22" s="16">
        <v>0</v>
      </c>
      <c r="T22" s="16" t="s">
        <v>43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spans="3:28" x14ac:dyDescent="0.25">
      <c r="C23" t="s">
        <v>65</v>
      </c>
      <c r="D23" s="17">
        <f t="shared" si="0"/>
        <v>8.3333333333333356E-2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 t="s">
        <v>43</v>
      </c>
      <c r="Q23" s="16">
        <v>0</v>
      </c>
      <c r="R23" s="16">
        <v>0</v>
      </c>
      <c r="S23" s="16">
        <v>0</v>
      </c>
      <c r="T23" s="16" t="s">
        <v>43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spans="3:28" x14ac:dyDescent="0.25">
      <c r="D24" s="17">
        <f t="shared" si="0"/>
        <v>9.0277777777777804E-2</v>
      </c>
      <c r="E24">
        <v>0</v>
      </c>
      <c r="F24" s="16">
        <v>1</v>
      </c>
      <c r="G24" s="16">
        <v>1</v>
      </c>
      <c r="H24" s="16">
        <v>1</v>
      </c>
      <c r="I24" s="16">
        <v>0</v>
      </c>
      <c r="J24" s="16">
        <v>1</v>
      </c>
      <c r="K24" t="s">
        <v>43</v>
      </c>
      <c r="L24" s="16">
        <v>1</v>
      </c>
      <c r="M24" s="16">
        <v>0</v>
      </c>
      <c r="N24" s="16">
        <v>0</v>
      </c>
      <c r="O24" s="16">
        <v>0</v>
      </c>
      <c r="P24" s="16" t="s">
        <v>43</v>
      </c>
      <c r="Q24" s="16">
        <v>1</v>
      </c>
      <c r="R24" s="16">
        <v>0</v>
      </c>
      <c r="S24" s="16">
        <v>0</v>
      </c>
      <c r="T24" s="16" t="s">
        <v>43</v>
      </c>
      <c r="U24" s="16">
        <v>1</v>
      </c>
      <c r="V24" s="16">
        <v>0</v>
      </c>
      <c r="W24" s="16">
        <v>1</v>
      </c>
      <c r="X24" s="16">
        <v>1</v>
      </c>
      <c r="Y24" s="16">
        <v>0</v>
      </c>
      <c r="Z24" s="16">
        <v>0</v>
      </c>
      <c r="AA24" s="16">
        <v>1</v>
      </c>
      <c r="AB24" s="16">
        <v>1</v>
      </c>
    </row>
    <row r="25" spans="3:28" x14ac:dyDescent="0.25">
      <c r="D25" s="17">
        <f t="shared" si="0"/>
        <v>9.7222222222222252E-2</v>
      </c>
      <c r="E25" s="16">
        <v>1</v>
      </c>
      <c r="F25" s="16">
        <v>1</v>
      </c>
      <c r="G25" s="16">
        <v>1</v>
      </c>
      <c r="H25" s="16">
        <v>1</v>
      </c>
      <c r="I25" s="16">
        <v>0</v>
      </c>
      <c r="J25" s="16">
        <v>1</v>
      </c>
      <c r="K25" t="s">
        <v>43</v>
      </c>
      <c r="L25" s="16">
        <v>1</v>
      </c>
      <c r="M25" s="16">
        <v>0</v>
      </c>
      <c r="N25" s="16">
        <v>0</v>
      </c>
      <c r="O25" s="16">
        <v>0</v>
      </c>
      <c r="P25" s="16" t="s">
        <v>43</v>
      </c>
      <c r="Q25" s="16">
        <v>1</v>
      </c>
      <c r="R25" s="16">
        <v>0</v>
      </c>
      <c r="S25" s="16">
        <v>1</v>
      </c>
      <c r="T25" s="16" t="s">
        <v>43</v>
      </c>
      <c r="U25" s="16">
        <v>0</v>
      </c>
      <c r="V25" s="16">
        <v>1</v>
      </c>
      <c r="W25" s="16">
        <v>1</v>
      </c>
      <c r="X25" s="16">
        <v>0</v>
      </c>
      <c r="Y25" s="16">
        <v>0</v>
      </c>
      <c r="Z25" s="16">
        <v>0</v>
      </c>
      <c r="AA25" s="16">
        <v>1</v>
      </c>
      <c r="AB25" s="16">
        <v>1</v>
      </c>
    </row>
    <row r="26" spans="3:28" x14ac:dyDescent="0.25">
      <c r="D26" s="17">
        <f t="shared" si="0"/>
        <v>0.1041666666666667</v>
      </c>
      <c r="E26">
        <v>1</v>
      </c>
      <c r="F26" s="16">
        <v>1</v>
      </c>
      <c r="G26" s="16">
        <v>0</v>
      </c>
      <c r="H26" s="16">
        <v>0</v>
      </c>
      <c r="I26" s="16">
        <v>0</v>
      </c>
      <c r="J26" s="16">
        <v>1</v>
      </c>
      <c r="K26" t="s">
        <v>43</v>
      </c>
      <c r="L26" s="16">
        <v>0</v>
      </c>
      <c r="M26" s="16">
        <v>1</v>
      </c>
      <c r="N26" s="16">
        <v>0</v>
      </c>
      <c r="O26" s="16">
        <v>0</v>
      </c>
      <c r="P26" s="16" t="s">
        <v>43</v>
      </c>
      <c r="Q26" s="16">
        <v>0</v>
      </c>
      <c r="R26" s="16">
        <v>0</v>
      </c>
      <c r="S26" s="16">
        <v>0</v>
      </c>
      <c r="T26" s="16" t="s">
        <v>43</v>
      </c>
      <c r="U26" s="16">
        <v>0</v>
      </c>
      <c r="V26" s="16">
        <v>0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</row>
    <row r="27" spans="3:28" x14ac:dyDescent="0.25">
      <c r="D27" s="17">
        <f t="shared" si="0"/>
        <v>0.11111111111111115</v>
      </c>
      <c r="E27" s="16">
        <v>1</v>
      </c>
      <c r="F27" s="16">
        <v>1</v>
      </c>
      <c r="G27" s="16">
        <v>1</v>
      </c>
      <c r="H27" s="16">
        <v>1</v>
      </c>
      <c r="I27" s="16">
        <v>1</v>
      </c>
      <c r="J27" s="16">
        <v>0</v>
      </c>
      <c r="K27" t="s">
        <v>43</v>
      </c>
      <c r="L27" s="16">
        <v>1</v>
      </c>
      <c r="M27" s="16">
        <v>1</v>
      </c>
      <c r="N27" s="16">
        <v>1</v>
      </c>
      <c r="O27" s="16">
        <v>0</v>
      </c>
      <c r="P27" s="16" t="s">
        <v>43</v>
      </c>
      <c r="Q27" s="16">
        <v>1</v>
      </c>
      <c r="R27" s="16">
        <v>1</v>
      </c>
      <c r="S27" s="16">
        <v>1</v>
      </c>
      <c r="T27" s="16" t="s">
        <v>43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0</v>
      </c>
      <c r="AB27" s="16">
        <v>1</v>
      </c>
    </row>
    <row r="28" spans="3:28" x14ac:dyDescent="0.25">
      <c r="D28" s="17">
        <f t="shared" si="0"/>
        <v>0.11805555555555559</v>
      </c>
      <c r="E28">
        <v>0</v>
      </c>
      <c r="F28" s="16">
        <v>1</v>
      </c>
      <c r="G28" s="16">
        <v>0</v>
      </c>
      <c r="H28" s="16">
        <v>1</v>
      </c>
      <c r="I28" s="16">
        <v>1</v>
      </c>
      <c r="J28" s="16">
        <v>1</v>
      </c>
      <c r="K28" t="s">
        <v>43</v>
      </c>
      <c r="L28" s="16">
        <v>1</v>
      </c>
      <c r="M28" s="16">
        <v>0</v>
      </c>
      <c r="N28" s="16">
        <v>0</v>
      </c>
      <c r="O28" s="16">
        <v>1</v>
      </c>
      <c r="P28" s="16" t="s">
        <v>43</v>
      </c>
      <c r="Q28" s="16">
        <v>1</v>
      </c>
      <c r="R28" s="16">
        <v>1</v>
      </c>
      <c r="S28" s="16">
        <v>1</v>
      </c>
      <c r="T28" s="16" t="s">
        <v>43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0</v>
      </c>
      <c r="AA28" s="16">
        <v>0</v>
      </c>
      <c r="AB28" s="16">
        <v>1</v>
      </c>
    </row>
    <row r="29" spans="3:28" x14ac:dyDescent="0.25">
      <c r="D29" s="17">
        <f t="shared" si="0"/>
        <v>0.12500000000000003</v>
      </c>
      <c r="E29" s="16">
        <v>1</v>
      </c>
      <c r="F29" s="16">
        <v>1</v>
      </c>
      <c r="G29" s="16">
        <v>1</v>
      </c>
      <c r="H29" s="16">
        <v>1</v>
      </c>
      <c r="I29" s="16">
        <v>1</v>
      </c>
      <c r="J29" s="16">
        <v>1</v>
      </c>
      <c r="K29" t="s">
        <v>43</v>
      </c>
      <c r="L29" s="16">
        <v>1</v>
      </c>
      <c r="M29" s="16">
        <v>0</v>
      </c>
      <c r="N29" s="16">
        <v>1</v>
      </c>
      <c r="O29" s="16">
        <v>0</v>
      </c>
      <c r="P29" s="16" t="s">
        <v>43</v>
      </c>
      <c r="Q29" s="16">
        <v>1</v>
      </c>
      <c r="R29" s="16">
        <v>1</v>
      </c>
      <c r="S29" s="16">
        <v>1</v>
      </c>
      <c r="T29" s="16" t="s">
        <v>43</v>
      </c>
      <c r="U29" s="16">
        <v>0</v>
      </c>
      <c r="V29" s="16">
        <v>1</v>
      </c>
      <c r="W29" s="16">
        <v>1</v>
      </c>
      <c r="X29" s="16">
        <v>1</v>
      </c>
      <c r="Y29" s="16">
        <v>1</v>
      </c>
      <c r="Z29" s="16">
        <v>0</v>
      </c>
      <c r="AA29" s="16">
        <v>1</v>
      </c>
      <c r="AB29" s="16">
        <v>1</v>
      </c>
    </row>
    <row r="30" spans="3:28" x14ac:dyDescent="0.25">
      <c r="D30" s="17" t="s">
        <v>18</v>
      </c>
      <c r="E30">
        <f>SUM(E11:E23)/COUNT(E11:E23)*100</f>
        <v>0</v>
      </c>
      <c r="F30">
        <f t="shared" ref="F30:AB30" si="1">SUM(F11:F23)/COUNT(F11:F23)*100</f>
        <v>0</v>
      </c>
      <c r="G30">
        <f t="shared" si="1"/>
        <v>7.6923076923076925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7.6923076923076925</v>
      </c>
      <c r="M30">
        <f t="shared" si="1"/>
        <v>0</v>
      </c>
      <c r="N30">
        <f t="shared" si="1"/>
        <v>0</v>
      </c>
      <c r="O30">
        <f t="shared" si="1"/>
        <v>0</v>
      </c>
      <c r="P30" t="e">
        <f t="shared" si="1"/>
        <v>#DIV/0!</v>
      </c>
      <c r="Q30">
        <f t="shared" si="1"/>
        <v>0</v>
      </c>
      <c r="R30">
        <f t="shared" si="1"/>
        <v>0</v>
      </c>
      <c r="S30">
        <f t="shared" si="1"/>
        <v>0</v>
      </c>
      <c r="T30" t="e">
        <f t="shared" si="1"/>
        <v>#DIV/0!</v>
      </c>
      <c r="U30">
        <f t="shared" si="1"/>
        <v>0</v>
      </c>
      <c r="V30">
        <f t="shared" si="1"/>
        <v>0</v>
      </c>
      <c r="W30">
        <f t="shared" si="1"/>
        <v>7.6923076923076925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</row>
    <row r="31" spans="3:28" x14ac:dyDescent="0.25">
      <c r="D31" s="17" t="s">
        <v>19</v>
      </c>
      <c r="E31">
        <f>SUM(E24:E29)/COUNT(E24:E29)*100</f>
        <v>66.666666666666657</v>
      </c>
      <c r="F31">
        <f t="shared" ref="F31:AB31" si="2">SUM(F24:F29)/COUNT(F24:F29)*100</f>
        <v>100</v>
      </c>
      <c r="G31">
        <f t="shared" si="2"/>
        <v>66.666666666666657</v>
      </c>
      <c r="H31">
        <f t="shared" si="2"/>
        <v>83.333333333333343</v>
      </c>
      <c r="I31">
        <f t="shared" si="2"/>
        <v>50</v>
      </c>
      <c r="J31">
        <f t="shared" si="2"/>
        <v>83.333333333333343</v>
      </c>
      <c r="K31" t="e">
        <f t="shared" si="2"/>
        <v>#DIV/0!</v>
      </c>
      <c r="L31">
        <f t="shared" si="2"/>
        <v>83.333333333333343</v>
      </c>
      <c r="M31">
        <f t="shared" si="2"/>
        <v>33.333333333333329</v>
      </c>
      <c r="N31">
        <f t="shared" si="2"/>
        <v>33.333333333333329</v>
      </c>
      <c r="O31">
        <f t="shared" si="2"/>
        <v>16.666666666666664</v>
      </c>
      <c r="P31" t="e">
        <f t="shared" si="2"/>
        <v>#DIV/0!</v>
      </c>
      <c r="Q31">
        <f t="shared" si="2"/>
        <v>83.333333333333343</v>
      </c>
      <c r="R31">
        <f t="shared" si="2"/>
        <v>50</v>
      </c>
      <c r="S31">
        <f t="shared" si="2"/>
        <v>66.666666666666657</v>
      </c>
      <c r="T31" t="e">
        <f t="shared" si="2"/>
        <v>#DIV/0!</v>
      </c>
      <c r="U31">
        <f t="shared" si="2"/>
        <v>50</v>
      </c>
      <c r="V31">
        <f t="shared" si="2"/>
        <v>66.666666666666657</v>
      </c>
      <c r="W31">
        <f t="shared" si="2"/>
        <v>100</v>
      </c>
      <c r="X31">
        <f t="shared" si="2"/>
        <v>83.333333333333343</v>
      </c>
      <c r="Y31">
        <f t="shared" si="2"/>
        <v>66.666666666666657</v>
      </c>
      <c r="Z31">
        <f t="shared" si="2"/>
        <v>33.333333333333329</v>
      </c>
      <c r="AA31">
        <f t="shared" si="2"/>
        <v>66.666666666666657</v>
      </c>
      <c r="AB31">
        <f t="shared" si="2"/>
        <v>100</v>
      </c>
    </row>
    <row r="32" spans="3:28" x14ac:dyDescent="0.25">
      <c r="D32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31"/>
  <sheetViews>
    <sheetView workbookViewId="0">
      <selection activeCell="E30" sqref="E30:AB31"/>
    </sheetView>
  </sheetViews>
  <sheetFormatPr defaultRowHeight="15" x14ac:dyDescent="0.25"/>
  <sheetData>
    <row r="4" spans="3:28" x14ac:dyDescent="0.25">
      <c r="D4" s="9" t="s">
        <v>46</v>
      </c>
      <c r="E4" s="16" t="s">
        <v>47</v>
      </c>
      <c r="F4" s="16" t="s">
        <v>47</v>
      </c>
      <c r="G4" s="16" t="s">
        <v>48</v>
      </c>
      <c r="H4" s="16" t="s">
        <v>48</v>
      </c>
      <c r="I4" s="16" t="s">
        <v>48</v>
      </c>
      <c r="J4" s="16" t="s">
        <v>48</v>
      </c>
      <c r="K4" s="16" t="s">
        <v>47</v>
      </c>
      <c r="L4" s="16" t="s">
        <v>47</v>
      </c>
      <c r="M4" s="16" t="s">
        <v>48</v>
      </c>
      <c r="N4" s="16" t="s">
        <v>48</v>
      </c>
      <c r="O4" s="16" t="s">
        <v>48</v>
      </c>
      <c r="P4" s="16" t="s">
        <v>48</v>
      </c>
      <c r="Q4" s="16" t="s">
        <v>47</v>
      </c>
      <c r="R4" s="16" t="s">
        <v>47</v>
      </c>
      <c r="S4" s="16" t="s">
        <v>48</v>
      </c>
      <c r="T4" s="16" t="s">
        <v>48</v>
      </c>
      <c r="U4" s="9" t="s">
        <v>47</v>
      </c>
      <c r="V4" s="9" t="s">
        <v>47</v>
      </c>
      <c r="W4" s="9" t="s">
        <v>48</v>
      </c>
      <c r="X4" s="9" t="s">
        <v>48</v>
      </c>
      <c r="Y4" s="9" t="s">
        <v>48</v>
      </c>
      <c r="Z4" s="9" t="s">
        <v>48</v>
      </c>
      <c r="AA4" s="9" t="s">
        <v>48</v>
      </c>
      <c r="AB4" s="9" t="s">
        <v>48</v>
      </c>
    </row>
    <row r="5" spans="3:28" x14ac:dyDescent="0.25">
      <c r="D5" s="9" t="s">
        <v>5</v>
      </c>
      <c r="E5" s="16">
        <v>10</v>
      </c>
      <c r="F5" s="16">
        <v>10</v>
      </c>
      <c r="G5" s="16">
        <v>10</v>
      </c>
      <c r="H5" s="16">
        <v>10</v>
      </c>
      <c r="I5" s="16">
        <v>10</v>
      </c>
      <c r="J5" s="16">
        <v>10</v>
      </c>
      <c r="K5" s="16">
        <v>10</v>
      </c>
      <c r="L5" s="16">
        <v>10</v>
      </c>
      <c r="M5" s="16">
        <v>2</v>
      </c>
      <c r="N5" s="16">
        <v>2</v>
      </c>
      <c r="O5" s="16">
        <v>2</v>
      </c>
      <c r="P5" s="16">
        <v>2</v>
      </c>
      <c r="Q5" s="16">
        <v>10</v>
      </c>
      <c r="R5" s="16">
        <v>10</v>
      </c>
      <c r="S5" s="16">
        <v>10</v>
      </c>
      <c r="T5" s="16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  <c r="Z5" s="9">
        <v>10</v>
      </c>
      <c r="AA5" s="9">
        <v>10</v>
      </c>
      <c r="AB5" s="9">
        <v>10</v>
      </c>
    </row>
    <row r="6" spans="3:28" x14ac:dyDescent="0.25">
      <c r="D6" s="17" t="s">
        <v>45</v>
      </c>
      <c r="E6" s="16" t="s">
        <v>81</v>
      </c>
      <c r="F6" s="16" t="s">
        <v>81</v>
      </c>
      <c r="G6" s="16" t="s">
        <v>81</v>
      </c>
      <c r="H6" s="16" t="s">
        <v>81</v>
      </c>
      <c r="I6" s="16" t="s">
        <v>81</v>
      </c>
      <c r="J6" s="16" t="s">
        <v>81</v>
      </c>
      <c r="K6" s="16" t="s">
        <v>81</v>
      </c>
      <c r="L6" s="16" t="s">
        <v>81</v>
      </c>
      <c r="M6" s="16" t="s">
        <v>79</v>
      </c>
      <c r="N6" s="16" t="s">
        <v>79</v>
      </c>
      <c r="O6" s="16" t="s">
        <v>81</v>
      </c>
      <c r="P6" s="16" t="s">
        <v>81</v>
      </c>
      <c r="Q6" s="16" t="s">
        <v>81</v>
      </c>
      <c r="R6" s="16" t="s">
        <v>81</v>
      </c>
      <c r="S6" s="16" t="s">
        <v>79</v>
      </c>
      <c r="T6" s="16" t="s">
        <v>79</v>
      </c>
      <c r="U6" s="9" t="s">
        <v>79</v>
      </c>
      <c r="V6" s="9" t="s">
        <v>79</v>
      </c>
      <c r="W6" s="9" t="s">
        <v>79</v>
      </c>
      <c r="X6" s="9" t="s">
        <v>79</v>
      </c>
      <c r="Y6" s="9" t="s">
        <v>79</v>
      </c>
      <c r="Z6" s="9" t="s">
        <v>79</v>
      </c>
      <c r="AA6" s="9" t="s">
        <v>81</v>
      </c>
      <c r="AB6" s="9" t="s">
        <v>81</v>
      </c>
    </row>
    <row r="7" spans="3:28" x14ac:dyDescent="0.25">
      <c r="D7" s="17" t="s">
        <v>2</v>
      </c>
      <c r="E7" s="16" t="s">
        <v>80</v>
      </c>
      <c r="F7" s="16" t="s">
        <v>80</v>
      </c>
      <c r="G7" s="16" t="s">
        <v>31</v>
      </c>
      <c r="H7" s="16" t="s">
        <v>31</v>
      </c>
      <c r="I7" s="16" t="s">
        <v>31</v>
      </c>
      <c r="J7" s="16" t="s">
        <v>31</v>
      </c>
      <c r="K7" s="16" t="s">
        <v>80</v>
      </c>
      <c r="L7" s="16" t="s">
        <v>80</v>
      </c>
      <c r="M7" s="16" t="s">
        <v>80</v>
      </c>
      <c r="N7" s="16" t="s">
        <v>80</v>
      </c>
      <c r="O7" s="16" t="s">
        <v>31</v>
      </c>
      <c r="P7" s="16" t="s">
        <v>31</v>
      </c>
      <c r="Q7" s="16" t="s">
        <v>80</v>
      </c>
      <c r="R7" s="16" t="s">
        <v>80</v>
      </c>
      <c r="S7" s="16" t="s">
        <v>80</v>
      </c>
      <c r="T7" s="16" t="s">
        <v>80</v>
      </c>
      <c r="U7" s="9" t="s">
        <v>80</v>
      </c>
      <c r="V7" s="9" t="s">
        <v>80</v>
      </c>
      <c r="W7" s="9" t="s">
        <v>31</v>
      </c>
      <c r="X7" s="9" t="s">
        <v>31</v>
      </c>
      <c r="Y7" s="9" t="s">
        <v>31</v>
      </c>
      <c r="Z7" s="9" t="s">
        <v>31</v>
      </c>
      <c r="AA7" s="9" t="s">
        <v>80</v>
      </c>
      <c r="AB7" s="9" t="s">
        <v>80</v>
      </c>
    </row>
    <row r="8" spans="3:28" x14ac:dyDescent="0.25">
      <c r="D8" s="9" t="s">
        <v>4</v>
      </c>
      <c r="E8" s="16">
        <v>76</v>
      </c>
      <c r="F8" s="16">
        <v>76</v>
      </c>
      <c r="G8" s="16">
        <v>53</v>
      </c>
      <c r="H8" s="16">
        <v>53</v>
      </c>
      <c r="I8" s="16">
        <v>57</v>
      </c>
      <c r="J8" s="16">
        <v>57</v>
      </c>
      <c r="K8" s="16">
        <v>55</v>
      </c>
      <c r="L8" s="16">
        <v>55</v>
      </c>
      <c r="M8" s="16">
        <v>78</v>
      </c>
      <c r="N8" s="16">
        <v>78</v>
      </c>
      <c r="O8" s="16">
        <v>60</v>
      </c>
      <c r="P8" s="16">
        <v>60</v>
      </c>
      <c r="Q8" s="16">
        <v>54</v>
      </c>
      <c r="R8" s="16">
        <v>54</v>
      </c>
      <c r="S8" s="16">
        <v>59</v>
      </c>
      <c r="T8" s="16">
        <v>59</v>
      </c>
      <c r="U8" s="9">
        <v>71</v>
      </c>
      <c r="V8" s="9">
        <v>71</v>
      </c>
      <c r="W8" s="9">
        <v>82</v>
      </c>
      <c r="X8" s="9">
        <v>82</v>
      </c>
      <c r="Y8" s="9">
        <v>68</v>
      </c>
      <c r="Z8" s="9">
        <v>68</v>
      </c>
      <c r="AA8" s="9">
        <v>56</v>
      </c>
      <c r="AB8" s="9">
        <v>56</v>
      </c>
    </row>
    <row r="9" spans="3:28" x14ac:dyDescent="0.25">
      <c r="D9" s="9" t="s">
        <v>3</v>
      </c>
      <c r="E9" s="16">
        <v>1</v>
      </c>
      <c r="F9" s="16">
        <v>2</v>
      </c>
      <c r="G9" s="16">
        <v>3</v>
      </c>
      <c r="H9" s="16">
        <v>4</v>
      </c>
      <c r="I9" s="16">
        <v>5</v>
      </c>
      <c r="J9" s="16">
        <v>6</v>
      </c>
      <c r="K9" s="16">
        <v>7</v>
      </c>
      <c r="L9" s="16">
        <v>8</v>
      </c>
      <c r="M9" s="16">
        <v>9</v>
      </c>
      <c r="N9" s="16">
        <v>10</v>
      </c>
      <c r="O9" s="16">
        <v>11</v>
      </c>
      <c r="P9" s="16">
        <v>12</v>
      </c>
      <c r="Q9" s="16">
        <v>13</v>
      </c>
      <c r="R9" s="16">
        <v>14</v>
      </c>
      <c r="S9" s="16">
        <v>15</v>
      </c>
      <c r="T9" s="16">
        <v>16</v>
      </c>
      <c r="U9" s="16">
        <v>17</v>
      </c>
      <c r="V9" s="16">
        <v>18</v>
      </c>
      <c r="W9" s="16">
        <v>19</v>
      </c>
      <c r="X9" s="16">
        <v>20</v>
      </c>
      <c r="Y9" s="16">
        <v>21</v>
      </c>
      <c r="Z9" s="16">
        <v>22</v>
      </c>
      <c r="AA9" s="16">
        <v>23</v>
      </c>
      <c r="AB9" s="16">
        <v>24</v>
      </c>
    </row>
    <row r="11" spans="3:28" x14ac:dyDescent="0.25">
      <c r="C11" s="1">
        <v>6.9444444444444441E-3</v>
      </c>
      <c r="D11" s="17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3:28" x14ac:dyDescent="0.25">
      <c r="D12" s="17">
        <f t="shared" ref="D12:D29" si="0">D11+$C$11</f>
        <v>6.9444444444444441E-3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</row>
    <row r="13" spans="3:28" x14ac:dyDescent="0.25">
      <c r="D13" s="17">
        <f t="shared" si="0"/>
        <v>1.3888888888888888E-2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</row>
    <row r="14" spans="3:28" x14ac:dyDescent="0.25">
      <c r="D14" s="17">
        <f t="shared" si="0"/>
        <v>2.0833333333333332E-2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</row>
    <row r="15" spans="3:28" x14ac:dyDescent="0.25">
      <c r="D15" s="17">
        <f t="shared" si="0"/>
        <v>2.7777777777777776E-2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O15" s="16">
        <v>0</v>
      </c>
      <c r="P15" s="16">
        <v>0</v>
      </c>
      <c r="Q15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</row>
    <row r="16" spans="3:28" x14ac:dyDescent="0.25">
      <c r="D16" s="17">
        <f t="shared" si="0"/>
        <v>3.4722222222222224E-2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1</v>
      </c>
      <c r="Z16" s="16">
        <v>0</v>
      </c>
      <c r="AA16" s="16">
        <v>0</v>
      </c>
      <c r="AB16" s="16">
        <v>0</v>
      </c>
    </row>
    <row r="17" spans="3:28" x14ac:dyDescent="0.25">
      <c r="D17" s="17">
        <f t="shared" si="0"/>
        <v>4.1666666666666671E-2</v>
      </c>
      <c r="E17" s="16">
        <v>0</v>
      </c>
      <c r="F17" s="16">
        <v>0</v>
      </c>
      <c r="G17" s="16">
        <v>0</v>
      </c>
      <c r="H17" s="16">
        <v>0</v>
      </c>
      <c r="I17">
        <v>0</v>
      </c>
      <c r="J17">
        <v>0</v>
      </c>
      <c r="K17" s="16">
        <v>0</v>
      </c>
      <c r="L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spans="3:28" x14ac:dyDescent="0.25">
      <c r="D18" s="17">
        <f t="shared" si="0"/>
        <v>4.8611111111111119E-2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1</v>
      </c>
      <c r="Z18" s="16">
        <v>0</v>
      </c>
      <c r="AA18" s="16">
        <v>0</v>
      </c>
      <c r="AB18" s="16">
        <v>0</v>
      </c>
    </row>
    <row r="19" spans="3:28" x14ac:dyDescent="0.25">
      <c r="D19" s="17">
        <f t="shared" si="0"/>
        <v>5.5555555555555566E-2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spans="3:28" x14ac:dyDescent="0.25">
      <c r="D20" s="17">
        <f t="shared" si="0"/>
        <v>6.2500000000000014E-2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3:28" x14ac:dyDescent="0.25">
      <c r="D21" s="17">
        <f t="shared" si="0"/>
        <v>6.9444444444444461E-2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1</v>
      </c>
      <c r="Z21" s="16">
        <v>0</v>
      </c>
      <c r="AA21" s="16">
        <v>0</v>
      </c>
      <c r="AB21" s="16">
        <v>0</v>
      </c>
    </row>
    <row r="22" spans="3:28" x14ac:dyDescent="0.25">
      <c r="D22" s="17">
        <f t="shared" si="0"/>
        <v>7.6388888888888909E-2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1</v>
      </c>
      <c r="Z22" s="16">
        <v>0</v>
      </c>
      <c r="AA22" s="16">
        <v>0</v>
      </c>
      <c r="AB22" s="16">
        <v>0</v>
      </c>
    </row>
    <row r="23" spans="3:28" x14ac:dyDescent="0.25">
      <c r="C23" t="s">
        <v>65</v>
      </c>
      <c r="D23" s="17">
        <f t="shared" si="0"/>
        <v>8.3333333333333356E-2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spans="3:28" x14ac:dyDescent="0.25">
      <c r="D24" s="17">
        <f t="shared" si="0"/>
        <v>9.0277777777777804E-2</v>
      </c>
      <c r="E24" s="16">
        <v>1</v>
      </c>
      <c r="F24" s="16">
        <v>0</v>
      </c>
      <c r="G24" s="16">
        <v>0</v>
      </c>
      <c r="H24" s="16">
        <v>1</v>
      </c>
      <c r="I24" s="16">
        <v>0</v>
      </c>
      <c r="J24" s="16">
        <v>1</v>
      </c>
      <c r="K24" s="16">
        <v>1</v>
      </c>
      <c r="L24" s="16">
        <v>1</v>
      </c>
      <c r="M24" s="16">
        <v>1</v>
      </c>
      <c r="N24" s="16">
        <v>0</v>
      </c>
      <c r="O24" s="16">
        <v>1</v>
      </c>
      <c r="P24" s="16">
        <v>0</v>
      </c>
      <c r="Q24" s="16">
        <v>1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1</v>
      </c>
      <c r="Y24" s="16">
        <v>1</v>
      </c>
      <c r="Z24" s="16">
        <v>0</v>
      </c>
      <c r="AA24" s="16">
        <v>1</v>
      </c>
      <c r="AB24" s="16">
        <v>0</v>
      </c>
    </row>
    <row r="25" spans="3:28" x14ac:dyDescent="0.25">
      <c r="D25" s="17">
        <f t="shared" si="0"/>
        <v>9.7222222222222252E-2</v>
      </c>
      <c r="E25" s="16">
        <v>0</v>
      </c>
      <c r="F25" s="16">
        <v>0</v>
      </c>
      <c r="G25" s="16">
        <v>1</v>
      </c>
      <c r="H25" s="16">
        <v>1</v>
      </c>
      <c r="I25" s="16">
        <v>1</v>
      </c>
      <c r="J25" s="16">
        <v>1</v>
      </c>
      <c r="K25" s="16">
        <v>0</v>
      </c>
      <c r="L25" s="16">
        <v>0</v>
      </c>
      <c r="M25" s="16">
        <v>1</v>
      </c>
      <c r="N25" s="16">
        <v>0</v>
      </c>
      <c r="O25" s="16">
        <v>1</v>
      </c>
      <c r="P25" s="16">
        <v>1</v>
      </c>
      <c r="Q25" s="16">
        <v>1</v>
      </c>
      <c r="R25" s="16">
        <v>1</v>
      </c>
      <c r="S25" s="16">
        <v>0</v>
      </c>
      <c r="T25" s="16">
        <v>0</v>
      </c>
      <c r="U25" s="16">
        <v>1</v>
      </c>
      <c r="V25" s="16">
        <v>1</v>
      </c>
      <c r="W25" s="16">
        <v>0</v>
      </c>
      <c r="X25" s="16">
        <v>1</v>
      </c>
      <c r="Y25" s="16">
        <v>1</v>
      </c>
      <c r="Z25" s="16">
        <v>0</v>
      </c>
      <c r="AA25" s="16">
        <v>1</v>
      </c>
      <c r="AB25" s="16">
        <v>0</v>
      </c>
    </row>
    <row r="26" spans="3:28" x14ac:dyDescent="0.25">
      <c r="D26" s="17">
        <f t="shared" si="0"/>
        <v>0.1041666666666667</v>
      </c>
      <c r="E26" s="16">
        <v>0</v>
      </c>
      <c r="F26" s="16">
        <v>0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0</v>
      </c>
      <c r="M26" s="16">
        <v>1</v>
      </c>
      <c r="N26" s="16">
        <v>1</v>
      </c>
      <c r="O26" s="16">
        <v>1</v>
      </c>
      <c r="P26" s="16">
        <v>1</v>
      </c>
      <c r="Q26" s="16">
        <v>0</v>
      </c>
      <c r="R26" s="16">
        <v>1</v>
      </c>
      <c r="S26" s="16">
        <v>1</v>
      </c>
      <c r="T26" s="16">
        <v>0</v>
      </c>
      <c r="U26" s="16">
        <v>0</v>
      </c>
      <c r="V26" s="16">
        <v>1</v>
      </c>
      <c r="W26" s="16">
        <v>0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</row>
    <row r="27" spans="3:28" x14ac:dyDescent="0.25">
      <c r="D27" s="17">
        <f t="shared" si="0"/>
        <v>0.11111111111111115</v>
      </c>
      <c r="E27" s="16">
        <v>1</v>
      </c>
      <c r="F27" s="16">
        <v>0</v>
      </c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0</v>
      </c>
      <c r="N27" s="16">
        <v>0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0</v>
      </c>
      <c r="V27" s="16">
        <v>1</v>
      </c>
      <c r="W27" s="16">
        <v>0</v>
      </c>
      <c r="X27" s="16">
        <v>1</v>
      </c>
      <c r="Y27" s="16">
        <v>0</v>
      </c>
      <c r="Z27" s="16">
        <v>0</v>
      </c>
      <c r="AA27" s="16">
        <v>0</v>
      </c>
      <c r="AB27" s="16">
        <v>1</v>
      </c>
    </row>
    <row r="28" spans="3:28" x14ac:dyDescent="0.25">
      <c r="D28" s="17">
        <f t="shared" si="0"/>
        <v>0.11805555555555559</v>
      </c>
      <c r="E28" s="16">
        <v>1</v>
      </c>
      <c r="F28" s="16">
        <v>0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0</v>
      </c>
      <c r="Q28" s="16">
        <v>1</v>
      </c>
      <c r="R28" s="16">
        <v>1</v>
      </c>
      <c r="S28" s="16">
        <v>1</v>
      </c>
      <c r="T28" s="16">
        <v>1</v>
      </c>
      <c r="U28" s="16">
        <v>0</v>
      </c>
      <c r="V28" s="16">
        <v>1</v>
      </c>
      <c r="W28" s="16">
        <v>1</v>
      </c>
      <c r="X28" s="16">
        <v>1</v>
      </c>
      <c r="Y28" s="16">
        <v>1</v>
      </c>
      <c r="Z28" s="16">
        <v>0</v>
      </c>
      <c r="AA28" s="16">
        <v>0</v>
      </c>
      <c r="AB28" s="16">
        <v>1</v>
      </c>
    </row>
    <row r="29" spans="3:28" x14ac:dyDescent="0.25">
      <c r="D29" s="17">
        <f t="shared" si="0"/>
        <v>0.12500000000000003</v>
      </c>
      <c r="E29" s="16">
        <v>1</v>
      </c>
      <c r="F29" s="16">
        <v>0</v>
      </c>
      <c r="G29" s="16">
        <v>1</v>
      </c>
      <c r="H29" s="16">
        <v>1</v>
      </c>
      <c r="I29" s="16">
        <v>1</v>
      </c>
      <c r="J29" s="16">
        <v>1</v>
      </c>
      <c r="K29" s="16">
        <v>0</v>
      </c>
      <c r="L29" s="16">
        <v>1</v>
      </c>
      <c r="M29" s="16">
        <v>1</v>
      </c>
      <c r="N29" s="16">
        <v>1</v>
      </c>
      <c r="O29" s="16">
        <v>0</v>
      </c>
      <c r="P29" s="16">
        <v>1</v>
      </c>
      <c r="Q29" s="16">
        <v>1</v>
      </c>
      <c r="R29" s="16">
        <v>1</v>
      </c>
      <c r="S29" s="16">
        <v>0</v>
      </c>
      <c r="T29" s="16">
        <v>1</v>
      </c>
      <c r="U29" s="16">
        <v>1</v>
      </c>
      <c r="V29" s="16">
        <v>0</v>
      </c>
      <c r="W29" s="16">
        <v>1</v>
      </c>
      <c r="X29" s="16">
        <v>1</v>
      </c>
      <c r="Y29" s="16">
        <v>1</v>
      </c>
      <c r="Z29" s="16">
        <v>0</v>
      </c>
      <c r="AA29" s="16">
        <v>0</v>
      </c>
      <c r="AB29" s="16">
        <v>1</v>
      </c>
    </row>
    <row r="30" spans="3:28" x14ac:dyDescent="0.25">
      <c r="D30" t="s">
        <v>18</v>
      </c>
      <c r="E30">
        <f>SUM(E11:E23)/COUNT(E11:E23)*100</f>
        <v>0</v>
      </c>
      <c r="F30">
        <f t="shared" ref="F30:AB30" si="1">SUM(F11:F23)/COUNT(F11:F23)*100</f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7.6923076923076925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7.6923076923076925</v>
      </c>
      <c r="Q30">
        <f t="shared" si="1"/>
        <v>0</v>
      </c>
      <c r="R30">
        <f t="shared" si="1"/>
        <v>15.384615384615385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30.76923076923077</v>
      </c>
      <c r="Z30">
        <f t="shared" si="1"/>
        <v>0</v>
      </c>
      <c r="AA30">
        <f t="shared" si="1"/>
        <v>0</v>
      </c>
      <c r="AB30">
        <f t="shared" si="1"/>
        <v>0</v>
      </c>
    </row>
    <row r="31" spans="3:28" x14ac:dyDescent="0.25">
      <c r="D31" t="s">
        <v>19</v>
      </c>
      <c r="E31">
        <f>SUM(E24:E29)/COUNT(E24:E29)*100</f>
        <v>66.666666666666657</v>
      </c>
      <c r="F31">
        <f t="shared" ref="F31:AB31" si="2">SUM(F24:F29)/COUNT(F24:F29)*100</f>
        <v>0</v>
      </c>
      <c r="G31">
        <f t="shared" si="2"/>
        <v>83.333333333333343</v>
      </c>
      <c r="H31">
        <f t="shared" si="2"/>
        <v>100</v>
      </c>
      <c r="I31">
        <f t="shared" si="2"/>
        <v>83.333333333333343</v>
      </c>
      <c r="J31">
        <f t="shared" si="2"/>
        <v>100</v>
      </c>
      <c r="K31">
        <f t="shared" si="2"/>
        <v>66.666666666666657</v>
      </c>
      <c r="L31">
        <f t="shared" si="2"/>
        <v>66.666666666666657</v>
      </c>
      <c r="M31">
        <f t="shared" si="2"/>
        <v>83.333333333333343</v>
      </c>
      <c r="N31">
        <f t="shared" si="2"/>
        <v>50</v>
      </c>
      <c r="O31">
        <f t="shared" si="2"/>
        <v>83.333333333333343</v>
      </c>
      <c r="P31">
        <f t="shared" si="2"/>
        <v>66.666666666666657</v>
      </c>
      <c r="Q31">
        <f t="shared" si="2"/>
        <v>83.333333333333343</v>
      </c>
      <c r="R31">
        <f t="shared" si="2"/>
        <v>100</v>
      </c>
      <c r="S31">
        <f t="shared" si="2"/>
        <v>50</v>
      </c>
      <c r="T31">
        <f t="shared" si="2"/>
        <v>50</v>
      </c>
      <c r="U31">
        <f t="shared" si="2"/>
        <v>33.333333333333329</v>
      </c>
      <c r="V31">
        <f t="shared" si="2"/>
        <v>66.666666666666657</v>
      </c>
      <c r="W31">
        <f t="shared" si="2"/>
        <v>33.333333333333329</v>
      </c>
      <c r="X31">
        <f t="shared" si="2"/>
        <v>100</v>
      </c>
      <c r="Y31">
        <f t="shared" si="2"/>
        <v>66.666666666666657</v>
      </c>
      <c r="Z31">
        <f t="shared" si="2"/>
        <v>0</v>
      </c>
      <c r="AA31">
        <f t="shared" si="2"/>
        <v>33.333333333333329</v>
      </c>
      <c r="AB31">
        <f t="shared" si="2"/>
        <v>66.666666666666657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B78"/>
  <sheetViews>
    <sheetView topLeftCell="B46" workbookViewId="0">
      <selection activeCell="K74" sqref="K74:L78"/>
    </sheetView>
  </sheetViews>
  <sheetFormatPr defaultRowHeight="15" x14ac:dyDescent="0.25"/>
  <sheetData>
    <row r="5" spans="3:28" x14ac:dyDescent="0.25">
      <c r="D5" s="9" t="s">
        <v>46</v>
      </c>
      <c r="E5" s="16" t="s">
        <v>48</v>
      </c>
      <c r="F5" s="16" t="s">
        <v>48</v>
      </c>
      <c r="G5" s="16" t="s">
        <v>48</v>
      </c>
      <c r="H5" s="16" t="s">
        <v>48</v>
      </c>
      <c r="I5" s="16" t="s">
        <v>48</v>
      </c>
      <c r="J5" s="16" t="s">
        <v>48</v>
      </c>
      <c r="K5" s="16" t="s">
        <v>47</v>
      </c>
      <c r="L5" s="16" t="s">
        <v>47</v>
      </c>
      <c r="M5" s="16" t="s">
        <v>47</v>
      </c>
      <c r="N5" s="16" t="s">
        <v>47</v>
      </c>
      <c r="O5" s="16" t="s">
        <v>47</v>
      </c>
      <c r="P5" s="16" t="s">
        <v>43</v>
      </c>
      <c r="Q5" s="16" t="s">
        <v>47</v>
      </c>
      <c r="R5" s="16" t="s">
        <v>47</v>
      </c>
      <c r="S5" s="16" t="s">
        <v>47</v>
      </c>
      <c r="T5" s="16" t="s">
        <v>43</v>
      </c>
      <c r="U5" s="16" t="s">
        <v>48</v>
      </c>
      <c r="V5" s="16" t="s">
        <v>48</v>
      </c>
      <c r="W5" s="16" t="s">
        <v>47</v>
      </c>
      <c r="X5" s="16" t="s">
        <v>47</v>
      </c>
      <c r="Y5" s="16" t="s">
        <v>47</v>
      </c>
      <c r="Z5" s="16" t="s">
        <v>47</v>
      </c>
      <c r="AA5" s="16" t="s">
        <v>47</v>
      </c>
      <c r="AB5" s="16" t="s">
        <v>47</v>
      </c>
    </row>
    <row r="6" spans="3:28" x14ac:dyDescent="0.25">
      <c r="D6" s="9" t="s">
        <v>5</v>
      </c>
      <c r="E6" s="16">
        <v>2</v>
      </c>
      <c r="F6" s="16">
        <v>2</v>
      </c>
      <c r="G6" s="16">
        <v>2</v>
      </c>
      <c r="H6" s="16">
        <v>2</v>
      </c>
      <c r="I6" s="16">
        <v>2</v>
      </c>
      <c r="J6" s="16">
        <v>2</v>
      </c>
      <c r="K6" s="16">
        <v>10</v>
      </c>
      <c r="L6" s="16">
        <v>10</v>
      </c>
      <c r="M6" s="16">
        <v>2</v>
      </c>
      <c r="N6" s="16">
        <v>2</v>
      </c>
      <c r="O6" s="16">
        <v>2</v>
      </c>
      <c r="P6" s="16" t="s">
        <v>43</v>
      </c>
      <c r="Q6" s="16">
        <v>2</v>
      </c>
      <c r="R6" s="16">
        <v>2</v>
      </c>
      <c r="S6" s="16">
        <v>2</v>
      </c>
      <c r="T6" s="16" t="s">
        <v>43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2</v>
      </c>
      <c r="AB6" s="16">
        <v>2</v>
      </c>
    </row>
    <row r="7" spans="3:28" x14ac:dyDescent="0.25">
      <c r="D7" s="17" t="s">
        <v>45</v>
      </c>
      <c r="E7" s="16" t="s">
        <v>79</v>
      </c>
      <c r="F7" s="16" t="s">
        <v>79</v>
      </c>
      <c r="G7" s="16" t="s">
        <v>79</v>
      </c>
      <c r="H7" s="16" t="s">
        <v>79</v>
      </c>
      <c r="I7" s="16" t="s">
        <v>79</v>
      </c>
      <c r="J7" s="16" t="s">
        <v>79</v>
      </c>
      <c r="K7" s="16" t="s">
        <v>79</v>
      </c>
      <c r="L7" s="16" t="s">
        <v>79</v>
      </c>
      <c r="M7" s="16" t="s">
        <v>79</v>
      </c>
      <c r="N7" s="16" t="s">
        <v>79</v>
      </c>
      <c r="O7" s="16" t="s">
        <v>79</v>
      </c>
      <c r="P7" s="16" t="s">
        <v>43</v>
      </c>
      <c r="Q7" s="16" t="s">
        <v>79</v>
      </c>
      <c r="R7" s="16" t="s">
        <v>79</v>
      </c>
      <c r="S7" s="16" t="s">
        <v>79</v>
      </c>
      <c r="T7" s="16" t="s">
        <v>43</v>
      </c>
      <c r="U7" s="16" t="s">
        <v>81</v>
      </c>
      <c r="V7" s="16" t="s">
        <v>81</v>
      </c>
      <c r="W7" s="16" t="s">
        <v>81</v>
      </c>
      <c r="X7" s="16" t="s">
        <v>81</v>
      </c>
      <c r="Y7" s="16" t="s">
        <v>81</v>
      </c>
      <c r="Z7" s="16" t="s">
        <v>81</v>
      </c>
      <c r="AA7" s="16" t="s">
        <v>81</v>
      </c>
      <c r="AB7" s="16" t="s">
        <v>81</v>
      </c>
    </row>
    <row r="8" spans="3:28" x14ac:dyDescent="0.25">
      <c r="D8" s="17" t="s">
        <v>2</v>
      </c>
      <c r="E8" s="16" t="s">
        <v>31</v>
      </c>
      <c r="F8" s="16" t="s">
        <v>31</v>
      </c>
      <c r="G8" s="16" t="s">
        <v>31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31</v>
      </c>
      <c r="M8" s="16" t="s">
        <v>80</v>
      </c>
      <c r="N8" s="16" t="s">
        <v>80</v>
      </c>
      <c r="O8" s="16" t="s">
        <v>80</v>
      </c>
      <c r="P8" s="16" t="s">
        <v>43</v>
      </c>
      <c r="Q8" s="16" t="s">
        <v>80</v>
      </c>
      <c r="R8" s="16" t="s">
        <v>80</v>
      </c>
      <c r="S8" s="16" t="s">
        <v>80</v>
      </c>
      <c r="T8" s="16" t="s">
        <v>43</v>
      </c>
      <c r="U8" s="16" t="s">
        <v>31</v>
      </c>
      <c r="V8" s="16" t="s">
        <v>31</v>
      </c>
      <c r="W8" s="16" t="s">
        <v>80</v>
      </c>
      <c r="X8" s="16" t="s">
        <v>80</v>
      </c>
      <c r="Y8" s="16" t="s">
        <v>80</v>
      </c>
      <c r="Z8" s="16" t="s">
        <v>80</v>
      </c>
      <c r="AA8" s="16" t="s">
        <v>80</v>
      </c>
      <c r="AB8" s="16" t="s">
        <v>80</v>
      </c>
    </row>
    <row r="9" spans="3:28" x14ac:dyDescent="0.25">
      <c r="D9" s="9" t="s">
        <v>4</v>
      </c>
      <c r="E9" s="16">
        <v>58</v>
      </c>
      <c r="F9" s="16">
        <v>58</v>
      </c>
      <c r="G9" s="16">
        <v>67</v>
      </c>
      <c r="H9" s="16">
        <v>67</v>
      </c>
      <c r="I9" s="16">
        <v>79</v>
      </c>
      <c r="J9" s="16">
        <v>79</v>
      </c>
      <c r="K9" s="16">
        <v>73</v>
      </c>
      <c r="L9" s="16">
        <v>73</v>
      </c>
      <c r="M9" s="16">
        <v>77</v>
      </c>
      <c r="N9" s="16">
        <v>77</v>
      </c>
      <c r="O9" s="16" t="s">
        <v>67</v>
      </c>
      <c r="P9" s="16" t="s">
        <v>43</v>
      </c>
      <c r="Q9" s="16">
        <v>75</v>
      </c>
      <c r="R9" s="16">
        <v>75</v>
      </c>
      <c r="S9" s="16" t="s">
        <v>68</v>
      </c>
      <c r="T9" s="16" t="s">
        <v>43</v>
      </c>
      <c r="U9" s="16">
        <v>45</v>
      </c>
      <c r="V9" s="16">
        <v>45</v>
      </c>
      <c r="W9" s="16">
        <v>70</v>
      </c>
      <c r="X9" s="16">
        <v>70</v>
      </c>
      <c r="Y9" s="16">
        <v>81</v>
      </c>
      <c r="Z9" s="16">
        <v>81</v>
      </c>
      <c r="AA9" s="16">
        <v>46</v>
      </c>
      <c r="AB9" s="16">
        <v>46</v>
      </c>
    </row>
    <row r="10" spans="3:28" x14ac:dyDescent="0.25">
      <c r="D10" s="9" t="s">
        <v>3</v>
      </c>
      <c r="E10" s="16">
        <v>1</v>
      </c>
      <c r="F10" s="16">
        <v>2</v>
      </c>
      <c r="G10" s="16">
        <v>3</v>
      </c>
      <c r="H10" s="16">
        <v>4</v>
      </c>
      <c r="I10" s="16">
        <v>5</v>
      </c>
      <c r="J10" s="16">
        <v>6</v>
      </c>
      <c r="K10" s="16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  <c r="Q10" s="16">
        <v>13</v>
      </c>
      <c r="R10" s="16">
        <v>14</v>
      </c>
      <c r="S10" s="16">
        <v>15</v>
      </c>
      <c r="T10" s="16">
        <v>16</v>
      </c>
      <c r="U10" s="16">
        <v>17</v>
      </c>
      <c r="V10" s="16">
        <v>18</v>
      </c>
      <c r="W10" s="16">
        <v>19</v>
      </c>
      <c r="X10" s="16">
        <v>20</v>
      </c>
      <c r="Y10" s="16">
        <v>21</v>
      </c>
      <c r="Z10" s="16">
        <v>22</v>
      </c>
      <c r="AA10" s="16">
        <v>23</v>
      </c>
      <c r="AB10" s="16">
        <v>24</v>
      </c>
    </row>
    <row r="12" spans="3:28" x14ac:dyDescent="0.25">
      <c r="C12" s="1">
        <v>6.9444444444444441E-3</v>
      </c>
      <c r="D12" s="17">
        <v>0</v>
      </c>
      <c r="E12">
        <v>0</v>
      </c>
      <c r="F12">
        <v>1</v>
      </c>
      <c r="K12">
        <v>0</v>
      </c>
      <c r="L12">
        <v>1</v>
      </c>
      <c r="M12">
        <v>0</v>
      </c>
      <c r="N12">
        <v>0</v>
      </c>
      <c r="O12">
        <v>0</v>
      </c>
      <c r="P12" s="16" t="s">
        <v>43</v>
      </c>
      <c r="S12">
        <v>1</v>
      </c>
      <c r="T12" s="16" t="s">
        <v>43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</row>
    <row r="13" spans="3:28" x14ac:dyDescent="0.25">
      <c r="D13" s="17">
        <f>D12+$C$12</f>
        <v>6.9444444444444441E-3</v>
      </c>
      <c r="E13" s="16">
        <v>0</v>
      </c>
      <c r="F13" s="16">
        <v>1</v>
      </c>
      <c r="K13" s="16">
        <v>0</v>
      </c>
      <c r="L13" s="16">
        <v>1</v>
      </c>
      <c r="M13" s="16">
        <v>0</v>
      </c>
      <c r="N13" s="16">
        <v>0</v>
      </c>
      <c r="O13" s="16">
        <v>1</v>
      </c>
      <c r="P13" s="16" t="s">
        <v>43</v>
      </c>
      <c r="S13">
        <v>0</v>
      </c>
      <c r="T13" s="16" t="s">
        <v>43</v>
      </c>
      <c r="U13" s="16">
        <v>0</v>
      </c>
      <c r="V13" s="16">
        <v>0</v>
      </c>
      <c r="W13" s="16">
        <v>1</v>
      </c>
      <c r="X13" s="16">
        <v>1</v>
      </c>
      <c r="Y13" s="16">
        <v>1</v>
      </c>
      <c r="Z13" s="16">
        <v>0</v>
      </c>
      <c r="AA13" s="16">
        <v>1</v>
      </c>
      <c r="AB13" s="16">
        <v>0</v>
      </c>
    </row>
    <row r="14" spans="3:28" x14ac:dyDescent="0.25">
      <c r="D14" s="17">
        <f>D13+$C$12</f>
        <v>1.3888888888888888E-2</v>
      </c>
      <c r="E14" s="16">
        <v>1</v>
      </c>
      <c r="F14" s="16">
        <v>1</v>
      </c>
      <c r="G14">
        <v>0</v>
      </c>
      <c r="H14">
        <v>1</v>
      </c>
      <c r="I14">
        <v>0</v>
      </c>
      <c r="J14">
        <v>1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43</v>
      </c>
      <c r="Q14">
        <v>1</v>
      </c>
      <c r="R14">
        <v>0</v>
      </c>
      <c r="S14" s="16">
        <v>1</v>
      </c>
      <c r="T14" s="16" t="s">
        <v>43</v>
      </c>
      <c r="U14" s="16">
        <v>0</v>
      </c>
      <c r="V14" s="16">
        <v>1</v>
      </c>
      <c r="W14" s="16">
        <v>1</v>
      </c>
      <c r="X14" s="16">
        <v>0</v>
      </c>
      <c r="Y14" s="16">
        <v>1</v>
      </c>
      <c r="Z14" s="16">
        <v>1</v>
      </c>
      <c r="AA14" s="16">
        <v>1</v>
      </c>
      <c r="AB14" s="16">
        <v>0</v>
      </c>
    </row>
    <row r="15" spans="3:28" x14ac:dyDescent="0.25">
      <c r="D15" s="17">
        <f t="shared" ref="D15:D72" si="0">D14+$C$12</f>
        <v>2.0833333333333332E-2</v>
      </c>
      <c r="E15" s="16">
        <v>0</v>
      </c>
      <c r="F15" s="16">
        <v>1</v>
      </c>
      <c r="G15" s="16">
        <v>1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0</v>
      </c>
      <c r="N15" s="16">
        <v>0</v>
      </c>
      <c r="O15" s="16">
        <v>0</v>
      </c>
      <c r="P15" s="16" t="s">
        <v>43</v>
      </c>
      <c r="Q15" s="16">
        <v>1</v>
      </c>
      <c r="R15" s="16">
        <v>0</v>
      </c>
      <c r="S15" s="16">
        <v>1</v>
      </c>
      <c r="T15" s="16" t="s">
        <v>43</v>
      </c>
      <c r="U15" s="16">
        <v>0</v>
      </c>
      <c r="V15" s="16">
        <v>1</v>
      </c>
      <c r="W15" s="16">
        <v>1</v>
      </c>
      <c r="X15" s="16">
        <v>0</v>
      </c>
      <c r="Y15" s="16">
        <v>1</v>
      </c>
      <c r="Z15" s="16">
        <v>1</v>
      </c>
      <c r="AA15" s="16">
        <v>1</v>
      </c>
      <c r="AB15" s="16">
        <v>0</v>
      </c>
    </row>
    <row r="16" spans="3:28" x14ac:dyDescent="0.25">
      <c r="D16" s="17">
        <f t="shared" si="0"/>
        <v>2.7777777777777776E-2</v>
      </c>
      <c r="E16" s="16">
        <v>1</v>
      </c>
      <c r="F16" s="16">
        <v>1</v>
      </c>
      <c r="G16" s="16">
        <v>0</v>
      </c>
      <c r="H16" s="16">
        <v>0</v>
      </c>
      <c r="I16" s="16">
        <v>1</v>
      </c>
      <c r="J16" s="16">
        <v>1</v>
      </c>
      <c r="K16" s="16">
        <v>0</v>
      </c>
      <c r="L16" s="16">
        <v>1</v>
      </c>
      <c r="M16" s="16">
        <v>0</v>
      </c>
      <c r="N16" s="16">
        <v>0</v>
      </c>
      <c r="O16" s="16">
        <v>0</v>
      </c>
      <c r="P16" s="16" t="s">
        <v>43</v>
      </c>
      <c r="Q16" s="16">
        <v>1</v>
      </c>
      <c r="R16" s="16">
        <v>0</v>
      </c>
      <c r="S16" s="16">
        <v>1</v>
      </c>
      <c r="T16" s="16" t="s">
        <v>43</v>
      </c>
      <c r="U16" s="16">
        <v>0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0</v>
      </c>
    </row>
    <row r="17" spans="4:28" x14ac:dyDescent="0.25">
      <c r="D17" s="17">
        <f t="shared" si="0"/>
        <v>3.4722222222222224E-2</v>
      </c>
      <c r="E17" s="16">
        <v>1</v>
      </c>
      <c r="F17" s="16">
        <v>1</v>
      </c>
      <c r="G17" s="16">
        <v>0</v>
      </c>
      <c r="H17" s="16">
        <v>1</v>
      </c>
      <c r="I17" s="16">
        <v>0</v>
      </c>
      <c r="J17" s="16">
        <v>1</v>
      </c>
      <c r="K17" s="16">
        <v>1</v>
      </c>
      <c r="L17" s="16">
        <v>1</v>
      </c>
      <c r="M17" s="16">
        <v>0</v>
      </c>
      <c r="N17" s="16">
        <v>0</v>
      </c>
      <c r="O17" s="16">
        <v>0</v>
      </c>
      <c r="P17" s="16" t="s">
        <v>43</v>
      </c>
      <c r="Q17" s="16">
        <v>1</v>
      </c>
      <c r="R17" s="16">
        <v>0</v>
      </c>
      <c r="S17" s="16">
        <v>0</v>
      </c>
      <c r="T17" s="16" t="s">
        <v>43</v>
      </c>
      <c r="U17" s="16">
        <v>0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0</v>
      </c>
    </row>
    <row r="18" spans="4:28" x14ac:dyDescent="0.25">
      <c r="D18" s="17">
        <f t="shared" si="0"/>
        <v>4.1666666666666671E-2</v>
      </c>
      <c r="E18" s="16">
        <v>0</v>
      </c>
      <c r="F18" s="16">
        <v>1</v>
      </c>
      <c r="G18" s="16">
        <v>0</v>
      </c>
      <c r="H18" s="16">
        <v>1</v>
      </c>
      <c r="I18" s="16">
        <v>0</v>
      </c>
      <c r="J18" s="16">
        <v>1</v>
      </c>
      <c r="K18" s="16">
        <v>0</v>
      </c>
      <c r="L18" s="16">
        <v>1</v>
      </c>
      <c r="M18" s="16">
        <v>0</v>
      </c>
      <c r="N18" s="16">
        <v>0</v>
      </c>
      <c r="O18" s="16">
        <v>1</v>
      </c>
      <c r="P18" s="16" t="s">
        <v>43</v>
      </c>
      <c r="Q18" s="16">
        <v>0</v>
      </c>
      <c r="R18" s="16">
        <v>0</v>
      </c>
      <c r="S18" s="16">
        <v>1</v>
      </c>
      <c r="T18" s="16" t="s">
        <v>43</v>
      </c>
      <c r="U18" s="16">
        <v>0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0</v>
      </c>
    </row>
    <row r="19" spans="4:28" x14ac:dyDescent="0.25">
      <c r="D19" s="17">
        <f t="shared" si="0"/>
        <v>4.8611111111111119E-2</v>
      </c>
      <c r="E19" s="16">
        <v>1</v>
      </c>
      <c r="F19" s="16">
        <v>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1</v>
      </c>
      <c r="M19" s="16">
        <v>0</v>
      </c>
      <c r="N19" s="16">
        <v>0</v>
      </c>
      <c r="O19" s="16">
        <v>0</v>
      </c>
      <c r="P19" s="16" t="s">
        <v>43</v>
      </c>
      <c r="Q19" s="16">
        <v>1</v>
      </c>
      <c r="R19" s="16">
        <v>0</v>
      </c>
      <c r="S19" s="16">
        <v>1</v>
      </c>
      <c r="T19" s="16" t="s">
        <v>43</v>
      </c>
      <c r="U19" s="16">
        <v>0</v>
      </c>
      <c r="V19" s="16">
        <v>1</v>
      </c>
      <c r="W19" s="16">
        <v>1</v>
      </c>
      <c r="X19" s="16">
        <v>0</v>
      </c>
      <c r="Y19" s="16">
        <v>1</v>
      </c>
      <c r="Z19" s="16">
        <v>0</v>
      </c>
      <c r="AA19" s="16">
        <v>1</v>
      </c>
      <c r="AB19" s="16">
        <v>1</v>
      </c>
    </row>
    <row r="20" spans="4:28" x14ac:dyDescent="0.25">
      <c r="D20" s="17">
        <f t="shared" si="0"/>
        <v>5.5555555555555566E-2</v>
      </c>
      <c r="E20" s="16">
        <v>1</v>
      </c>
      <c r="F20" s="16">
        <v>1</v>
      </c>
      <c r="G20" s="16">
        <v>0</v>
      </c>
      <c r="H20" s="16">
        <v>0</v>
      </c>
      <c r="I20" s="16">
        <v>1</v>
      </c>
      <c r="J20" s="16">
        <v>1</v>
      </c>
      <c r="K20" s="16">
        <v>1</v>
      </c>
      <c r="L20" s="16">
        <v>1</v>
      </c>
      <c r="M20" s="16">
        <v>0</v>
      </c>
      <c r="N20" s="16">
        <v>0</v>
      </c>
      <c r="O20" s="16">
        <v>0</v>
      </c>
      <c r="P20" s="16" t="s">
        <v>43</v>
      </c>
      <c r="Q20" s="16">
        <v>1</v>
      </c>
      <c r="R20" s="16">
        <v>0</v>
      </c>
      <c r="S20" s="16">
        <v>1</v>
      </c>
      <c r="T20" s="16" t="s">
        <v>43</v>
      </c>
      <c r="U20" s="16">
        <v>0</v>
      </c>
      <c r="V20" s="16">
        <v>1</v>
      </c>
      <c r="W20" s="16">
        <v>1</v>
      </c>
      <c r="X20" s="16">
        <v>0</v>
      </c>
      <c r="Y20" s="16">
        <v>0</v>
      </c>
      <c r="Z20" s="16">
        <v>0</v>
      </c>
      <c r="AA20" s="16">
        <v>1</v>
      </c>
      <c r="AB20" s="16">
        <v>0</v>
      </c>
    </row>
    <row r="21" spans="4:28" x14ac:dyDescent="0.25">
      <c r="D21" s="17">
        <f t="shared" si="0"/>
        <v>6.2500000000000014E-2</v>
      </c>
      <c r="E21" s="16">
        <v>0</v>
      </c>
      <c r="F21" s="16">
        <v>1</v>
      </c>
      <c r="G21" s="16">
        <v>0</v>
      </c>
      <c r="H21" s="16">
        <v>0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0</v>
      </c>
      <c r="O21" s="16">
        <v>1</v>
      </c>
      <c r="P21" s="16" t="s">
        <v>43</v>
      </c>
      <c r="Q21" s="16">
        <v>0</v>
      </c>
      <c r="R21" s="16">
        <v>0</v>
      </c>
      <c r="S21" s="16">
        <v>0</v>
      </c>
      <c r="T21" s="16" t="s">
        <v>43</v>
      </c>
      <c r="U21" s="16">
        <v>0</v>
      </c>
      <c r="V21" s="16">
        <v>1</v>
      </c>
      <c r="W21" s="16">
        <v>1</v>
      </c>
      <c r="X21" s="16">
        <v>1</v>
      </c>
      <c r="Y21" s="16">
        <v>0</v>
      </c>
      <c r="Z21" s="16">
        <v>0</v>
      </c>
      <c r="AA21" s="16">
        <v>1</v>
      </c>
      <c r="AB21" s="16">
        <v>0</v>
      </c>
    </row>
    <row r="22" spans="4:28" x14ac:dyDescent="0.25">
      <c r="D22" s="17">
        <f t="shared" si="0"/>
        <v>6.9444444444444461E-2</v>
      </c>
      <c r="E22" s="16">
        <v>0</v>
      </c>
      <c r="F22" s="16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1</v>
      </c>
      <c r="M22" s="16">
        <v>0</v>
      </c>
      <c r="N22" s="16">
        <v>0</v>
      </c>
      <c r="O22" s="16">
        <v>0</v>
      </c>
      <c r="P22" s="16" t="s">
        <v>43</v>
      </c>
      <c r="Q22" s="16">
        <v>1</v>
      </c>
      <c r="R22" s="16">
        <v>0</v>
      </c>
      <c r="S22" s="16">
        <v>1</v>
      </c>
      <c r="T22" s="16" t="s">
        <v>43</v>
      </c>
      <c r="U22" s="16">
        <v>0</v>
      </c>
      <c r="V22" s="16">
        <v>1</v>
      </c>
      <c r="W22" s="16">
        <v>1</v>
      </c>
      <c r="X22" s="16">
        <v>0</v>
      </c>
      <c r="Y22" s="16">
        <v>0</v>
      </c>
      <c r="Z22" s="16">
        <v>1</v>
      </c>
      <c r="AA22" s="16">
        <v>1</v>
      </c>
      <c r="AB22" s="16">
        <v>0</v>
      </c>
    </row>
    <row r="23" spans="4:28" x14ac:dyDescent="0.25">
      <c r="D23" s="17">
        <f t="shared" si="0"/>
        <v>7.6388888888888909E-2</v>
      </c>
      <c r="E23" s="16">
        <v>1</v>
      </c>
      <c r="F23" s="16">
        <v>1</v>
      </c>
      <c r="G23" s="16">
        <v>1</v>
      </c>
      <c r="H23" s="16">
        <v>0</v>
      </c>
      <c r="I23" s="16">
        <v>0</v>
      </c>
      <c r="J23" s="16">
        <v>0</v>
      </c>
      <c r="K23" s="16">
        <v>1</v>
      </c>
      <c r="L23" s="16">
        <v>1</v>
      </c>
      <c r="M23" s="16">
        <v>0</v>
      </c>
      <c r="N23" s="16">
        <v>0</v>
      </c>
      <c r="O23" s="16">
        <v>0</v>
      </c>
      <c r="P23" s="16" t="s">
        <v>43</v>
      </c>
      <c r="Q23" s="16">
        <v>1</v>
      </c>
      <c r="R23" s="16">
        <v>0</v>
      </c>
      <c r="S23" s="16">
        <v>1</v>
      </c>
      <c r="T23" s="16" t="s">
        <v>43</v>
      </c>
      <c r="U23" s="16">
        <v>0</v>
      </c>
      <c r="V23" s="16">
        <v>1</v>
      </c>
      <c r="W23" s="16">
        <v>0</v>
      </c>
      <c r="X23" s="16">
        <v>0</v>
      </c>
      <c r="Y23" s="16">
        <v>0</v>
      </c>
      <c r="Z23" s="16">
        <v>1</v>
      </c>
      <c r="AA23" s="16">
        <v>1</v>
      </c>
      <c r="AB23" s="16">
        <v>0</v>
      </c>
    </row>
    <row r="24" spans="4:28" x14ac:dyDescent="0.25">
      <c r="D24" s="17">
        <f t="shared" si="0"/>
        <v>8.3333333333333356E-2</v>
      </c>
      <c r="E24" s="16">
        <v>0</v>
      </c>
      <c r="F24" s="16">
        <v>1</v>
      </c>
      <c r="G24" s="16">
        <v>1</v>
      </c>
      <c r="H24" s="16">
        <v>0</v>
      </c>
      <c r="I24" s="16">
        <v>0</v>
      </c>
      <c r="J24" s="16">
        <v>0</v>
      </c>
      <c r="K24" s="16">
        <v>1</v>
      </c>
      <c r="L24" s="16">
        <v>1</v>
      </c>
      <c r="M24" s="16">
        <v>0</v>
      </c>
      <c r="N24" s="16">
        <v>0</v>
      </c>
      <c r="O24" s="16">
        <v>0</v>
      </c>
      <c r="P24" s="16" t="s">
        <v>43</v>
      </c>
      <c r="Q24" s="16">
        <v>1</v>
      </c>
      <c r="R24" s="16">
        <v>0</v>
      </c>
      <c r="S24" s="16">
        <v>1</v>
      </c>
      <c r="T24" s="16" t="s">
        <v>43</v>
      </c>
      <c r="U24" s="16">
        <v>0</v>
      </c>
      <c r="V24" s="16">
        <v>1</v>
      </c>
      <c r="W24" s="16">
        <v>1</v>
      </c>
      <c r="X24" s="16">
        <v>0</v>
      </c>
      <c r="Y24" s="16">
        <v>0</v>
      </c>
      <c r="Z24" s="16">
        <v>1</v>
      </c>
      <c r="AA24" s="16">
        <v>1</v>
      </c>
      <c r="AB24" s="16">
        <v>0</v>
      </c>
    </row>
    <row r="25" spans="4:28" x14ac:dyDescent="0.25">
      <c r="D25" s="17">
        <f t="shared" si="0"/>
        <v>9.0277777777777804E-2</v>
      </c>
      <c r="K25" s="16">
        <v>1</v>
      </c>
      <c r="L25" s="16">
        <v>1</v>
      </c>
    </row>
    <row r="26" spans="4:28" x14ac:dyDescent="0.25">
      <c r="D26" s="17">
        <f t="shared" si="0"/>
        <v>9.7222222222222252E-2</v>
      </c>
      <c r="K26" s="16">
        <v>0</v>
      </c>
      <c r="L26" s="16">
        <v>1</v>
      </c>
    </row>
    <row r="27" spans="4:28" x14ac:dyDescent="0.25">
      <c r="D27" s="17">
        <f t="shared" si="0"/>
        <v>0.1041666666666667</v>
      </c>
      <c r="K27" s="16">
        <v>0</v>
      </c>
      <c r="L27" s="16">
        <v>1</v>
      </c>
    </row>
    <row r="28" spans="4:28" x14ac:dyDescent="0.25">
      <c r="D28" s="17">
        <f t="shared" si="0"/>
        <v>0.11111111111111115</v>
      </c>
      <c r="K28" s="16">
        <v>1</v>
      </c>
      <c r="L28" s="16">
        <v>1</v>
      </c>
    </row>
    <row r="29" spans="4:28" x14ac:dyDescent="0.25">
      <c r="D29" s="17">
        <f t="shared" si="0"/>
        <v>0.11805555555555559</v>
      </c>
      <c r="K29" s="16">
        <v>1</v>
      </c>
      <c r="L29" s="16">
        <v>1</v>
      </c>
    </row>
    <row r="30" spans="4:28" x14ac:dyDescent="0.25">
      <c r="D30" s="17">
        <f t="shared" si="0"/>
        <v>0.12500000000000003</v>
      </c>
      <c r="K30" s="16">
        <v>0</v>
      </c>
      <c r="L30" s="16">
        <v>1</v>
      </c>
    </row>
    <row r="31" spans="4:28" x14ac:dyDescent="0.25">
      <c r="D31" s="17">
        <f t="shared" si="0"/>
        <v>0.13194444444444448</v>
      </c>
      <c r="K31" s="16">
        <v>0</v>
      </c>
      <c r="L31" s="16">
        <v>1</v>
      </c>
    </row>
    <row r="32" spans="4:28" x14ac:dyDescent="0.25">
      <c r="D32" s="17">
        <f t="shared" si="0"/>
        <v>0.13888888888888892</v>
      </c>
      <c r="K32" s="16">
        <v>1</v>
      </c>
      <c r="L32" s="16">
        <v>1</v>
      </c>
    </row>
    <row r="33" spans="4:12" x14ac:dyDescent="0.25">
      <c r="D33" s="17">
        <f t="shared" si="0"/>
        <v>0.14583333333333337</v>
      </c>
      <c r="K33" s="16">
        <v>0</v>
      </c>
      <c r="L33" s="16">
        <v>1</v>
      </c>
    </row>
    <row r="34" spans="4:12" x14ac:dyDescent="0.25">
      <c r="D34" s="17">
        <f t="shared" si="0"/>
        <v>0.15277777777777782</v>
      </c>
      <c r="K34" s="16">
        <v>0</v>
      </c>
      <c r="L34" s="16">
        <v>1</v>
      </c>
    </row>
    <row r="35" spans="4:12" x14ac:dyDescent="0.25">
      <c r="D35" s="17">
        <f t="shared" si="0"/>
        <v>0.15972222222222227</v>
      </c>
      <c r="K35" s="16">
        <v>0</v>
      </c>
      <c r="L35" s="16">
        <v>1</v>
      </c>
    </row>
    <row r="36" spans="4:12" x14ac:dyDescent="0.25">
      <c r="D36" s="17">
        <f t="shared" si="0"/>
        <v>0.16666666666666671</v>
      </c>
      <c r="K36" s="16">
        <v>0</v>
      </c>
      <c r="L36" s="16">
        <v>1</v>
      </c>
    </row>
    <row r="37" spans="4:12" x14ac:dyDescent="0.25">
      <c r="D37" s="17">
        <f t="shared" si="0"/>
        <v>0.17361111111111116</v>
      </c>
      <c r="K37" s="16">
        <v>0</v>
      </c>
      <c r="L37" s="16">
        <v>1</v>
      </c>
    </row>
    <row r="38" spans="4:12" x14ac:dyDescent="0.25">
      <c r="D38" s="17">
        <f t="shared" si="0"/>
        <v>0.18055555555555561</v>
      </c>
      <c r="K38" s="16">
        <v>1</v>
      </c>
      <c r="L38" s="16">
        <v>1</v>
      </c>
    </row>
    <row r="39" spans="4:12" x14ac:dyDescent="0.25">
      <c r="D39" s="17">
        <f t="shared" si="0"/>
        <v>0.18750000000000006</v>
      </c>
      <c r="K39" s="16">
        <v>0</v>
      </c>
      <c r="L39" s="16">
        <v>1</v>
      </c>
    </row>
    <row r="40" spans="4:12" x14ac:dyDescent="0.25">
      <c r="D40" s="17">
        <f t="shared" si="0"/>
        <v>0.1944444444444445</v>
      </c>
      <c r="K40" s="16">
        <v>1</v>
      </c>
      <c r="L40" s="16">
        <v>1</v>
      </c>
    </row>
    <row r="41" spans="4:12" x14ac:dyDescent="0.25">
      <c r="D41" s="17">
        <f t="shared" si="0"/>
        <v>0.20138888888888895</v>
      </c>
      <c r="K41" s="16">
        <v>0</v>
      </c>
      <c r="L41" s="16">
        <v>1</v>
      </c>
    </row>
    <row r="42" spans="4:12" x14ac:dyDescent="0.25">
      <c r="D42" s="17">
        <f t="shared" si="0"/>
        <v>0.2083333333333334</v>
      </c>
      <c r="K42" s="16">
        <v>0</v>
      </c>
      <c r="L42" s="16">
        <v>1</v>
      </c>
    </row>
    <row r="43" spans="4:12" x14ac:dyDescent="0.25">
      <c r="D43" s="17">
        <f t="shared" si="0"/>
        <v>0.21527777777777785</v>
      </c>
      <c r="K43" s="16">
        <v>0</v>
      </c>
      <c r="L43" s="16">
        <v>1</v>
      </c>
    </row>
    <row r="44" spans="4:12" x14ac:dyDescent="0.25">
      <c r="D44" s="17">
        <f t="shared" si="0"/>
        <v>0.22222222222222229</v>
      </c>
      <c r="K44" s="16">
        <v>0</v>
      </c>
      <c r="L44" s="16">
        <v>1</v>
      </c>
    </row>
    <row r="45" spans="4:12" x14ac:dyDescent="0.25">
      <c r="D45" s="17">
        <f t="shared" si="0"/>
        <v>0.22916666666666674</v>
      </c>
      <c r="K45" s="16">
        <v>0</v>
      </c>
      <c r="L45" s="16">
        <v>1</v>
      </c>
    </row>
    <row r="46" spans="4:12" x14ac:dyDescent="0.25">
      <c r="D46" s="17">
        <f t="shared" si="0"/>
        <v>0.23611111111111119</v>
      </c>
      <c r="K46" s="16">
        <v>0</v>
      </c>
      <c r="L46" s="16">
        <v>1</v>
      </c>
    </row>
    <row r="47" spans="4:12" x14ac:dyDescent="0.25">
      <c r="D47" s="17">
        <f t="shared" si="0"/>
        <v>0.24305555555555564</v>
      </c>
      <c r="K47" s="16">
        <v>0</v>
      </c>
      <c r="L47" s="16">
        <v>1</v>
      </c>
    </row>
    <row r="48" spans="4:12" x14ac:dyDescent="0.25">
      <c r="D48" s="17">
        <f t="shared" si="0"/>
        <v>0.25000000000000006</v>
      </c>
      <c r="K48" s="16">
        <v>1</v>
      </c>
      <c r="L48" s="16">
        <v>1</v>
      </c>
    </row>
    <row r="49" spans="4:12" x14ac:dyDescent="0.25">
      <c r="D49" s="17">
        <f t="shared" si="0"/>
        <v>0.25694444444444448</v>
      </c>
      <c r="K49" s="16">
        <v>0</v>
      </c>
      <c r="L49" s="16">
        <v>1</v>
      </c>
    </row>
    <row r="50" spans="4:12" x14ac:dyDescent="0.25">
      <c r="D50" s="17">
        <f t="shared" si="0"/>
        <v>0.2638888888888889</v>
      </c>
      <c r="K50" s="16">
        <v>0</v>
      </c>
      <c r="L50" s="16">
        <v>1</v>
      </c>
    </row>
    <row r="51" spans="4:12" x14ac:dyDescent="0.25">
      <c r="D51" s="17">
        <f t="shared" si="0"/>
        <v>0.27083333333333331</v>
      </c>
      <c r="K51" s="16">
        <v>1</v>
      </c>
      <c r="L51" s="16">
        <v>1</v>
      </c>
    </row>
    <row r="52" spans="4:12" x14ac:dyDescent="0.25">
      <c r="D52" s="17">
        <f t="shared" si="0"/>
        <v>0.27777777777777773</v>
      </c>
      <c r="K52" s="16">
        <v>0</v>
      </c>
      <c r="L52" s="16">
        <v>1</v>
      </c>
    </row>
    <row r="53" spans="4:12" x14ac:dyDescent="0.25">
      <c r="D53" s="17">
        <f t="shared" si="0"/>
        <v>0.28472222222222215</v>
      </c>
      <c r="K53" s="16">
        <v>0</v>
      </c>
      <c r="L53" s="16">
        <v>1</v>
      </c>
    </row>
    <row r="54" spans="4:12" x14ac:dyDescent="0.25">
      <c r="D54" s="17">
        <f t="shared" si="0"/>
        <v>0.29166666666666657</v>
      </c>
      <c r="K54" s="16">
        <v>0</v>
      </c>
      <c r="L54" s="16">
        <v>1</v>
      </c>
    </row>
    <row r="55" spans="4:12" x14ac:dyDescent="0.25">
      <c r="D55" s="17">
        <f t="shared" si="0"/>
        <v>0.29861111111111099</v>
      </c>
      <c r="K55" s="16">
        <v>1</v>
      </c>
      <c r="L55" s="16">
        <v>1</v>
      </c>
    </row>
    <row r="56" spans="4:12" x14ac:dyDescent="0.25">
      <c r="D56" s="17">
        <f t="shared" si="0"/>
        <v>0.30555555555555541</v>
      </c>
      <c r="K56" s="16">
        <v>0</v>
      </c>
      <c r="L56" s="16">
        <v>0</v>
      </c>
    </row>
    <row r="57" spans="4:12" x14ac:dyDescent="0.25">
      <c r="D57" s="17">
        <f t="shared" si="0"/>
        <v>0.31249999999999983</v>
      </c>
      <c r="K57" s="16">
        <v>0</v>
      </c>
      <c r="L57" s="16">
        <v>0</v>
      </c>
    </row>
    <row r="58" spans="4:12" x14ac:dyDescent="0.25">
      <c r="D58" s="17">
        <f t="shared" si="0"/>
        <v>0.31944444444444425</v>
      </c>
      <c r="K58" s="16">
        <v>0</v>
      </c>
      <c r="L58" s="16">
        <v>1</v>
      </c>
    </row>
    <row r="59" spans="4:12" x14ac:dyDescent="0.25">
      <c r="D59" s="17">
        <f t="shared" si="0"/>
        <v>0.32638888888888867</v>
      </c>
      <c r="K59" s="16">
        <v>0</v>
      </c>
      <c r="L59" s="16">
        <v>1</v>
      </c>
    </row>
    <row r="60" spans="4:12" x14ac:dyDescent="0.25">
      <c r="D60" s="17">
        <f t="shared" si="0"/>
        <v>0.33333333333333309</v>
      </c>
      <c r="K60" s="16">
        <v>1</v>
      </c>
      <c r="L60" s="16">
        <v>1</v>
      </c>
    </row>
    <row r="61" spans="4:12" x14ac:dyDescent="0.25">
      <c r="D61" s="17">
        <f t="shared" si="0"/>
        <v>0.34027777777777751</v>
      </c>
      <c r="K61" s="16">
        <v>0</v>
      </c>
      <c r="L61" s="16">
        <v>0</v>
      </c>
    </row>
    <row r="62" spans="4:12" x14ac:dyDescent="0.25">
      <c r="D62" s="17">
        <f t="shared" si="0"/>
        <v>0.34722222222222193</v>
      </c>
      <c r="K62" s="16">
        <v>0</v>
      </c>
      <c r="L62" s="16">
        <v>0</v>
      </c>
    </row>
    <row r="63" spans="4:12" x14ac:dyDescent="0.25">
      <c r="D63" s="17">
        <f t="shared" si="0"/>
        <v>0.35416666666666635</v>
      </c>
      <c r="K63" s="16">
        <v>1</v>
      </c>
      <c r="L63" s="16">
        <v>1</v>
      </c>
    </row>
    <row r="64" spans="4:12" x14ac:dyDescent="0.25">
      <c r="D64" s="17">
        <f t="shared" si="0"/>
        <v>0.36111111111111077</v>
      </c>
      <c r="K64" s="16">
        <v>0</v>
      </c>
      <c r="L64" s="16">
        <v>1</v>
      </c>
    </row>
    <row r="65" spans="3:28" x14ac:dyDescent="0.25">
      <c r="D65" s="17">
        <f t="shared" si="0"/>
        <v>0.36805555555555519</v>
      </c>
      <c r="K65" s="16">
        <v>0</v>
      </c>
      <c r="L65" s="16">
        <v>1</v>
      </c>
    </row>
    <row r="66" spans="3:28" x14ac:dyDescent="0.25">
      <c r="D66" s="17">
        <f t="shared" si="0"/>
        <v>0.37499999999999961</v>
      </c>
      <c r="K66" s="16">
        <v>0</v>
      </c>
      <c r="L66" s="16">
        <v>0</v>
      </c>
    </row>
    <row r="67" spans="3:28" x14ac:dyDescent="0.25">
      <c r="D67" s="17">
        <f t="shared" si="0"/>
        <v>0.38194444444444403</v>
      </c>
      <c r="K67" s="16">
        <v>0</v>
      </c>
      <c r="L67" s="16">
        <v>1</v>
      </c>
    </row>
    <row r="68" spans="3:28" x14ac:dyDescent="0.25">
      <c r="D68" s="17">
        <f t="shared" si="0"/>
        <v>0.38888888888888845</v>
      </c>
      <c r="K68" s="16">
        <v>0</v>
      </c>
      <c r="L68" s="16">
        <v>1</v>
      </c>
    </row>
    <row r="69" spans="3:28" x14ac:dyDescent="0.25">
      <c r="D69" s="17">
        <f t="shared" si="0"/>
        <v>0.39583333333333287</v>
      </c>
      <c r="K69" s="16">
        <v>0</v>
      </c>
      <c r="L69" s="16">
        <v>1</v>
      </c>
    </row>
    <row r="70" spans="3:28" x14ac:dyDescent="0.25">
      <c r="D70" s="17">
        <f t="shared" si="0"/>
        <v>0.40277777777777729</v>
      </c>
      <c r="K70" s="16">
        <v>0</v>
      </c>
      <c r="L70" s="16">
        <v>1</v>
      </c>
    </row>
    <row r="71" spans="3:28" x14ac:dyDescent="0.25">
      <c r="D71" s="17">
        <f t="shared" si="0"/>
        <v>0.40972222222222171</v>
      </c>
      <c r="K71" s="16">
        <v>0</v>
      </c>
      <c r="L71" s="16">
        <v>1</v>
      </c>
    </row>
    <row r="72" spans="3:28" x14ac:dyDescent="0.25">
      <c r="D72" s="17">
        <f t="shared" si="0"/>
        <v>0.41666666666666613</v>
      </c>
      <c r="K72" s="16">
        <v>0</v>
      </c>
      <c r="L72" s="16">
        <v>1</v>
      </c>
    </row>
    <row r="73" spans="3:28" x14ac:dyDescent="0.25">
      <c r="D73" t="s">
        <v>89</v>
      </c>
      <c r="E73">
        <f t="shared" ref="E73:J73" si="1">SUM(E12:E24)/COUNT(E12:E24)*100</f>
        <v>46.153846153846153</v>
      </c>
      <c r="F73">
        <f t="shared" si="1"/>
        <v>100</v>
      </c>
      <c r="G73">
        <f t="shared" si="1"/>
        <v>27.27272727272727</v>
      </c>
      <c r="H73">
        <f t="shared" si="1"/>
        <v>27.27272727272727</v>
      </c>
      <c r="I73">
        <f t="shared" si="1"/>
        <v>36.363636363636367</v>
      </c>
      <c r="J73">
        <f t="shared" si="1"/>
        <v>63.636363636363633</v>
      </c>
      <c r="K73">
        <f>SUM(K13:K24)/COUNT(K13:K24)*100</f>
        <v>58.333333333333336</v>
      </c>
      <c r="L73">
        <f>SUM(L13:L24)/COUNT(L13:L24)*100</f>
        <v>91.666666666666657</v>
      </c>
      <c r="M73">
        <f t="shared" ref="M73:AB73" si="2">SUM(M12:M24)/COUNT(M12:M24)*100</f>
        <v>7.6923076923076925</v>
      </c>
      <c r="N73">
        <f t="shared" si="2"/>
        <v>0</v>
      </c>
      <c r="O73">
        <f t="shared" si="2"/>
        <v>23.076923076923077</v>
      </c>
      <c r="P73" t="e">
        <f t="shared" si="2"/>
        <v>#DIV/0!</v>
      </c>
      <c r="Q73">
        <f t="shared" si="2"/>
        <v>81.818181818181827</v>
      </c>
      <c r="R73">
        <f t="shared" si="2"/>
        <v>0</v>
      </c>
      <c r="S73">
        <f t="shared" si="2"/>
        <v>76.923076923076934</v>
      </c>
      <c r="T73" t="e">
        <f t="shared" si="2"/>
        <v>#DIV/0!</v>
      </c>
      <c r="U73">
        <f t="shared" si="2"/>
        <v>0</v>
      </c>
      <c r="V73">
        <f t="shared" si="2"/>
        <v>92.307692307692307</v>
      </c>
      <c r="W73">
        <f t="shared" si="2"/>
        <v>84.615384615384613</v>
      </c>
      <c r="X73">
        <f t="shared" si="2"/>
        <v>38.461538461538467</v>
      </c>
      <c r="Y73">
        <f t="shared" si="2"/>
        <v>61.53846153846154</v>
      </c>
      <c r="Z73">
        <f t="shared" si="2"/>
        <v>61.53846153846154</v>
      </c>
      <c r="AA73">
        <f t="shared" si="2"/>
        <v>100</v>
      </c>
      <c r="AB73">
        <f t="shared" si="2"/>
        <v>7.6923076923076925</v>
      </c>
    </row>
    <row r="74" spans="3:28" x14ac:dyDescent="0.25">
      <c r="C74" t="s">
        <v>90</v>
      </c>
      <c r="D74" t="s">
        <v>92</v>
      </c>
      <c r="K74">
        <f>SUM(K13:K24)/COUNT(K13:K24)*100</f>
        <v>58.333333333333336</v>
      </c>
      <c r="L74">
        <f>SUM(L13:L24)/COUNT(L13:L24)*100</f>
        <v>91.666666666666657</v>
      </c>
    </row>
    <row r="75" spans="3:28" x14ac:dyDescent="0.25">
      <c r="D75" t="s">
        <v>93</v>
      </c>
      <c r="K75">
        <f>SUM(K25:K36)/COUNT(K25:K36)*100</f>
        <v>33.333333333333329</v>
      </c>
      <c r="L75">
        <f>SUM(L25:L36)/COUNT(L25:L36)*100</f>
        <v>100</v>
      </c>
    </row>
    <row r="76" spans="3:28" x14ac:dyDescent="0.25">
      <c r="D76" t="s">
        <v>94</v>
      </c>
      <c r="K76">
        <f>SUM(K37:K48)/COUNT(K37:K48)*100</f>
        <v>25</v>
      </c>
      <c r="L76">
        <f>SUM(L37:L48)/COUNT(L37:L48)*100</f>
        <v>100</v>
      </c>
    </row>
    <row r="77" spans="3:28" x14ac:dyDescent="0.25">
      <c r="D77" t="s">
        <v>95</v>
      </c>
      <c r="K77">
        <f>SUM(K49:K60)/COUNT(K49:K60)*100</f>
        <v>25</v>
      </c>
      <c r="L77">
        <f>SUM(L49:L60)/COUNT(L49:L60)*100</f>
        <v>83.333333333333343</v>
      </c>
    </row>
    <row r="78" spans="3:28" x14ac:dyDescent="0.25">
      <c r="D78" t="s">
        <v>96</v>
      </c>
      <c r="K78">
        <f>SUM(K61:K72)/COUNT(K61:K72)*100</f>
        <v>8.3333333333333321</v>
      </c>
      <c r="L78">
        <f>SUM(L61:L72)/COUNT(L61:L72)*100</f>
        <v>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C78"/>
  <sheetViews>
    <sheetView topLeftCell="C49" workbookViewId="0">
      <selection activeCell="S74" sqref="S74:AC78"/>
    </sheetView>
  </sheetViews>
  <sheetFormatPr defaultRowHeight="15" x14ac:dyDescent="0.25"/>
  <sheetData>
    <row r="5" spans="4:29" x14ac:dyDescent="0.25">
      <c r="E5" s="9" t="s">
        <v>46</v>
      </c>
      <c r="F5" s="16" t="s">
        <v>47</v>
      </c>
      <c r="G5" s="16" t="s">
        <v>47</v>
      </c>
      <c r="H5" s="16" t="s">
        <v>48</v>
      </c>
      <c r="I5" s="16" t="s">
        <v>48</v>
      </c>
      <c r="J5" s="16" t="s">
        <v>48</v>
      </c>
      <c r="K5" s="16" t="s">
        <v>48</v>
      </c>
      <c r="L5" s="16" t="s">
        <v>47</v>
      </c>
      <c r="M5" s="16" t="s">
        <v>47</v>
      </c>
      <c r="N5" s="16" t="s">
        <v>48</v>
      </c>
      <c r="O5" s="16" t="s">
        <v>48</v>
      </c>
      <c r="P5" s="16" t="s">
        <v>48</v>
      </c>
      <c r="Q5" s="16" t="s">
        <v>48</v>
      </c>
      <c r="R5" s="16" t="s">
        <v>47</v>
      </c>
      <c r="S5" s="16" t="s">
        <v>47</v>
      </c>
      <c r="T5" s="16" t="s">
        <v>48</v>
      </c>
      <c r="U5" s="16" t="s">
        <v>48</v>
      </c>
      <c r="V5" s="9" t="s">
        <v>47</v>
      </c>
      <c r="W5" s="9" t="s">
        <v>47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</row>
    <row r="6" spans="4:29" x14ac:dyDescent="0.25">
      <c r="E6" s="9" t="s">
        <v>5</v>
      </c>
      <c r="F6" s="16">
        <v>10</v>
      </c>
      <c r="G6" s="16">
        <v>10</v>
      </c>
      <c r="H6" s="16">
        <v>10</v>
      </c>
      <c r="I6" s="16">
        <v>10</v>
      </c>
      <c r="J6" s="16">
        <v>10</v>
      </c>
      <c r="K6" s="16">
        <v>10</v>
      </c>
      <c r="L6" s="16">
        <v>10</v>
      </c>
      <c r="M6" s="16">
        <v>10</v>
      </c>
      <c r="N6" s="16">
        <v>2</v>
      </c>
      <c r="O6" s="16">
        <v>2</v>
      </c>
      <c r="P6" s="16">
        <v>2</v>
      </c>
      <c r="Q6" s="16">
        <v>2</v>
      </c>
      <c r="R6" s="16">
        <v>10</v>
      </c>
      <c r="S6" s="16">
        <v>10</v>
      </c>
      <c r="T6" s="16">
        <v>10</v>
      </c>
      <c r="U6" s="16">
        <v>10</v>
      </c>
      <c r="V6" s="9">
        <v>10</v>
      </c>
      <c r="W6" s="9">
        <v>10</v>
      </c>
      <c r="X6" s="9">
        <v>10</v>
      </c>
      <c r="Y6" s="9">
        <v>10</v>
      </c>
      <c r="Z6" s="9">
        <v>10</v>
      </c>
      <c r="AA6" s="9">
        <v>10</v>
      </c>
      <c r="AB6" s="9">
        <v>10</v>
      </c>
      <c r="AC6" s="9">
        <v>10</v>
      </c>
    </row>
    <row r="7" spans="4:29" x14ac:dyDescent="0.25">
      <c r="E7" s="17" t="s">
        <v>45</v>
      </c>
      <c r="F7" s="16" t="s">
        <v>81</v>
      </c>
      <c r="G7" s="16" t="s">
        <v>81</v>
      </c>
      <c r="H7" s="16" t="s">
        <v>81</v>
      </c>
      <c r="I7" s="16" t="s">
        <v>81</v>
      </c>
      <c r="J7" s="16" t="s">
        <v>81</v>
      </c>
      <c r="K7" s="16" t="s">
        <v>81</v>
      </c>
      <c r="L7" s="16" t="s">
        <v>81</v>
      </c>
      <c r="M7" s="16" t="s">
        <v>81</v>
      </c>
      <c r="N7" s="16" t="s">
        <v>79</v>
      </c>
      <c r="O7" s="16" t="s">
        <v>79</v>
      </c>
      <c r="P7" s="16" t="s">
        <v>81</v>
      </c>
      <c r="Q7" s="16" t="s">
        <v>81</v>
      </c>
      <c r="R7" s="16" t="s">
        <v>81</v>
      </c>
      <c r="S7" s="16" t="s">
        <v>81</v>
      </c>
      <c r="T7" s="16" t="s">
        <v>79</v>
      </c>
      <c r="U7" s="16" t="s">
        <v>79</v>
      </c>
      <c r="V7" s="9" t="s">
        <v>79</v>
      </c>
      <c r="W7" s="9" t="s">
        <v>79</v>
      </c>
      <c r="X7" s="9" t="s">
        <v>79</v>
      </c>
      <c r="Y7" s="9" t="s">
        <v>79</v>
      </c>
      <c r="Z7" s="9" t="s">
        <v>79</v>
      </c>
      <c r="AA7" s="9" t="s">
        <v>79</v>
      </c>
      <c r="AB7" s="9" t="s">
        <v>81</v>
      </c>
      <c r="AC7" s="9" t="s">
        <v>81</v>
      </c>
    </row>
    <row r="8" spans="4:29" x14ac:dyDescent="0.25">
      <c r="E8" s="17" t="s">
        <v>2</v>
      </c>
      <c r="F8" s="16" t="s">
        <v>80</v>
      </c>
      <c r="G8" s="16" t="s">
        <v>80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80</v>
      </c>
      <c r="M8" s="16" t="s">
        <v>80</v>
      </c>
      <c r="N8" s="16" t="s">
        <v>80</v>
      </c>
      <c r="O8" s="16" t="s">
        <v>80</v>
      </c>
      <c r="P8" s="16" t="s">
        <v>31</v>
      </c>
      <c r="Q8" s="16" t="s">
        <v>31</v>
      </c>
      <c r="R8" s="16" t="s">
        <v>80</v>
      </c>
      <c r="S8" s="16" t="s">
        <v>80</v>
      </c>
      <c r="T8" s="16" t="s">
        <v>80</v>
      </c>
      <c r="U8" s="16" t="s">
        <v>80</v>
      </c>
      <c r="V8" s="9" t="s">
        <v>80</v>
      </c>
      <c r="W8" s="9" t="s">
        <v>80</v>
      </c>
      <c r="X8" s="9" t="s">
        <v>31</v>
      </c>
      <c r="Y8" s="9" t="s">
        <v>31</v>
      </c>
      <c r="Z8" s="9" t="s">
        <v>31</v>
      </c>
      <c r="AA8" s="9" t="s">
        <v>31</v>
      </c>
      <c r="AB8" s="9" t="s">
        <v>80</v>
      </c>
      <c r="AC8" s="9" t="s">
        <v>80</v>
      </c>
    </row>
    <row r="9" spans="4:29" x14ac:dyDescent="0.25">
      <c r="E9" s="9" t="s">
        <v>4</v>
      </c>
      <c r="F9" s="16">
        <v>76</v>
      </c>
      <c r="G9" s="16">
        <v>76</v>
      </c>
      <c r="H9" s="16">
        <v>53</v>
      </c>
      <c r="I9" s="16">
        <v>53</v>
      </c>
      <c r="J9" s="16">
        <v>57</v>
      </c>
      <c r="K9" s="16">
        <v>57</v>
      </c>
      <c r="L9" s="16">
        <v>55</v>
      </c>
      <c r="M9" s="16">
        <v>55</v>
      </c>
      <c r="N9" s="16">
        <v>78</v>
      </c>
      <c r="O9" s="16">
        <v>78</v>
      </c>
      <c r="P9" s="16">
        <v>60</v>
      </c>
      <c r="Q9" s="16">
        <v>60</v>
      </c>
      <c r="R9" s="16">
        <v>54</v>
      </c>
      <c r="S9" s="16">
        <v>54</v>
      </c>
      <c r="T9" s="16">
        <v>59</v>
      </c>
      <c r="U9" s="16">
        <v>59</v>
      </c>
      <c r="V9" s="9">
        <v>71</v>
      </c>
      <c r="W9" s="9">
        <v>71</v>
      </c>
      <c r="X9" s="9">
        <v>82</v>
      </c>
      <c r="Y9" s="9">
        <v>82</v>
      </c>
      <c r="Z9" s="9">
        <v>68</v>
      </c>
      <c r="AA9" s="9">
        <v>68</v>
      </c>
      <c r="AB9" s="9">
        <v>56</v>
      </c>
      <c r="AC9" s="9">
        <v>56</v>
      </c>
    </row>
    <row r="10" spans="4:29" x14ac:dyDescent="0.25">
      <c r="E10" s="9" t="s">
        <v>3</v>
      </c>
      <c r="F10" s="16">
        <v>1</v>
      </c>
      <c r="G10" s="16">
        <v>2</v>
      </c>
      <c r="H10" s="16">
        <v>3</v>
      </c>
      <c r="I10" s="16">
        <v>4</v>
      </c>
      <c r="J10" s="16">
        <v>5</v>
      </c>
      <c r="K10" s="16">
        <v>6</v>
      </c>
      <c r="L10" s="16">
        <v>7</v>
      </c>
      <c r="M10" s="16">
        <v>8</v>
      </c>
      <c r="N10" s="16">
        <v>9</v>
      </c>
      <c r="O10" s="16">
        <v>10</v>
      </c>
      <c r="P10" s="16">
        <v>11</v>
      </c>
      <c r="Q10" s="16">
        <v>12</v>
      </c>
      <c r="R10" s="16">
        <v>13</v>
      </c>
      <c r="S10" s="16">
        <v>14</v>
      </c>
      <c r="T10" s="16">
        <v>15</v>
      </c>
      <c r="U10" s="16">
        <v>16</v>
      </c>
      <c r="V10" s="16">
        <v>17</v>
      </c>
      <c r="W10" s="16">
        <v>18</v>
      </c>
      <c r="X10" s="16">
        <v>19</v>
      </c>
      <c r="Y10" s="16">
        <v>20</v>
      </c>
      <c r="Z10" s="16">
        <v>21</v>
      </c>
      <c r="AA10" s="16">
        <v>22</v>
      </c>
      <c r="AB10" s="16">
        <v>23</v>
      </c>
      <c r="AC10" s="16">
        <v>24</v>
      </c>
    </row>
    <row r="12" spans="4:29" x14ac:dyDescent="0.25">
      <c r="D12" s="1">
        <v>6.9444444444444441E-3</v>
      </c>
      <c r="E12" s="17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</row>
    <row r="13" spans="4:29" x14ac:dyDescent="0.25">
      <c r="E13" s="17">
        <f>E12+$D$12</f>
        <v>6.9444444444444441E-3</v>
      </c>
      <c r="F13" s="16">
        <v>1</v>
      </c>
      <c r="G13" s="16">
        <v>0</v>
      </c>
      <c r="H13" s="16">
        <v>1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>
        <v>0</v>
      </c>
      <c r="Q13" s="16">
        <v>0</v>
      </c>
      <c r="R13" s="16">
        <v>1</v>
      </c>
      <c r="S13" s="16">
        <v>1</v>
      </c>
      <c r="T13" s="16">
        <v>0</v>
      </c>
      <c r="U13" s="16">
        <v>1</v>
      </c>
      <c r="V13" s="16">
        <v>1</v>
      </c>
      <c r="W13" s="16">
        <v>0</v>
      </c>
      <c r="X13" s="16">
        <v>0</v>
      </c>
      <c r="Y13" s="16">
        <v>0</v>
      </c>
      <c r="Z13" s="16">
        <v>1</v>
      </c>
      <c r="AA13" s="16">
        <v>1</v>
      </c>
      <c r="AB13" s="16">
        <v>0</v>
      </c>
      <c r="AC13" s="16">
        <v>0</v>
      </c>
    </row>
    <row r="14" spans="4:29" x14ac:dyDescent="0.25">
      <c r="E14" s="17">
        <f>E13+$D$12</f>
        <v>1.3888888888888888E-2</v>
      </c>
      <c r="F14" s="16">
        <v>1</v>
      </c>
      <c r="G14" s="16">
        <v>0</v>
      </c>
      <c r="H14" s="16">
        <v>1</v>
      </c>
      <c r="I14" s="16">
        <v>1</v>
      </c>
      <c r="J14" s="16">
        <v>0</v>
      </c>
      <c r="K14" s="16">
        <v>0</v>
      </c>
      <c r="L14" s="16">
        <v>1</v>
      </c>
      <c r="M14" s="16">
        <v>0</v>
      </c>
      <c r="N14" s="16">
        <v>1</v>
      </c>
      <c r="O14" s="16">
        <v>0</v>
      </c>
      <c r="P14" s="16">
        <v>1</v>
      </c>
      <c r="Q14" s="16">
        <v>0</v>
      </c>
      <c r="R14" s="16">
        <v>0</v>
      </c>
      <c r="S14" s="16">
        <v>0</v>
      </c>
      <c r="T14" s="16">
        <v>0</v>
      </c>
      <c r="U14" s="16">
        <v>1</v>
      </c>
      <c r="V14" s="16">
        <v>0</v>
      </c>
      <c r="W14" s="16">
        <v>0</v>
      </c>
      <c r="X14" s="16">
        <v>1</v>
      </c>
      <c r="Y14" s="16">
        <v>1</v>
      </c>
      <c r="Z14" s="16">
        <v>1</v>
      </c>
      <c r="AA14" s="16">
        <v>1</v>
      </c>
      <c r="AB14" s="16">
        <v>0</v>
      </c>
      <c r="AC14" s="16">
        <v>0</v>
      </c>
    </row>
    <row r="15" spans="4:29" x14ac:dyDescent="0.25">
      <c r="E15" s="17">
        <f t="shared" ref="E15:E72" si="0">E14+$D$12</f>
        <v>2.0833333333333332E-2</v>
      </c>
      <c r="F15" s="16">
        <v>1</v>
      </c>
      <c r="G15" s="16">
        <v>0</v>
      </c>
      <c r="H15" s="16">
        <v>1</v>
      </c>
      <c r="I15" s="16">
        <v>1</v>
      </c>
      <c r="J15" s="16">
        <v>0</v>
      </c>
      <c r="K15" s="16">
        <v>0</v>
      </c>
      <c r="L15" s="16">
        <v>1</v>
      </c>
      <c r="M15" s="16">
        <v>0</v>
      </c>
      <c r="N15" s="16">
        <v>1</v>
      </c>
      <c r="O15" s="16">
        <v>0</v>
      </c>
      <c r="P15" s="16">
        <v>0</v>
      </c>
      <c r="Q15" s="16">
        <v>0</v>
      </c>
      <c r="R15" s="16">
        <v>1</v>
      </c>
      <c r="S15" s="16">
        <v>1</v>
      </c>
      <c r="T15" s="16">
        <v>0</v>
      </c>
      <c r="U15" s="16">
        <v>1</v>
      </c>
      <c r="V15" s="16">
        <v>1</v>
      </c>
      <c r="W15" s="16">
        <v>0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  <c r="AC15" s="16">
        <v>1</v>
      </c>
    </row>
    <row r="16" spans="4:29" x14ac:dyDescent="0.25">
      <c r="E16" s="17">
        <f t="shared" si="0"/>
        <v>2.7777777777777776E-2</v>
      </c>
      <c r="F16" s="16">
        <v>1</v>
      </c>
      <c r="G16" s="16">
        <v>1</v>
      </c>
      <c r="H16" s="16">
        <v>1</v>
      </c>
      <c r="I16" s="16">
        <v>1</v>
      </c>
      <c r="J16" s="16">
        <v>0</v>
      </c>
      <c r="K16" s="16">
        <v>0</v>
      </c>
      <c r="L16" s="16">
        <v>1</v>
      </c>
      <c r="M16" s="16">
        <v>0</v>
      </c>
      <c r="N16" s="16">
        <v>1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1</v>
      </c>
    </row>
    <row r="17" spans="5:29" x14ac:dyDescent="0.25">
      <c r="E17" s="17">
        <f t="shared" si="0"/>
        <v>3.4722222222222224E-2</v>
      </c>
      <c r="F17" s="16">
        <v>1</v>
      </c>
      <c r="G17" s="16">
        <v>0</v>
      </c>
      <c r="H17" s="16">
        <v>1</v>
      </c>
      <c r="I17" s="16">
        <v>1</v>
      </c>
      <c r="J17" s="16">
        <v>0</v>
      </c>
      <c r="K17" s="16">
        <v>0</v>
      </c>
      <c r="L17" s="16">
        <v>0</v>
      </c>
      <c r="M17" s="16">
        <v>1</v>
      </c>
      <c r="N17" s="16">
        <v>1</v>
      </c>
      <c r="O17" s="16">
        <v>0</v>
      </c>
      <c r="P17" s="16">
        <v>0</v>
      </c>
      <c r="Q17" s="16">
        <v>0</v>
      </c>
      <c r="R17" s="16">
        <v>1</v>
      </c>
      <c r="S17" s="16">
        <v>0</v>
      </c>
      <c r="T17" s="16">
        <v>0</v>
      </c>
      <c r="U17" s="16">
        <v>1</v>
      </c>
      <c r="V17" s="16">
        <v>0</v>
      </c>
      <c r="W17" s="16">
        <v>0</v>
      </c>
      <c r="X17" s="16">
        <v>0</v>
      </c>
      <c r="Y17" s="16">
        <v>1</v>
      </c>
      <c r="Z17" s="16">
        <v>0</v>
      </c>
      <c r="AA17" s="16">
        <v>0</v>
      </c>
      <c r="AB17" s="16">
        <v>0</v>
      </c>
      <c r="AC17" s="16">
        <v>1</v>
      </c>
    </row>
    <row r="18" spans="5:29" x14ac:dyDescent="0.25">
      <c r="E18" s="17">
        <f t="shared" si="0"/>
        <v>4.1666666666666671E-2</v>
      </c>
      <c r="F18" s="16">
        <v>1</v>
      </c>
      <c r="G18" s="16">
        <v>0</v>
      </c>
      <c r="H18" s="16">
        <v>0</v>
      </c>
      <c r="I18" s="16">
        <v>1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1</v>
      </c>
      <c r="AA18" s="16">
        <v>0</v>
      </c>
      <c r="AB18" s="16">
        <v>0</v>
      </c>
      <c r="AC18" s="16">
        <v>1</v>
      </c>
    </row>
    <row r="19" spans="5:29" x14ac:dyDescent="0.25">
      <c r="E19" s="17">
        <f t="shared" si="0"/>
        <v>4.8611111111111119E-2</v>
      </c>
      <c r="F19" s="16">
        <v>1</v>
      </c>
      <c r="G19" s="16">
        <v>0</v>
      </c>
      <c r="H19" s="16">
        <v>0</v>
      </c>
      <c r="I19" s="16">
        <v>1</v>
      </c>
      <c r="J19" s="16">
        <v>0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0</v>
      </c>
      <c r="Q19" s="16">
        <v>1</v>
      </c>
      <c r="R19" s="16">
        <v>0</v>
      </c>
      <c r="S19" s="16">
        <v>1</v>
      </c>
      <c r="T19" s="16">
        <v>0</v>
      </c>
      <c r="U19" s="16">
        <v>1</v>
      </c>
      <c r="V19" s="16">
        <v>0</v>
      </c>
      <c r="W19" s="16">
        <v>0</v>
      </c>
      <c r="X19" s="16">
        <v>1</v>
      </c>
      <c r="Y19" s="16">
        <v>0</v>
      </c>
      <c r="Z19" s="16">
        <v>1</v>
      </c>
      <c r="AA19" s="16">
        <v>0</v>
      </c>
      <c r="AB19" s="16">
        <v>0</v>
      </c>
      <c r="AC19" s="16">
        <v>1</v>
      </c>
    </row>
    <row r="20" spans="5:29" x14ac:dyDescent="0.25">
      <c r="E20" s="17">
        <f t="shared" si="0"/>
        <v>5.5555555555555566E-2</v>
      </c>
      <c r="F20" s="16">
        <v>1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1</v>
      </c>
      <c r="R20" s="16">
        <v>0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1</v>
      </c>
      <c r="AA20" s="16">
        <v>0</v>
      </c>
      <c r="AB20" s="16">
        <v>0</v>
      </c>
      <c r="AC20" s="16">
        <v>1</v>
      </c>
    </row>
    <row r="21" spans="5:29" x14ac:dyDescent="0.25">
      <c r="E21" s="17">
        <f t="shared" si="0"/>
        <v>6.2500000000000014E-2</v>
      </c>
      <c r="F21" s="16">
        <v>1</v>
      </c>
      <c r="G21" s="16">
        <v>0</v>
      </c>
      <c r="H21" s="16">
        <v>1</v>
      </c>
      <c r="I21" s="16">
        <v>0</v>
      </c>
      <c r="J21" s="16">
        <v>0</v>
      </c>
      <c r="K21" s="16">
        <v>1</v>
      </c>
      <c r="L21" s="16">
        <v>1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1</v>
      </c>
      <c r="S21" s="16">
        <v>0</v>
      </c>
      <c r="T21" s="16">
        <v>0</v>
      </c>
      <c r="U21" s="16">
        <v>0</v>
      </c>
      <c r="V21" s="16">
        <v>1</v>
      </c>
      <c r="W21" s="16">
        <v>0</v>
      </c>
      <c r="X21" s="16">
        <v>0</v>
      </c>
      <c r="Y21" s="16">
        <v>0</v>
      </c>
      <c r="Z21" s="16">
        <v>1</v>
      </c>
      <c r="AA21" s="16">
        <v>0</v>
      </c>
      <c r="AB21" s="16">
        <v>0</v>
      </c>
      <c r="AC21" s="16">
        <v>1</v>
      </c>
    </row>
    <row r="22" spans="5:29" x14ac:dyDescent="0.25">
      <c r="E22" s="17">
        <f t="shared" si="0"/>
        <v>6.9444444444444461E-2</v>
      </c>
      <c r="F22" s="16">
        <v>0</v>
      </c>
      <c r="G22" s="16">
        <v>0</v>
      </c>
      <c r="H22" s="16">
        <v>1</v>
      </c>
      <c r="I22" s="16">
        <v>1</v>
      </c>
      <c r="J22" s="16">
        <v>0</v>
      </c>
      <c r="K22" s="16">
        <v>0</v>
      </c>
      <c r="L22" s="16">
        <v>1</v>
      </c>
      <c r="M22" s="16">
        <v>0</v>
      </c>
      <c r="N22" s="16">
        <v>0</v>
      </c>
      <c r="O22" s="16">
        <v>0</v>
      </c>
      <c r="P22" s="16">
        <v>0</v>
      </c>
      <c r="Q22" s="16">
        <v>1</v>
      </c>
      <c r="R22" s="16">
        <v>0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1</v>
      </c>
      <c r="AA22" s="16">
        <v>0</v>
      </c>
      <c r="AB22" s="16">
        <v>0</v>
      </c>
      <c r="AC22" s="16">
        <v>0</v>
      </c>
    </row>
    <row r="23" spans="5:29" x14ac:dyDescent="0.25">
      <c r="E23" s="17">
        <f t="shared" si="0"/>
        <v>7.6388888888888909E-2</v>
      </c>
      <c r="F23" s="16">
        <v>1</v>
      </c>
      <c r="G23" s="16">
        <v>0</v>
      </c>
      <c r="H23" s="16">
        <v>0</v>
      </c>
      <c r="I23" s="16">
        <v>1</v>
      </c>
      <c r="J23" s="16">
        <v>0</v>
      </c>
      <c r="K23" s="16">
        <v>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1</v>
      </c>
      <c r="R23" s="16">
        <v>0</v>
      </c>
      <c r="S23" s="16">
        <v>1</v>
      </c>
      <c r="T23" s="16">
        <v>0</v>
      </c>
      <c r="U23" s="16">
        <v>1</v>
      </c>
      <c r="V23" s="16">
        <v>0</v>
      </c>
      <c r="W23" s="16">
        <v>1</v>
      </c>
      <c r="X23" s="16">
        <v>0</v>
      </c>
      <c r="Y23" s="16">
        <v>1</v>
      </c>
      <c r="Z23" s="16">
        <v>1</v>
      </c>
      <c r="AA23" s="16">
        <v>0</v>
      </c>
      <c r="AB23" s="16">
        <v>0</v>
      </c>
      <c r="AC23" s="16">
        <v>0</v>
      </c>
    </row>
    <row r="24" spans="5:29" x14ac:dyDescent="0.25">
      <c r="E24" s="17">
        <f t="shared" si="0"/>
        <v>8.3333333333333356E-2</v>
      </c>
      <c r="F24" s="16">
        <v>1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1</v>
      </c>
      <c r="R24" s="16">
        <v>0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1</v>
      </c>
      <c r="AA24" s="16">
        <v>0</v>
      </c>
      <c r="AB24" s="16">
        <v>0</v>
      </c>
      <c r="AC24" s="16">
        <v>1</v>
      </c>
    </row>
    <row r="25" spans="5:29" x14ac:dyDescent="0.25">
      <c r="E25" s="17">
        <f t="shared" si="0"/>
        <v>9.0277777777777804E-2</v>
      </c>
      <c r="F25" s="16">
        <v>1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0</v>
      </c>
      <c r="R25" s="16">
        <v>1</v>
      </c>
      <c r="S25" s="16">
        <v>1</v>
      </c>
      <c r="T25" s="16">
        <v>0</v>
      </c>
      <c r="U25" s="16">
        <v>0</v>
      </c>
      <c r="V25" s="16">
        <v>1</v>
      </c>
      <c r="W25" s="16">
        <v>0</v>
      </c>
      <c r="X25" s="16">
        <v>0</v>
      </c>
      <c r="Y25" s="16">
        <v>0</v>
      </c>
      <c r="Z25" s="16">
        <v>1</v>
      </c>
      <c r="AA25" s="16">
        <v>0</v>
      </c>
      <c r="AB25" s="16">
        <v>0</v>
      </c>
      <c r="AC25" s="16">
        <v>1</v>
      </c>
    </row>
    <row r="26" spans="5:29" x14ac:dyDescent="0.25">
      <c r="E26" s="17">
        <f t="shared" si="0"/>
        <v>9.7222222222222252E-2</v>
      </c>
      <c r="F26" s="16">
        <v>1</v>
      </c>
      <c r="G26" s="16">
        <v>0</v>
      </c>
      <c r="H26" s="16">
        <v>1</v>
      </c>
      <c r="I26" s="16">
        <v>1</v>
      </c>
      <c r="J26" s="16">
        <v>0</v>
      </c>
      <c r="K26" s="16">
        <v>0</v>
      </c>
      <c r="L26" s="16">
        <v>0</v>
      </c>
      <c r="M26" s="16">
        <v>0</v>
      </c>
      <c r="R26" s="16">
        <v>0</v>
      </c>
      <c r="S26" s="16">
        <v>1</v>
      </c>
      <c r="T26" s="16">
        <v>0</v>
      </c>
      <c r="U26" s="16">
        <v>0</v>
      </c>
      <c r="V26" s="16">
        <v>1</v>
      </c>
      <c r="W26" s="16">
        <v>0</v>
      </c>
      <c r="X26" s="16">
        <v>1</v>
      </c>
      <c r="Y26" s="16">
        <v>1</v>
      </c>
      <c r="Z26" s="16">
        <v>1</v>
      </c>
      <c r="AA26" s="16">
        <v>0</v>
      </c>
      <c r="AB26" s="16">
        <v>0</v>
      </c>
      <c r="AC26" s="16">
        <v>1</v>
      </c>
    </row>
    <row r="27" spans="5:29" x14ac:dyDescent="0.25">
      <c r="E27" s="17">
        <f t="shared" si="0"/>
        <v>0.1041666666666667</v>
      </c>
      <c r="F27" s="16">
        <v>1</v>
      </c>
      <c r="G27" s="16">
        <v>1</v>
      </c>
      <c r="H27" s="16">
        <v>0</v>
      </c>
      <c r="I27" s="16">
        <v>0</v>
      </c>
      <c r="J27" s="16">
        <v>0</v>
      </c>
      <c r="K27" s="16">
        <v>0</v>
      </c>
      <c r="L27" s="16">
        <v>1</v>
      </c>
      <c r="M27" s="16">
        <v>0</v>
      </c>
      <c r="R27" s="16">
        <v>1</v>
      </c>
      <c r="S27" s="16">
        <v>0</v>
      </c>
      <c r="T27" s="16">
        <v>0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0</v>
      </c>
      <c r="AC27" s="16">
        <v>1</v>
      </c>
    </row>
    <row r="28" spans="5:29" x14ac:dyDescent="0.25">
      <c r="E28" s="17">
        <f t="shared" si="0"/>
        <v>0.11111111111111115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R28" s="16">
        <v>1</v>
      </c>
      <c r="S28" s="16">
        <v>1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1</v>
      </c>
      <c r="Z28" s="16">
        <v>1</v>
      </c>
      <c r="AA28" s="16">
        <v>0</v>
      </c>
      <c r="AB28" s="16">
        <v>0</v>
      </c>
      <c r="AC28" s="16">
        <v>0</v>
      </c>
    </row>
    <row r="29" spans="5:29" x14ac:dyDescent="0.25">
      <c r="E29" s="17">
        <f t="shared" si="0"/>
        <v>0.11805555555555559</v>
      </c>
      <c r="F29" s="16">
        <v>1</v>
      </c>
      <c r="G29" s="16">
        <v>0</v>
      </c>
      <c r="H29" s="16">
        <v>0</v>
      </c>
      <c r="I29" s="16">
        <v>1</v>
      </c>
      <c r="J29" s="16">
        <v>0</v>
      </c>
      <c r="K29" s="16">
        <v>1</v>
      </c>
      <c r="L29" s="16">
        <v>1</v>
      </c>
      <c r="M29" s="16">
        <v>0</v>
      </c>
      <c r="R29" s="16">
        <v>0</v>
      </c>
      <c r="S29" s="16">
        <v>1</v>
      </c>
      <c r="T29" s="16">
        <v>0</v>
      </c>
      <c r="U29" s="16">
        <v>1</v>
      </c>
      <c r="V29" s="16">
        <v>0</v>
      </c>
      <c r="W29" s="16">
        <v>0</v>
      </c>
      <c r="X29" s="16">
        <v>1</v>
      </c>
      <c r="Y29" s="16">
        <v>0</v>
      </c>
      <c r="Z29" s="16">
        <v>1</v>
      </c>
      <c r="AA29" s="16">
        <v>1</v>
      </c>
      <c r="AB29" s="16">
        <v>0</v>
      </c>
      <c r="AC29" s="16">
        <v>0</v>
      </c>
    </row>
    <row r="30" spans="5:29" x14ac:dyDescent="0.25">
      <c r="E30" s="17">
        <f t="shared" si="0"/>
        <v>0.12500000000000003</v>
      </c>
      <c r="F30" s="16">
        <v>1</v>
      </c>
      <c r="G30" s="16">
        <v>0</v>
      </c>
      <c r="H30" s="16">
        <v>0</v>
      </c>
      <c r="I30" s="16">
        <v>1</v>
      </c>
      <c r="J30" s="16">
        <v>0</v>
      </c>
      <c r="K30" s="16">
        <v>0</v>
      </c>
      <c r="L30" s="16">
        <v>1</v>
      </c>
      <c r="M30" s="16">
        <v>0</v>
      </c>
      <c r="R30" s="16">
        <v>0</v>
      </c>
      <c r="S30" s="16">
        <v>0</v>
      </c>
      <c r="T30" s="16">
        <v>1</v>
      </c>
      <c r="U30" s="16">
        <v>0</v>
      </c>
      <c r="V30" s="16">
        <v>0</v>
      </c>
      <c r="W30" s="16">
        <v>0</v>
      </c>
      <c r="X30" s="16">
        <v>0</v>
      </c>
      <c r="Y30" s="16">
        <v>1</v>
      </c>
      <c r="Z30" s="16">
        <v>0</v>
      </c>
      <c r="AA30" s="16">
        <v>0</v>
      </c>
      <c r="AB30" s="16">
        <v>0</v>
      </c>
      <c r="AC30" s="16">
        <v>0</v>
      </c>
    </row>
    <row r="31" spans="5:29" x14ac:dyDescent="0.25">
      <c r="E31" s="17">
        <f t="shared" si="0"/>
        <v>0.13194444444444448</v>
      </c>
      <c r="F31" s="16">
        <v>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1</v>
      </c>
      <c r="Y31" s="16">
        <v>1</v>
      </c>
      <c r="Z31" s="16">
        <v>1</v>
      </c>
      <c r="AA31" s="16">
        <v>0</v>
      </c>
      <c r="AB31" s="16">
        <v>0</v>
      </c>
      <c r="AC31" s="16">
        <v>1</v>
      </c>
    </row>
    <row r="32" spans="5:29" x14ac:dyDescent="0.25">
      <c r="E32" s="17">
        <f t="shared" si="0"/>
        <v>0.13888888888888892</v>
      </c>
      <c r="F32" s="16">
        <v>1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R32" s="16">
        <v>0</v>
      </c>
      <c r="S32" s="16">
        <v>1</v>
      </c>
      <c r="T32" s="16">
        <v>0</v>
      </c>
      <c r="U32" s="16">
        <v>0</v>
      </c>
      <c r="V32" s="16">
        <v>0</v>
      </c>
      <c r="W32" s="16">
        <v>0</v>
      </c>
      <c r="X32" s="16">
        <v>1</v>
      </c>
      <c r="Y32" s="16">
        <v>0</v>
      </c>
      <c r="Z32" s="16">
        <v>1</v>
      </c>
      <c r="AA32" s="16">
        <v>1</v>
      </c>
      <c r="AB32" s="16">
        <v>0</v>
      </c>
      <c r="AC32" s="16">
        <v>0</v>
      </c>
    </row>
    <row r="33" spans="5:29" x14ac:dyDescent="0.25">
      <c r="E33" s="17">
        <f t="shared" si="0"/>
        <v>0.14583333333333337</v>
      </c>
      <c r="F33" s="16">
        <v>1</v>
      </c>
      <c r="G33" s="16">
        <v>0</v>
      </c>
      <c r="H33" s="16">
        <v>0</v>
      </c>
      <c r="I33" s="16">
        <v>1</v>
      </c>
      <c r="J33" s="16">
        <v>0</v>
      </c>
      <c r="K33" s="16">
        <v>0</v>
      </c>
      <c r="L33" s="16">
        <v>0</v>
      </c>
      <c r="M33" s="16">
        <v>0</v>
      </c>
      <c r="R33" s="16">
        <v>0</v>
      </c>
      <c r="S33" s="16">
        <v>1</v>
      </c>
      <c r="T33" s="16">
        <v>0</v>
      </c>
      <c r="U33" s="16">
        <v>0</v>
      </c>
      <c r="V33" s="16">
        <v>1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</row>
    <row r="34" spans="5:29" x14ac:dyDescent="0.25">
      <c r="E34" s="17">
        <f t="shared" si="0"/>
        <v>0.15277777777777782</v>
      </c>
      <c r="F34" s="16">
        <v>0</v>
      </c>
      <c r="G34" s="16">
        <v>0</v>
      </c>
      <c r="H34" s="16">
        <v>1</v>
      </c>
      <c r="I34" s="16">
        <v>1</v>
      </c>
      <c r="J34" s="16">
        <v>0</v>
      </c>
      <c r="K34" s="16">
        <v>0</v>
      </c>
      <c r="L34" s="16">
        <v>0</v>
      </c>
      <c r="M34" s="16">
        <v>1</v>
      </c>
      <c r="R34" s="16">
        <v>0</v>
      </c>
      <c r="S34" s="16">
        <v>0</v>
      </c>
      <c r="T34" s="16">
        <v>0</v>
      </c>
      <c r="U34" s="16">
        <v>1</v>
      </c>
      <c r="V34" s="16">
        <v>0</v>
      </c>
      <c r="W34" s="16">
        <v>0</v>
      </c>
      <c r="X34" s="16">
        <v>1</v>
      </c>
      <c r="Y34" s="16">
        <v>0</v>
      </c>
      <c r="Z34" s="16">
        <v>1</v>
      </c>
      <c r="AA34" s="16">
        <v>0</v>
      </c>
      <c r="AB34" s="16">
        <v>0</v>
      </c>
      <c r="AC34" s="16">
        <v>0</v>
      </c>
    </row>
    <row r="35" spans="5:29" x14ac:dyDescent="0.25">
      <c r="E35" s="17">
        <f t="shared" si="0"/>
        <v>0.15972222222222227</v>
      </c>
      <c r="F35" s="16">
        <v>1</v>
      </c>
      <c r="G35" s="16">
        <v>0</v>
      </c>
      <c r="H35" s="16">
        <v>1</v>
      </c>
      <c r="I35" s="16">
        <v>1</v>
      </c>
      <c r="J35" s="16">
        <v>0</v>
      </c>
      <c r="K35" s="16">
        <v>0</v>
      </c>
      <c r="L35" s="16">
        <v>0</v>
      </c>
      <c r="M35" s="16">
        <v>0</v>
      </c>
      <c r="R35" s="16">
        <v>0</v>
      </c>
      <c r="S35" s="16">
        <v>1</v>
      </c>
      <c r="T35" s="16">
        <v>0</v>
      </c>
      <c r="U35" s="16">
        <v>0</v>
      </c>
      <c r="V35" s="16">
        <v>0</v>
      </c>
      <c r="W35" s="16">
        <v>1</v>
      </c>
      <c r="X35" s="16">
        <v>0</v>
      </c>
      <c r="Y35" s="16">
        <v>0</v>
      </c>
      <c r="Z35" s="16">
        <v>1</v>
      </c>
      <c r="AA35" s="16">
        <v>0</v>
      </c>
      <c r="AB35" s="16">
        <v>0</v>
      </c>
      <c r="AC35" s="16">
        <v>0</v>
      </c>
    </row>
    <row r="36" spans="5:29" x14ac:dyDescent="0.25">
      <c r="E36" s="17">
        <f t="shared" si="0"/>
        <v>0.16666666666666671</v>
      </c>
      <c r="F36" s="16">
        <v>1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R36" s="16">
        <v>0</v>
      </c>
      <c r="S36" s="16">
        <v>1</v>
      </c>
      <c r="T36" s="16">
        <v>0</v>
      </c>
      <c r="U36" s="16">
        <v>0</v>
      </c>
      <c r="V36" s="16">
        <v>0</v>
      </c>
      <c r="W36" s="16">
        <v>0</v>
      </c>
      <c r="X36" s="16">
        <v>1</v>
      </c>
      <c r="Y36" s="16">
        <v>0</v>
      </c>
      <c r="Z36" s="16">
        <v>0</v>
      </c>
      <c r="AA36" s="16">
        <v>0</v>
      </c>
      <c r="AB36" s="16">
        <v>0</v>
      </c>
      <c r="AC36" s="16">
        <v>1</v>
      </c>
    </row>
    <row r="37" spans="5:29" x14ac:dyDescent="0.25">
      <c r="E37" s="17">
        <f t="shared" si="0"/>
        <v>0.17361111111111116</v>
      </c>
      <c r="F37" s="16">
        <v>1</v>
      </c>
      <c r="G37" s="16">
        <v>0</v>
      </c>
      <c r="H37" s="16">
        <v>0</v>
      </c>
      <c r="I37" s="16">
        <v>1</v>
      </c>
      <c r="J37" s="16">
        <v>0</v>
      </c>
      <c r="K37" s="16">
        <v>0</v>
      </c>
      <c r="L37" s="16">
        <v>0</v>
      </c>
      <c r="M37" s="16">
        <v>0</v>
      </c>
      <c r="R37" s="16">
        <v>0</v>
      </c>
      <c r="S37" s="16">
        <v>1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1</v>
      </c>
      <c r="AA37" s="16">
        <v>0</v>
      </c>
      <c r="AB37" s="16">
        <v>0</v>
      </c>
      <c r="AC37" s="16">
        <v>0</v>
      </c>
    </row>
    <row r="38" spans="5:29" x14ac:dyDescent="0.25">
      <c r="E38" s="17">
        <f t="shared" si="0"/>
        <v>0.18055555555555561</v>
      </c>
      <c r="F38" s="16">
        <v>0</v>
      </c>
      <c r="G38" s="16">
        <v>0</v>
      </c>
      <c r="H38" s="16">
        <v>0</v>
      </c>
      <c r="I38" s="16">
        <v>1</v>
      </c>
      <c r="J38" s="16">
        <v>0</v>
      </c>
      <c r="K38" s="16">
        <v>0</v>
      </c>
      <c r="L38" s="16">
        <v>1</v>
      </c>
      <c r="M38" s="16">
        <v>0</v>
      </c>
      <c r="R38" s="16">
        <v>1</v>
      </c>
      <c r="S38" s="16">
        <v>0</v>
      </c>
      <c r="T38" s="16">
        <v>0</v>
      </c>
      <c r="U38" s="16">
        <v>1</v>
      </c>
      <c r="V38" s="16">
        <v>0</v>
      </c>
      <c r="W38" s="16">
        <v>0</v>
      </c>
      <c r="X38" s="16">
        <v>0</v>
      </c>
      <c r="Y38" s="16">
        <v>0</v>
      </c>
      <c r="Z38" s="16">
        <v>1</v>
      </c>
      <c r="AA38" s="16">
        <v>0</v>
      </c>
      <c r="AB38" s="16">
        <v>0</v>
      </c>
      <c r="AC38" s="16">
        <v>0</v>
      </c>
    </row>
    <row r="39" spans="5:29" x14ac:dyDescent="0.25">
      <c r="E39" s="17">
        <f t="shared" si="0"/>
        <v>0.18750000000000006</v>
      </c>
      <c r="F39" s="16">
        <v>1</v>
      </c>
      <c r="G39" s="16">
        <v>0</v>
      </c>
      <c r="H39" s="16">
        <v>0</v>
      </c>
      <c r="I39" s="16">
        <v>1</v>
      </c>
      <c r="J39" s="16">
        <v>0</v>
      </c>
      <c r="K39" s="16">
        <v>0</v>
      </c>
      <c r="L39" s="16">
        <v>0</v>
      </c>
      <c r="M39" s="16">
        <v>0</v>
      </c>
      <c r="R39" s="16">
        <v>0</v>
      </c>
      <c r="S39" s="16">
        <v>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1</v>
      </c>
      <c r="AA39" s="16">
        <v>0</v>
      </c>
      <c r="AB39" s="16">
        <v>0</v>
      </c>
      <c r="AC39" s="16">
        <v>0</v>
      </c>
    </row>
    <row r="40" spans="5:29" x14ac:dyDescent="0.25">
      <c r="E40" s="17">
        <f t="shared" si="0"/>
        <v>0.1944444444444445</v>
      </c>
      <c r="F40" s="16">
        <v>0</v>
      </c>
      <c r="G40" s="16">
        <v>0</v>
      </c>
      <c r="H40" s="16">
        <v>1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R40" s="16">
        <v>0</v>
      </c>
      <c r="S40" s="16">
        <v>1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1</v>
      </c>
      <c r="AA40" s="16">
        <v>0</v>
      </c>
      <c r="AB40" s="16">
        <v>0</v>
      </c>
      <c r="AC40" s="16">
        <v>0</v>
      </c>
    </row>
    <row r="41" spans="5:29" x14ac:dyDescent="0.25">
      <c r="E41" s="17">
        <f t="shared" si="0"/>
        <v>0.20138888888888895</v>
      </c>
      <c r="F41" s="16">
        <v>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R41" s="16">
        <v>0</v>
      </c>
      <c r="S41" s="16">
        <v>1</v>
      </c>
      <c r="T41" s="16">
        <v>0</v>
      </c>
      <c r="U41" s="16">
        <v>0</v>
      </c>
      <c r="V41" s="16">
        <v>1</v>
      </c>
      <c r="W41" s="16">
        <v>0</v>
      </c>
      <c r="X41" s="16">
        <v>1</v>
      </c>
      <c r="Y41" s="16">
        <v>0</v>
      </c>
      <c r="Z41" s="16">
        <v>1</v>
      </c>
      <c r="AA41" s="16">
        <v>0</v>
      </c>
      <c r="AB41" s="16">
        <v>0</v>
      </c>
      <c r="AC41" s="16">
        <v>1</v>
      </c>
    </row>
    <row r="42" spans="5:29" x14ac:dyDescent="0.25">
      <c r="E42" s="17">
        <f t="shared" si="0"/>
        <v>0.2083333333333334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0</v>
      </c>
      <c r="R42" s="16">
        <v>0</v>
      </c>
      <c r="S42" s="16">
        <v>1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</row>
    <row r="43" spans="5:29" x14ac:dyDescent="0.25">
      <c r="E43" s="17">
        <f t="shared" si="0"/>
        <v>0.21527777777777785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0</v>
      </c>
      <c r="R43" s="16">
        <v>0</v>
      </c>
      <c r="S43" s="16">
        <v>1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</row>
    <row r="44" spans="5:29" x14ac:dyDescent="0.25">
      <c r="E44" s="17">
        <f t="shared" si="0"/>
        <v>0.22222222222222229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R44" s="16">
        <v>1</v>
      </c>
      <c r="S44" s="16">
        <v>1</v>
      </c>
      <c r="T44" s="16">
        <v>0</v>
      </c>
      <c r="U44" s="16">
        <v>0</v>
      </c>
      <c r="V44" s="16">
        <v>0</v>
      </c>
      <c r="W44" s="16">
        <v>0</v>
      </c>
      <c r="X44" s="16">
        <v>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</row>
    <row r="45" spans="5:29" x14ac:dyDescent="0.25">
      <c r="E45" s="17">
        <f t="shared" si="0"/>
        <v>0.22916666666666674</v>
      </c>
      <c r="F45" s="16">
        <v>1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1</v>
      </c>
      <c r="Z45" s="16">
        <v>0</v>
      </c>
      <c r="AA45" s="16">
        <v>0</v>
      </c>
      <c r="AB45" s="16">
        <v>0</v>
      </c>
      <c r="AC45" s="16">
        <v>0</v>
      </c>
    </row>
    <row r="46" spans="5:29" x14ac:dyDescent="0.25">
      <c r="E46" s="17">
        <f t="shared" si="0"/>
        <v>0.23611111111111119</v>
      </c>
      <c r="F46" s="16">
        <v>1</v>
      </c>
      <c r="G46" s="16">
        <v>0</v>
      </c>
      <c r="H46" s="16">
        <v>1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1</v>
      </c>
    </row>
    <row r="47" spans="5:29" x14ac:dyDescent="0.25">
      <c r="E47" s="17">
        <f t="shared" si="0"/>
        <v>0.24305555555555564</v>
      </c>
      <c r="F47" s="16">
        <v>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1</v>
      </c>
      <c r="M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</v>
      </c>
      <c r="W47" s="16">
        <v>0</v>
      </c>
      <c r="X47" s="16">
        <v>1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</row>
    <row r="48" spans="5:29" x14ac:dyDescent="0.25">
      <c r="E48" s="17">
        <f t="shared" si="0"/>
        <v>0.25000000000000006</v>
      </c>
      <c r="F48" s="16">
        <v>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R48" s="16">
        <v>0</v>
      </c>
      <c r="S48" s="16">
        <v>1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</row>
    <row r="49" spans="5:29" x14ac:dyDescent="0.25">
      <c r="E49" s="17">
        <f t="shared" si="0"/>
        <v>0.25694444444444448</v>
      </c>
      <c r="F49" s="16">
        <v>0</v>
      </c>
      <c r="G49" s="16">
        <v>0</v>
      </c>
      <c r="H49" s="16">
        <v>0</v>
      </c>
      <c r="I49" s="16">
        <v>1</v>
      </c>
      <c r="J49" s="16">
        <v>1</v>
      </c>
      <c r="K49" s="16">
        <v>0</v>
      </c>
      <c r="L49" s="16">
        <v>0</v>
      </c>
      <c r="M49" s="16">
        <v>0</v>
      </c>
      <c r="R49" s="16">
        <v>1</v>
      </c>
      <c r="S49" s="16">
        <v>1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1</v>
      </c>
    </row>
    <row r="50" spans="5:29" x14ac:dyDescent="0.25">
      <c r="E50" s="17">
        <f t="shared" si="0"/>
        <v>0.2638888888888889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R50" s="16">
        <v>1</v>
      </c>
      <c r="S50" s="16">
        <v>1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</row>
    <row r="51" spans="5:29" x14ac:dyDescent="0.25">
      <c r="E51" s="17">
        <f t="shared" si="0"/>
        <v>0.27083333333333331</v>
      </c>
      <c r="F51" s="16">
        <v>0</v>
      </c>
      <c r="G51" s="16">
        <v>0</v>
      </c>
      <c r="H51" s="16">
        <v>1</v>
      </c>
      <c r="I51" s="16">
        <v>1</v>
      </c>
      <c r="J51" s="16">
        <v>1</v>
      </c>
      <c r="K51" s="16">
        <v>0</v>
      </c>
      <c r="L51" s="16">
        <v>0</v>
      </c>
      <c r="M51" s="16">
        <v>0</v>
      </c>
      <c r="R51" s="16">
        <v>1</v>
      </c>
      <c r="S51" s="16">
        <v>0</v>
      </c>
      <c r="T51" s="16">
        <v>0</v>
      </c>
      <c r="U51" s="16">
        <v>1</v>
      </c>
      <c r="V51" s="16">
        <v>0</v>
      </c>
      <c r="W51" s="16">
        <v>0</v>
      </c>
      <c r="X51" s="16">
        <v>0</v>
      </c>
      <c r="Y51" s="16">
        <v>1</v>
      </c>
      <c r="Z51" s="16">
        <v>1</v>
      </c>
      <c r="AA51" s="16">
        <v>0</v>
      </c>
      <c r="AB51" s="16">
        <v>0</v>
      </c>
      <c r="AC51" s="16">
        <v>1</v>
      </c>
    </row>
    <row r="52" spans="5:29" x14ac:dyDescent="0.25">
      <c r="E52" s="17">
        <f t="shared" si="0"/>
        <v>0.27777777777777773</v>
      </c>
      <c r="F52" s="16">
        <v>1</v>
      </c>
      <c r="G52" s="16">
        <v>0</v>
      </c>
      <c r="H52" s="16">
        <v>0</v>
      </c>
      <c r="I52" s="16">
        <v>1</v>
      </c>
      <c r="J52" s="16">
        <v>1</v>
      </c>
      <c r="K52" s="16">
        <v>0</v>
      </c>
      <c r="L52" s="16">
        <v>0</v>
      </c>
      <c r="M52" s="16">
        <v>0</v>
      </c>
      <c r="R52" s="16">
        <v>1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1</v>
      </c>
      <c r="AA52" s="16">
        <v>0</v>
      </c>
      <c r="AB52" s="16">
        <v>0</v>
      </c>
      <c r="AC52" s="16">
        <v>0</v>
      </c>
    </row>
    <row r="53" spans="5:29" x14ac:dyDescent="0.25">
      <c r="E53" s="17">
        <f t="shared" si="0"/>
        <v>0.28472222222222215</v>
      </c>
      <c r="F53" s="16">
        <v>1</v>
      </c>
      <c r="G53" s="16">
        <v>0</v>
      </c>
      <c r="H53" s="16">
        <v>0</v>
      </c>
      <c r="I53" s="16">
        <v>1</v>
      </c>
      <c r="J53" s="16">
        <v>1</v>
      </c>
      <c r="K53" s="16">
        <v>0</v>
      </c>
      <c r="L53" s="16">
        <v>0</v>
      </c>
      <c r="M53" s="16">
        <v>0</v>
      </c>
      <c r="R53" s="16">
        <v>1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1</v>
      </c>
      <c r="Z53" s="16">
        <v>0</v>
      </c>
      <c r="AA53" s="16">
        <v>0</v>
      </c>
      <c r="AB53" s="16">
        <v>0</v>
      </c>
      <c r="AC53" s="16">
        <v>0</v>
      </c>
    </row>
    <row r="54" spans="5:29" x14ac:dyDescent="0.25">
      <c r="E54" s="17">
        <f t="shared" si="0"/>
        <v>0.29166666666666657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R54" s="16">
        <v>1</v>
      </c>
      <c r="S54" s="16">
        <v>1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1</v>
      </c>
      <c r="AA54" s="16">
        <v>0</v>
      </c>
      <c r="AB54" s="16">
        <v>0</v>
      </c>
      <c r="AC54" s="16">
        <v>0</v>
      </c>
    </row>
    <row r="55" spans="5:29" x14ac:dyDescent="0.25">
      <c r="E55" s="17">
        <f t="shared" si="0"/>
        <v>0.29861111111111099</v>
      </c>
      <c r="F55" s="16">
        <v>1</v>
      </c>
      <c r="G55" s="16">
        <v>0</v>
      </c>
      <c r="H55" s="16">
        <v>0</v>
      </c>
      <c r="I55" s="16">
        <v>0</v>
      </c>
      <c r="J55" s="16">
        <v>1</v>
      </c>
      <c r="K55" s="16">
        <v>0</v>
      </c>
      <c r="L55" s="16">
        <v>0</v>
      </c>
      <c r="M55" s="16">
        <v>0</v>
      </c>
      <c r="R55" s="16">
        <v>1</v>
      </c>
      <c r="S55" s="16">
        <v>1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1</v>
      </c>
      <c r="AA55" s="16">
        <v>0</v>
      </c>
      <c r="AB55" s="16">
        <v>0</v>
      </c>
      <c r="AC55" s="16">
        <v>0</v>
      </c>
    </row>
    <row r="56" spans="5:29" x14ac:dyDescent="0.25">
      <c r="E56" s="17">
        <f t="shared" si="0"/>
        <v>0.30555555555555541</v>
      </c>
      <c r="F56" s="16">
        <v>1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R56" s="16">
        <v>1</v>
      </c>
      <c r="S56" s="16">
        <v>1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1</v>
      </c>
    </row>
    <row r="57" spans="5:29" x14ac:dyDescent="0.25">
      <c r="E57" s="17">
        <f t="shared" si="0"/>
        <v>0.31249999999999983</v>
      </c>
      <c r="F57" s="16">
        <v>1</v>
      </c>
      <c r="G57" s="16">
        <v>0</v>
      </c>
      <c r="H57" s="16">
        <v>0</v>
      </c>
      <c r="I57" s="16">
        <v>0</v>
      </c>
      <c r="J57" s="16">
        <v>1</v>
      </c>
      <c r="K57" s="16">
        <v>0</v>
      </c>
      <c r="L57" s="16">
        <v>0</v>
      </c>
      <c r="M57" s="16">
        <v>0</v>
      </c>
      <c r="R57" s="16">
        <v>1</v>
      </c>
      <c r="S57" s="16">
        <v>1</v>
      </c>
      <c r="T57" s="16">
        <v>0</v>
      </c>
      <c r="U57" s="16">
        <v>0</v>
      </c>
      <c r="V57" s="16">
        <v>1</v>
      </c>
      <c r="W57" s="16">
        <v>0</v>
      </c>
      <c r="X57" s="16">
        <v>0</v>
      </c>
      <c r="Y57" s="16">
        <v>1</v>
      </c>
      <c r="Z57" s="16">
        <v>0</v>
      </c>
      <c r="AA57" s="16">
        <v>0</v>
      </c>
      <c r="AB57" s="16">
        <v>0</v>
      </c>
      <c r="AC57" s="16">
        <v>0</v>
      </c>
    </row>
    <row r="58" spans="5:29" x14ac:dyDescent="0.25">
      <c r="E58" s="17">
        <f t="shared" si="0"/>
        <v>0.31944444444444425</v>
      </c>
      <c r="F58" s="16">
        <v>1</v>
      </c>
      <c r="G58" s="16">
        <v>1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R58" s="16">
        <v>1</v>
      </c>
      <c r="S58" s="16">
        <v>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1</v>
      </c>
      <c r="Z58" s="16">
        <v>1</v>
      </c>
      <c r="AA58" s="16">
        <v>1</v>
      </c>
      <c r="AB58" s="16">
        <v>0</v>
      </c>
      <c r="AC58" s="16">
        <v>0</v>
      </c>
    </row>
    <row r="59" spans="5:29" x14ac:dyDescent="0.25">
      <c r="E59" s="17">
        <f t="shared" si="0"/>
        <v>0.32638888888888867</v>
      </c>
      <c r="F59" s="16">
        <v>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1</v>
      </c>
      <c r="AA59" s="16">
        <v>0</v>
      </c>
      <c r="AB59" s="16">
        <v>0</v>
      </c>
      <c r="AC59" s="16">
        <v>1</v>
      </c>
    </row>
    <row r="60" spans="5:29" x14ac:dyDescent="0.25">
      <c r="E60" s="17">
        <f t="shared" si="0"/>
        <v>0.33333333333333309</v>
      </c>
      <c r="F60" s="16">
        <v>1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1</v>
      </c>
      <c r="M60" s="16">
        <v>0</v>
      </c>
      <c r="R60" s="16">
        <v>1</v>
      </c>
      <c r="S60" s="16">
        <v>1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1</v>
      </c>
      <c r="AA60" s="16">
        <v>0</v>
      </c>
      <c r="AB60" s="16">
        <v>0</v>
      </c>
      <c r="AC60" s="16">
        <v>0</v>
      </c>
    </row>
    <row r="61" spans="5:29" x14ac:dyDescent="0.25">
      <c r="E61" s="17">
        <f t="shared" si="0"/>
        <v>0.34027777777777751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R61" s="16">
        <v>1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1</v>
      </c>
      <c r="AC61" s="16">
        <v>0</v>
      </c>
    </row>
    <row r="62" spans="5:29" x14ac:dyDescent="0.25">
      <c r="E62" s="17">
        <f t="shared" si="0"/>
        <v>0.34722222222222193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1</v>
      </c>
      <c r="AA62" s="16">
        <v>0</v>
      </c>
      <c r="AB62" s="16">
        <v>0</v>
      </c>
      <c r="AC62" s="16">
        <v>0</v>
      </c>
    </row>
    <row r="63" spans="5:29" x14ac:dyDescent="0.25">
      <c r="E63" s="17">
        <f t="shared" si="0"/>
        <v>0.35416666666666635</v>
      </c>
      <c r="F63" s="16">
        <v>1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R63" s="16">
        <v>1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</row>
    <row r="64" spans="5:29" x14ac:dyDescent="0.25">
      <c r="E64" s="17">
        <f t="shared" si="0"/>
        <v>0.36111111111111077</v>
      </c>
      <c r="F64" s="16">
        <v>0</v>
      </c>
      <c r="G64" s="16">
        <v>0</v>
      </c>
      <c r="H64" s="16">
        <v>0</v>
      </c>
      <c r="I64" s="16">
        <v>0</v>
      </c>
      <c r="J64">
        <v>0</v>
      </c>
      <c r="K64" s="16">
        <v>0</v>
      </c>
      <c r="L64">
        <v>0</v>
      </c>
      <c r="M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</row>
    <row r="65" spans="4:29" x14ac:dyDescent="0.25">
      <c r="E65" s="17">
        <f t="shared" si="0"/>
        <v>0.36805555555555519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1</v>
      </c>
      <c r="AA65" s="16">
        <v>0</v>
      </c>
      <c r="AB65" s="16">
        <v>0</v>
      </c>
      <c r="AC65" s="16">
        <v>0</v>
      </c>
    </row>
    <row r="66" spans="4:29" x14ac:dyDescent="0.25">
      <c r="E66" s="17">
        <f t="shared" si="0"/>
        <v>0.37499999999999961</v>
      </c>
      <c r="F66" s="16">
        <v>0</v>
      </c>
      <c r="G66" s="16">
        <v>0</v>
      </c>
      <c r="H66" s="16">
        <v>0</v>
      </c>
      <c r="I66" s="16">
        <v>1</v>
      </c>
      <c r="J66" s="16">
        <v>0</v>
      </c>
      <c r="K66" s="16">
        <v>0</v>
      </c>
      <c r="L66" s="16">
        <v>1</v>
      </c>
      <c r="M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</row>
    <row r="67" spans="4:29" x14ac:dyDescent="0.25">
      <c r="E67" s="17">
        <f t="shared" si="0"/>
        <v>0.38194444444444403</v>
      </c>
      <c r="F67" s="16">
        <v>0</v>
      </c>
      <c r="G67" s="16">
        <v>0</v>
      </c>
      <c r="H67" s="16">
        <v>0</v>
      </c>
      <c r="I67" s="16">
        <v>1</v>
      </c>
      <c r="J67" s="16">
        <v>0</v>
      </c>
      <c r="K67" s="16">
        <v>0</v>
      </c>
      <c r="L67" s="16">
        <v>0</v>
      </c>
      <c r="M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1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</row>
    <row r="68" spans="4:29" x14ac:dyDescent="0.25">
      <c r="E68" s="17">
        <f t="shared" si="0"/>
        <v>0.38888888888888845</v>
      </c>
      <c r="F68" s="16">
        <v>0</v>
      </c>
      <c r="G68" s="16">
        <v>0</v>
      </c>
      <c r="H68" s="16">
        <v>0</v>
      </c>
      <c r="I68" s="16">
        <v>1</v>
      </c>
      <c r="J68" s="16">
        <v>0</v>
      </c>
      <c r="K68" s="16">
        <v>0</v>
      </c>
      <c r="L68" s="16">
        <v>0</v>
      </c>
      <c r="M68" s="16">
        <v>0</v>
      </c>
      <c r="R68" s="16">
        <v>1</v>
      </c>
      <c r="S68" s="16">
        <v>1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1</v>
      </c>
      <c r="AA68" s="16">
        <v>0</v>
      </c>
      <c r="AB68" s="16">
        <v>0</v>
      </c>
      <c r="AC68" s="16">
        <v>0</v>
      </c>
    </row>
    <row r="69" spans="4:29" x14ac:dyDescent="0.25">
      <c r="E69" s="17">
        <f t="shared" si="0"/>
        <v>0.39583333333333287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1</v>
      </c>
      <c r="R69" s="16">
        <v>1</v>
      </c>
      <c r="S69" s="16">
        <v>1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1</v>
      </c>
      <c r="AA69" s="16">
        <v>0</v>
      </c>
      <c r="AB69" s="16">
        <v>0</v>
      </c>
      <c r="AC69" s="16">
        <v>0</v>
      </c>
    </row>
    <row r="70" spans="4:29" x14ac:dyDescent="0.25">
      <c r="E70" s="17">
        <f t="shared" si="0"/>
        <v>0.40277777777777729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1</v>
      </c>
      <c r="Z70" s="16">
        <v>1</v>
      </c>
      <c r="AA70" s="16">
        <v>0</v>
      </c>
      <c r="AB70" s="16">
        <v>0</v>
      </c>
      <c r="AC70" s="16">
        <v>0</v>
      </c>
    </row>
    <row r="71" spans="4:29" x14ac:dyDescent="0.25">
      <c r="E71" s="17">
        <f t="shared" si="0"/>
        <v>0.40972222222222171</v>
      </c>
      <c r="F71" s="16">
        <v>0</v>
      </c>
      <c r="G71" s="16">
        <v>0</v>
      </c>
      <c r="H71" s="16">
        <v>0</v>
      </c>
      <c r="I71" s="16">
        <v>1</v>
      </c>
      <c r="J71" s="16">
        <v>0</v>
      </c>
      <c r="K71" s="16">
        <v>0</v>
      </c>
      <c r="L71" s="16">
        <v>1</v>
      </c>
      <c r="M71" s="16">
        <v>0</v>
      </c>
      <c r="R71" s="16">
        <v>0</v>
      </c>
      <c r="S71" s="16">
        <v>1</v>
      </c>
      <c r="T71" s="16">
        <v>0</v>
      </c>
      <c r="U71" s="16">
        <v>0</v>
      </c>
      <c r="V71" s="16">
        <v>1</v>
      </c>
      <c r="W71" s="16">
        <v>0</v>
      </c>
      <c r="X71" s="16">
        <v>0</v>
      </c>
      <c r="Y71" s="16">
        <v>0</v>
      </c>
      <c r="Z71" s="16">
        <v>1</v>
      </c>
      <c r="AA71" s="16">
        <v>1</v>
      </c>
      <c r="AB71" s="16">
        <v>0</v>
      </c>
      <c r="AC71" s="16">
        <v>0</v>
      </c>
    </row>
    <row r="72" spans="4:29" x14ac:dyDescent="0.25">
      <c r="E72" s="17">
        <f t="shared" si="0"/>
        <v>0.41666666666666613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R72" s="16">
        <v>0</v>
      </c>
      <c r="S72" s="16">
        <v>1</v>
      </c>
      <c r="T72" s="16">
        <v>0</v>
      </c>
      <c r="U72" s="16">
        <v>0</v>
      </c>
      <c r="V72" s="16">
        <v>1</v>
      </c>
      <c r="W72" s="16">
        <v>0</v>
      </c>
      <c r="X72" s="16">
        <v>0</v>
      </c>
      <c r="Y72" s="16">
        <v>0</v>
      </c>
      <c r="Z72" s="16">
        <v>1</v>
      </c>
      <c r="AA72" s="16">
        <v>1</v>
      </c>
      <c r="AB72" s="16">
        <v>0</v>
      </c>
      <c r="AC72" s="16">
        <v>0</v>
      </c>
    </row>
    <row r="73" spans="4:29" x14ac:dyDescent="0.25">
      <c r="E73" t="s">
        <v>91</v>
      </c>
      <c r="F73">
        <f>SUM(F12:F24)/COUNT(F12:F24)*100</f>
        <v>92.307692307692307</v>
      </c>
      <c r="G73">
        <f>SUM(G12:G24)/COUNT(G12:G24)*100</f>
        <v>7.6923076923076925</v>
      </c>
      <c r="H73">
        <f t="shared" ref="H73:AC73" si="1">SUM(H12:H24)/COUNT(H12:H24)*100</f>
        <v>61.53846153846154</v>
      </c>
      <c r="I73">
        <f t="shared" si="1"/>
        <v>84.615384615384613</v>
      </c>
      <c r="J73">
        <f t="shared" si="1"/>
        <v>0</v>
      </c>
      <c r="K73">
        <f t="shared" si="1"/>
        <v>15.384615384615385</v>
      </c>
      <c r="L73">
        <f t="shared" si="1"/>
        <v>46.153846153846153</v>
      </c>
      <c r="M73">
        <f t="shared" si="1"/>
        <v>7.6923076923076925</v>
      </c>
      <c r="N73">
        <f t="shared" si="1"/>
        <v>53.846153846153847</v>
      </c>
      <c r="O73">
        <f t="shared" si="1"/>
        <v>0</v>
      </c>
      <c r="P73">
        <f t="shared" si="1"/>
        <v>7.6923076923076925</v>
      </c>
      <c r="Q73">
        <f t="shared" si="1"/>
        <v>38.461538461538467</v>
      </c>
      <c r="R73">
        <f t="shared" si="1"/>
        <v>38.461538461538467</v>
      </c>
      <c r="S73">
        <f t="shared" si="1"/>
        <v>69.230769230769226</v>
      </c>
      <c r="T73">
        <f t="shared" si="1"/>
        <v>0</v>
      </c>
      <c r="U73">
        <f t="shared" si="1"/>
        <v>53.846153846153847</v>
      </c>
      <c r="V73">
        <f t="shared" si="1"/>
        <v>30.76923076923077</v>
      </c>
      <c r="W73">
        <f t="shared" si="1"/>
        <v>7.6923076923076925</v>
      </c>
      <c r="X73">
        <f t="shared" si="1"/>
        <v>15.384615384615385</v>
      </c>
      <c r="Y73">
        <f t="shared" si="1"/>
        <v>23.076923076923077</v>
      </c>
      <c r="Z73">
        <f t="shared" si="1"/>
        <v>84.615384615384613</v>
      </c>
      <c r="AA73">
        <f t="shared" si="1"/>
        <v>15.384615384615385</v>
      </c>
      <c r="AB73">
        <f t="shared" si="1"/>
        <v>0</v>
      </c>
      <c r="AC73">
        <f t="shared" si="1"/>
        <v>61.53846153846154</v>
      </c>
    </row>
    <row r="74" spans="4:29" x14ac:dyDescent="0.25">
      <c r="D74" t="s">
        <v>90</v>
      </c>
      <c r="E74" t="s">
        <v>92</v>
      </c>
      <c r="F74">
        <f>SUM(F13:F24)/COUNT(F13:F24)*100</f>
        <v>91.666666666666657</v>
      </c>
      <c r="G74">
        <f>SUM(G13:G24)/COUNT(G13:G24)*100</f>
        <v>8.3333333333333321</v>
      </c>
      <c r="H74">
        <f t="shared" ref="H74:M74" si="2">SUM(H13:H24)/COUNT(H13:H24)*100</f>
        <v>58.333333333333336</v>
      </c>
      <c r="I74">
        <f t="shared" si="2"/>
        <v>91.666666666666657</v>
      </c>
      <c r="J74">
        <f t="shared" si="2"/>
        <v>0</v>
      </c>
      <c r="K74">
        <f t="shared" si="2"/>
        <v>16.666666666666664</v>
      </c>
      <c r="L74">
        <f t="shared" si="2"/>
        <v>50</v>
      </c>
      <c r="M74">
        <f t="shared" si="2"/>
        <v>8.3333333333333321</v>
      </c>
      <c r="S74">
        <f t="shared" ref="S74:AC74" si="3">SUM(S13:S24)/COUNT(S13:S24)*100</f>
        <v>75</v>
      </c>
      <c r="T74">
        <f t="shared" si="3"/>
        <v>0</v>
      </c>
      <c r="U74">
        <f t="shared" si="3"/>
        <v>50</v>
      </c>
      <c r="V74">
        <f t="shared" si="3"/>
        <v>25</v>
      </c>
      <c r="W74">
        <f t="shared" si="3"/>
        <v>8.3333333333333321</v>
      </c>
      <c r="X74">
        <f t="shared" si="3"/>
        <v>16.666666666666664</v>
      </c>
      <c r="Y74">
        <f t="shared" si="3"/>
        <v>25</v>
      </c>
      <c r="Z74">
        <f t="shared" si="3"/>
        <v>83.333333333333343</v>
      </c>
      <c r="AA74">
        <f t="shared" si="3"/>
        <v>16.666666666666664</v>
      </c>
      <c r="AB74">
        <f t="shared" si="3"/>
        <v>0</v>
      </c>
      <c r="AC74">
        <f t="shared" si="3"/>
        <v>66.666666666666657</v>
      </c>
    </row>
    <row r="75" spans="4:29" x14ac:dyDescent="0.25">
      <c r="E75" t="s">
        <v>93</v>
      </c>
      <c r="F75">
        <f>SUM(F25:F36)/COUNT(F25:F36)*100</f>
        <v>91.666666666666657</v>
      </c>
      <c r="G75">
        <f>SUM(G25:G36)/COUNT(G25:G36)*100</f>
        <v>8.3333333333333321</v>
      </c>
      <c r="H75">
        <f t="shared" ref="H75:M75" si="4">SUM(H25:H36)/COUNT(H25:H36)*100</f>
        <v>25</v>
      </c>
      <c r="I75">
        <f t="shared" si="4"/>
        <v>75</v>
      </c>
      <c r="J75">
        <f t="shared" si="4"/>
        <v>0</v>
      </c>
      <c r="K75">
        <f t="shared" si="4"/>
        <v>8.3333333333333321</v>
      </c>
      <c r="L75">
        <f t="shared" si="4"/>
        <v>25</v>
      </c>
      <c r="M75">
        <f t="shared" si="4"/>
        <v>8.3333333333333321</v>
      </c>
      <c r="S75">
        <f t="shared" ref="S75:AC75" si="5">SUM(S25:S36)/COUNT(S25:S36)*100</f>
        <v>66.666666666666657</v>
      </c>
      <c r="T75">
        <f t="shared" si="5"/>
        <v>8.3333333333333321</v>
      </c>
      <c r="U75">
        <f t="shared" si="5"/>
        <v>25</v>
      </c>
      <c r="V75">
        <f t="shared" si="5"/>
        <v>33.333333333333329</v>
      </c>
      <c r="W75">
        <f t="shared" si="5"/>
        <v>16.666666666666664</v>
      </c>
      <c r="X75">
        <f t="shared" si="5"/>
        <v>58.333333333333336</v>
      </c>
      <c r="Y75">
        <f t="shared" si="5"/>
        <v>41.666666666666671</v>
      </c>
      <c r="Z75">
        <f t="shared" si="5"/>
        <v>83.333333333333343</v>
      </c>
      <c r="AA75">
        <f t="shared" si="5"/>
        <v>25</v>
      </c>
      <c r="AB75">
        <f t="shared" si="5"/>
        <v>0</v>
      </c>
      <c r="AC75">
        <f t="shared" si="5"/>
        <v>41.666666666666671</v>
      </c>
    </row>
    <row r="76" spans="4:29" x14ac:dyDescent="0.25">
      <c r="E76" t="s">
        <v>94</v>
      </c>
      <c r="F76">
        <f>SUM(F37:F48)/COUNT(F37:F48)*100</f>
        <v>58.333333333333336</v>
      </c>
      <c r="G76">
        <f>SUM(G37:G48)/COUNT(G37:G48)*100</f>
        <v>0</v>
      </c>
      <c r="H76">
        <f t="shared" ref="H76:M76" si="6">SUM(H37:H48)/COUNT(H37:H48)*100</f>
        <v>25</v>
      </c>
      <c r="I76">
        <f t="shared" si="6"/>
        <v>25</v>
      </c>
      <c r="J76">
        <f t="shared" si="6"/>
        <v>0</v>
      </c>
      <c r="K76">
        <f t="shared" si="6"/>
        <v>0</v>
      </c>
      <c r="L76">
        <f t="shared" si="6"/>
        <v>33.333333333333329</v>
      </c>
      <c r="M76">
        <f t="shared" si="6"/>
        <v>0</v>
      </c>
      <c r="S76">
        <f t="shared" ref="S76:AC76" si="7">SUM(S37:S48)/COUNT(S37:S48)*100</f>
        <v>66.666666666666657</v>
      </c>
      <c r="T76">
        <f t="shared" si="7"/>
        <v>0</v>
      </c>
      <c r="U76">
        <f t="shared" si="7"/>
        <v>8.3333333333333321</v>
      </c>
      <c r="V76">
        <f t="shared" si="7"/>
        <v>16.666666666666664</v>
      </c>
      <c r="W76">
        <f t="shared" si="7"/>
        <v>0</v>
      </c>
      <c r="X76">
        <f t="shared" si="7"/>
        <v>25</v>
      </c>
      <c r="Y76">
        <f t="shared" si="7"/>
        <v>8.3333333333333321</v>
      </c>
      <c r="Z76">
        <f t="shared" si="7"/>
        <v>41.666666666666671</v>
      </c>
      <c r="AA76">
        <f t="shared" si="7"/>
        <v>0</v>
      </c>
      <c r="AB76">
        <f t="shared" si="7"/>
        <v>0</v>
      </c>
      <c r="AC76">
        <f t="shared" si="7"/>
        <v>16.666666666666664</v>
      </c>
    </row>
    <row r="77" spans="4:29" x14ac:dyDescent="0.25">
      <c r="E77" t="s">
        <v>95</v>
      </c>
      <c r="F77">
        <f>SUM(F49:F60)/COUNT(F49:F60)*100</f>
        <v>75</v>
      </c>
      <c r="G77">
        <f>SUM(G49:G60)/COUNT(G49:G60)*100</f>
        <v>8.3333333333333321</v>
      </c>
      <c r="H77">
        <f t="shared" ref="H77:M77" si="8">SUM(H49:H60)/COUNT(H49:H60)*100</f>
        <v>8.3333333333333321</v>
      </c>
      <c r="I77">
        <f t="shared" si="8"/>
        <v>33.333333333333329</v>
      </c>
      <c r="J77">
        <f t="shared" si="8"/>
        <v>50</v>
      </c>
      <c r="K77">
        <f t="shared" si="8"/>
        <v>0</v>
      </c>
      <c r="L77">
        <f t="shared" si="8"/>
        <v>8.3333333333333321</v>
      </c>
      <c r="M77">
        <f t="shared" si="8"/>
        <v>0</v>
      </c>
      <c r="S77">
        <f t="shared" ref="S77:AC77" si="9">SUM(S49:S60)/COUNT(S49:S60)*100</f>
        <v>66.666666666666657</v>
      </c>
      <c r="T77">
        <f t="shared" si="9"/>
        <v>0</v>
      </c>
      <c r="U77">
        <f t="shared" si="9"/>
        <v>8.3333333333333321</v>
      </c>
      <c r="V77">
        <f t="shared" si="9"/>
        <v>8.3333333333333321</v>
      </c>
      <c r="W77">
        <f t="shared" si="9"/>
        <v>0</v>
      </c>
      <c r="X77">
        <f t="shared" si="9"/>
        <v>0</v>
      </c>
      <c r="Y77">
        <f t="shared" si="9"/>
        <v>33.333333333333329</v>
      </c>
      <c r="Z77">
        <f t="shared" si="9"/>
        <v>58.333333333333336</v>
      </c>
      <c r="AA77">
        <f t="shared" si="9"/>
        <v>8.3333333333333321</v>
      </c>
      <c r="AB77">
        <f t="shared" si="9"/>
        <v>0</v>
      </c>
      <c r="AC77">
        <f t="shared" si="9"/>
        <v>33.333333333333329</v>
      </c>
    </row>
    <row r="78" spans="4:29" x14ac:dyDescent="0.25">
      <c r="E78" t="s">
        <v>96</v>
      </c>
      <c r="F78">
        <f>SUM(F61:F72)/COUNT(F61:F72)*100</f>
        <v>8.3333333333333321</v>
      </c>
      <c r="G78">
        <f>SUM(G61:G72)/COUNT(G61:G72)*100</f>
        <v>0</v>
      </c>
      <c r="H78">
        <f t="shared" ref="H78:M78" si="10">SUM(H61:H72)/COUNT(H61:H72)*100</f>
        <v>0</v>
      </c>
      <c r="I78">
        <f t="shared" si="10"/>
        <v>33.333333333333329</v>
      </c>
      <c r="J78">
        <f t="shared" si="10"/>
        <v>0</v>
      </c>
      <c r="K78">
        <f t="shared" si="10"/>
        <v>0</v>
      </c>
      <c r="L78">
        <f t="shared" si="10"/>
        <v>16.666666666666664</v>
      </c>
      <c r="M78">
        <f t="shared" si="10"/>
        <v>8.3333333333333321</v>
      </c>
      <c r="S78">
        <f t="shared" ref="S78:AC78" si="11">SUM(S61:S72)/COUNT(S61:S72)*100</f>
        <v>33.333333333333329</v>
      </c>
      <c r="T78">
        <f t="shared" si="11"/>
        <v>0</v>
      </c>
      <c r="U78">
        <f t="shared" si="11"/>
        <v>0</v>
      </c>
      <c r="V78">
        <f t="shared" si="11"/>
        <v>25</v>
      </c>
      <c r="W78">
        <f t="shared" si="11"/>
        <v>0</v>
      </c>
      <c r="X78">
        <f t="shared" si="11"/>
        <v>0</v>
      </c>
      <c r="Y78">
        <f t="shared" si="11"/>
        <v>8.3333333333333321</v>
      </c>
      <c r="Z78">
        <f t="shared" si="11"/>
        <v>58.333333333333336</v>
      </c>
      <c r="AA78">
        <f t="shared" si="11"/>
        <v>16.666666666666664</v>
      </c>
      <c r="AB78">
        <f t="shared" si="11"/>
        <v>8.3333333333333321</v>
      </c>
      <c r="AC78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S79"/>
  <sheetViews>
    <sheetView topLeftCell="S7" workbookViewId="0">
      <selection activeCell="L36" sqref="L36:AQ37"/>
    </sheetView>
  </sheetViews>
  <sheetFormatPr defaultRowHeight="15" x14ac:dyDescent="0.25"/>
  <cols>
    <col min="11" max="11" width="14.5703125" customWidth="1"/>
  </cols>
  <sheetData>
    <row r="4" spans="9:45" ht="60.75" customHeight="1" x14ac:dyDescent="0.25"/>
    <row r="6" spans="9:45" x14ac:dyDescent="0.25">
      <c r="K6" s="9" t="s">
        <v>46</v>
      </c>
      <c r="L6" s="9" t="s">
        <v>47</v>
      </c>
      <c r="M6" s="9" t="s">
        <v>47</v>
      </c>
      <c r="N6" s="9" t="s">
        <v>47</v>
      </c>
      <c r="O6" s="9" t="s">
        <v>47</v>
      </c>
      <c r="P6" s="9" t="s">
        <v>47</v>
      </c>
      <c r="Q6" s="9" t="s">
        <v>47</v>
      </c>
      <c r="R6" s="9" t="s">
        <v>47</v>
      </c>
      <c r="S6" s="9" t="s">
        <v>47</v>
      </c>
      <c r="T6" s="9" t="s">
        <v>48</v>
      </c>
      <c r="U6" s="9" t="s">
        <v>48</v>
      </c>
      <c r="V6" s="9" t="s">
        <v>48</v>
      </c>
      <c r="W6" s="9" t="s">
        <v>48</v>
      </c>
      <c r="X6" s="9" t="s">
        <v>47</v>
      </c>
      <c r="Y6" s="9" t="s">
        <v>47</v>
      </c>
      <c r="Z6" s="9" t="s">
        <v>48</v>
      </c>
      <c r="AA6" s="9" t="s">
        <v>48</v>
      </c>
      <c r="AB6" s="9" t="s">
        <v>47</v>
      </c>
      <c r="AC6" s="9" t="s">
        <v>47</v>
      </c>
      <c r="AD6" s="9" t="s">
        <v>47</v>
      </c>
      <c r="AE6" s="9" t="s">
        <v>47</v>
      </c>
      <c r="AF6" s="9" t="s">
        <v>48</v>
      </c>
      <c r="AG6" s="9" t="s">
        <v>48</v>
      </c>
      <c r="AH6" s="9" t="s">
        <v>47</v>
      </c>
      <c r="AI6" s="9" t="s">
        <v>47</v>
      </c>
      <c r="AJ6" s="9" t="s">
        <v>48</v>
      </c>
      <c r="AK6" s="9" t="s">
        <v>48</v>
      </c>
      <c r="AL6" s="9" t="s">
        <v>48</v>
      </c>
      <c r="AM6" s="9" t="s">
        <v>48</v>
      </c>
      <c r="AN6" s="9" t="s">
        <v>48</v>
      </c>
      <c r="AO6" s="9"/>
      <c r="AP6" s="9" t="s">
        <v>47</v>
      </c>
      <c r="AQ6" s="9" t="s">
        <v>47</v>
      </c>
      <c r="AR6" s="9" t="s">
        <v>48</v>
      </c>
      <c r="AS6" s="9" t="s">
        <v>48</v>
      </c>
    </row>
    <row r="7" spans="9:45" x14ac:dyDescent="0.25">
      <c r="K7" s="9" t="s">
        <v>5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10</v>
      </c>
      <c r="R7" s="9">
        <v>10</v>
      </c>
      <c r="S7" s="9">
        <v>10</v>
      </c>
      <c r="T7" s="9">
        <v>2</v>
      </c>
      <c r="U7" s="9">
        <v>2</v>
      </c>
      <c r="V7" s="9">
        <v>2</v>
      </c>
      <c r="W7" s="9">
        <v>2</v>
      </c>
      <c r="X7" s="9">
        <v>10</v>
      </c>
      <c r="Y7" s="9">
        <v>10</v>
      </c>
      <c r="Z7" s="9">
        <v>10</v>
      </c>
      <c r="AA7" s="9">
        <v>10</v>
      </c>
      <c r="AB7" s="9">
        <v>2</v>
      </c>
      <c r="AC7" s="9">
        <v>2</v>
      </c>
      <c r="AD7" s="9">
        <v>2</v>
      </c>
      <c r="AE7" s="9">
        <v>2</v>
      </c>
      <c r="AF7" s="9">
        <v>10</v>
      </c>
      <c r="AG7" s="9">
        <v>10</v>
      </c>
      <c r="AH7" s="9">
        <v>10</v>
      </c>
      <c r="AI7" s="9">
        <v>10</v>
      </c>
      <c r="AJ7" s="9">
        <v>2</v>
      </c>
      <c r="AK7" s="9">
        <v>2</v>
      </c>
      <c r="AL7" s="9">
        <v>2</v>
      </c>
      <c r="AM7" s="9">
        <v>2</v>
      </c>
      <c r="AN7" s="9">
        <v>2</v>
      </c>
      <c r="AO7" s="9"/>
      <c r="AP7" s="9">
        <v>10</v>
      </c>
      <c r="AQ7" s="9">
        <v>10</v>
      </c>
      <c r="AR7" s="9">
        <v>10</v>
      </c>
      <c r="AS7" s="9">
        <v>10</v>
      </c>
    </row>
    <row r="8" spans="9:45" x14ac:dyDescent="0.25">
      <c r="K8" s="17" t="s">
        <v>45</v>
      </c>
      <c r="L8" s="9" t="s">
        <v>50</v>
      </c>
      <c r="M8" s="9" t="s">
        <v>50</v>
      </c>
      <c r="N8" s="9" t="s">
        <v>51</v>
      </c>
      <c r="O8" s="9" t="s">
        <v>51</v>
      </c>
      <c r="P8" s="9" t="s">
        <v>51</v>
      </c>
      <c r="Q8" s="9" t="s">
        <v>51</v>
      </c>
      <c r="R8" s="9" t="s">
        <v>50</v>
      </c>
      <c r="S8" s="9" t="s">
        <v>50</v>
      </c>
      <c r="T8" s="9" t="s">
        <v>51</v>
      </c>
      <c r="U8" s="9" t="s">
        <v>51</v>
      </c>
      <c r="V8" s="9" t="s">
        <v>50</v>
      </c>
      <c r="W8" s="9" t="s">
        <v>50</v>
      </c>
      <c r="X8" s="9" t="s">
        <v>51</v>
      </c>
      <c r="Y8" s="9" t="s">
        <v>51</v>
      </c>
      <c r="Z8" s="9" t="s">
        <v>50</v>
      </c>
      <c r="AA8" s="9" t="s">
        <v>50</v>
      </c>
      <c r="AB8" s="9" t="s">
        <v>51</v>
      </c>
      <c r="AC8" s="9" t="s">
        <v>51</v>
      </c>
      <c r="AD8" s="9" t="s">
        <v>50</v>
      </c>
      <c r="AE8" s="9" t="s">
        <v>50</v>
      </c>
      <c r="AF8" s="9" t="s">
        <v>51</v>
      </c>
      <c r="AG8" s="9" t="s">
        <v>51</v>
      </c>
      <c r="AH8" s="9" t="s">
        <v>50</v>
      </c>
      <c r="AI8" s="9" t="s">
        <v>50</v>
      </c>
      <c r="AJ8" s="9" t="s">
        <v>51</v>
      </c>
      <c r="AK8" s="9" t="s">
        <v>51</v>
      </c>
      <c r="AL8" s="9" t="s">
        <v>50</v>
      </c>
      <c r="AM8" s="9" t="s">
        <v>50</v>
      </c>
      <c r="AN8" s="9" t="s">
        <v>50</v>
      </c>
      <c r="AO8" s="9"/>
      <c r="AP8" s="9" t="s">
        <v>51</v>
      </c>
      <c r="AQ8" s="9" t="s">
        <v>51</v>
      </c>
      <c r="AR8" s="9" t="s">
        <v>50</v>
      </c>
      <c r="AS8" s="9" t="s">
        <v>50</v>
      </c>
    </row>
    <row r="9" spans="9:45" s="7" customFormat="1" x14ac:dyDescent="0.25">
      <c r="K9" s="17" t="s">
        <v>2</v>
      </c>
      <c r="L9" s="9" t="s">
        <v>31</v>
      </c>
      <c r="M9" s="9" t="s">
        <v>31</v>
      </c>
      <c r="N9" s="9" t="s">
        <v>31</v>
      </c>
      <c r="O9" s="9" t="s">
        <v>31</v>
      </c>
      <c r="P9" s="9" t="s">
        <v>31</v>
      </c>
      <c r="Q9" s="9" t="s">
        <v>34</v>
      </c>
      <c r="R9" s="9" t="s">
        <v>21</v>
      </c>
      <c r="S9" s="9" t="s">
        <v>21</v>
      </c>
      <c r="T9" s="9" t="s">
        <v>22</v>
      </c>
      <c r="U9" s="9" t="s">
        <v>22</v>
      </c>
      <c r="V9" s="9" t="s">
        <v>21</v>
      </c>
      <c r="W9" s="9" t="s">
        <v>21</v>
      </c>
      <c r="X9" s="9" t="s">
        <v>21</v>
      </c>
      <c r="Y9" s="9" t="s">
        <v>21</v>
      </c>
      <c r="Z9" s="9" t="s">
        <v>21</v>
      </c>
      <c r="AA9" s="9" t="s">
        <v>21</v>
      </c>
      <c r="AB9" s="9" t="s">
        <v>21</v>
      </c>
      <c r="AC9" s="9" t="s">
        <v>21</v>
      </c>
      <c r="AD9" s="9" t="s">
        <v>21</v>
      </c>
      <c r="AE9" s="9" t="s">
        <v>21</v>
      </c>
      <c r="AF9" s="9" t="s">
        <v>22</v>
      </c>
      <c r="AG9" s="9" t="s">
        <v>22</v>
      </c>
      <c r="AH9" s="9" t="s">
        <v>21</v>
      </c>
      <c r="AI9" s="9" t="s">
        <v>21</v>
      </c>
      <c r="AJ9" s="9" t="s">
        <v>22</v>
      </c>
      <c r="AK9" s="9" t="s">
        <v>22</v>
      </c>
      <c r="AL9" s="9" t="s">
        <v>22</v>
      </c>
      <c r="AM9" s="9" t="s">
        <v>22</v>
      </c>
      <c r="AN9" s="9" t="s">
        <v>22</v>
      </c>
      <c r="AO9" s="9"/>
      <c r="AP9" s="9" t="s">
        <v>21</v>
      </c>
      <c r="AQ9" s="9" t="s">
        <v>21</v>
      </c>
      <c r="AR9" s="9" t="s">
        <v>22</v>
      </c>
      <c r="AS9" s="9" t="s">
        <v>22</v>
      </c>
    </row>
    <row r="10" spans="9:45" x14ac:dyDescent="0.25">
      <c r="K10" s="9" t="s">
        <v>4</v>
      </c>
      <c r="L10" s="9">
        <v>1</v>
      </c>
      <c r="M10" s="9">
        <v>1</v>
      </c>
      <c r="N10" s="9">
        <v>5</v>
      </c>
      <c r="O10" s="9">
        <v>5</v>
      </c>
      <c r="P10" s="9" t="s">
        <v>32</v>
      </c>
      <c r="Q10" s="9" t="s">
        <v>34</v>
      </c>
      <c r="R10" s="9">
        <v>2</v>
      </c>
      <c r="S10" s="9">
        <v>2</v>
      </c>
      <c r="T10" s="9">
        <v>6</v>
      </c>
      <c r="U10" s="9">
        <v>6</v>
      </c>
      <c r="V10" s="9">
        <v>3</v>
      </c>
      <c r="W10" s="9">
        <v>3</v>
      </c>
      <c r="X10" s="9">
        <v>7</v>
      </c>
      <c r="Y10" s="9">
        <v>7</v>
      </c>
      <c r="Z10" s="9">
        <v>4</v>
      </c>
      <c r="AA10" s="9">
        <v>4</v>
      </c>
      <c r="AB10" s="9">
        <v>8</v>
      </c>
      <c r="AC10" s="9">
        <v>8</v>
      </c>
      <c r="AD10" s="9">
        <v>9</v>
      </c>
      <c r="AE10" s="9">
        <v>9</v>
      </c>
      <c r="AF10" s="9">
        <v>13</v>
      </c>
      <c r="AG10" s="9">
        <v>13</v>
      </c>
      <c r="AH10" s="9">
        <v>10</v>
      </c>
      <c r="AI10" s="9">
        <v>10</v>
      </c>
      <c r="AJ10" s="9">
        <v>14</v>
      </c>
      <c r="AK10" s="9">
        <v>14</v>
      </c>
      <c r="AL10" s="9">
        <v>11</v>
      </c>
      <c r="AM10" s="9">
        <v>11</v>
      </c>
      <c r="AN10" s="9" t="s">
        <v>33</v>
      </c>
      <c r="AO10" s="9" t="s">
        <v>49</v>
      </c>
      <c r="AP10" s="9">
        <v>15</v>
      </c>
      <c r="AQ10" s="9">
        <v>15</v>
      </c>
      <c r="AR10" s="9">
        <v>12</v>
      </c>
      <c r="AS10" s="9">
        <v>12</v>
      </c>
    </row>
    <row r="11" spans="9:45" ht="14.25" customHeight="1" x14ac:dyDescent="0.25">
      <c r="K11" s="9" t="s">
        <v>3</v>
      </c>
      <c r="L11" s="9">
        <v>1</v>
      </c>
      <c r="M11" s="9">
        <v>2</v>
      </c>
      <c r="N11" s="9">
        <v>3</v>
      </c>
      <c r="O11" s="9">
        <v>4</v>
      </c>
      <c r="P11" s="9">
        <v>5</v>
      </c>
      <c r="Q11" s="9">
        <v>6</v>
      </c>
      <c r="R11" s="9">
        <v>7</v>
      </c>
      <c r="S11" s="9">
        <v>8</v>
      </c>
      <c r="T11" s="9">
        <v>9</v>
      </c>
      <c r="U11" s="9">
        <v>10</v>
      </c>
      <c r="V11" s="9">
        <v>11</v>
      </c>
      <c r="W11" s="9">
        <v>12</v>
      </c>
      <c r="X11" s="9">
        <v>13</v>
      </c>
      <c r="Y11" s="9">
        <v>14</v>
      </c>
      <c r="Z11" s="9">
        <v>15</v>
      </c>
      <c r="AA11" s="9">
        <v>16</v>
      </c>
      <c r="AB11" s="9">
        <v>17</v>
      </c>
      <c r="AC11" s="9">
        <v>18</v>
      </c>
      <c r="AD11" s="9">
        <v>19</v>
      </c>
      <c r="AE11" s="9">
        <v>20</v>
      </c>
      <c r="AF11" s="9">
        <v>21</v>
      </c>
      <c r="AG11" s="9">
        <v>22</v>
      </c>
      <c r="AH11" s="9">
        <v>23</v>
      </c>
      <c r="AI11" s="9">
        <v>24</v>
      </c>
      <c r="AJ11" s="9">
        <v>25</v>
      </c>
      <c r="AK11" s="9">
        <v>26</v>
      </c>
      <c r="AL11" s="9">
        <v>27</v>
      </c>
      <c r="AM11" s="9">
        <v>28</v>
      </c>
      <c r="AN11" s="9">
        <v>29</v>
      </c>
      <c r="AO11" s="9"/>
      <c r="AP11" s="9">
        <v>31</v>
      </c>
      <c r="AQ11" s="9">
        <v>32</v>
      </c>
      <c r="AR11" s="9">
        <v>33</v>
      </c>
      <c r="AS11" s="9">
        <v>34</v>
      </c>
    </row>
    <row r="12" spans="9:45" x14ac:dyDescent="0.25">
      <c r="I12" t="s">
        <v>7</v>
      </c>
      <c r="J12" s="1">
        <v>6.9444444444444441E-3</v>
      </c>
      <c r="K12" t="s">
        <v>0</v>
      </c>
      <c r="AG12" t="s">
        <v>97</v>
      </c>
    </row>
    <row r="13" spans="9:45" x14ac:dyDescent="0.25">
      <c r="J13" s="1"/>
      <c r="K13" s="1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9" t="s">
        <v>43</v>
      </c>
      <c r="T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v>0</v>
      </c>
      <c r="AQ13">
        <v>0</v>
      </c>
      <c r="AR13">
        <v>0</v>
      </c>
      <c r="AS13">
        <v>0</v>
      </c>
    </row>
    <row r="14" spans="9:45" x14ac:dyDescent="0.25">
      <c r="K14" s="1">
        <v>6.9444444444444441E-3</v>
      </c>
      <c r="L14" s="9">
        <v>1</v>
      </c>
      <c r="M14" s="9">
        <v>0</v>
      </c>
      <c r="N14" s="9">
        <v>0</v>
      </c>
      <c r="O14" s="9">
        <v>0</v>
      </c>
      <c r="P14" s="9">
        <v>0</v>
      </c>
      <c r="Q14" s="9" t="s">
        <v>43</v>
      </c>
      <c r="T14" s="9">
        <v>0</v>
      </c>
      <c r="U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P14" s="9">
        <v>0</v>
      </c>
      <c r="AQ14" s="9">
        <v>0</v>
      </c>
      <c r="AR14" s="9">
        <v>0</v>
      </c>
      <c r="AS14" s="9">
        <v>0</v>
      </c>
    </row>
    <row r="15" spans="9:45" x14ac:dyDescent="0.25">
      <c r="K15" s="1">
        <f t="shared" ref="K15:K31" si="0">K14+$J$12</f>
        <v>1.3888888888888888E-2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 t="s">
        <v>43</v>
      </c>
      <c r="T15" s="9">
        <v>0</v>
      </c>
      <c r="U15" s="9">
        <v>0</v>
      </c>
      <c r="V15">
        <v>0</v>
      </c>
      <c r="W15">
        <v>0</v>
      </c>
      <c r="X15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P15" s="9">
        <v>0</v>
      </c>
      <c r="AQ15" s="9">
        <v>0</v>
      </c>
      <c r="AR15" s="9">
        <v>0</v>
      </c>
      <c r="AS15" s="9">
        <v>0</v>
      </c>
    </row>
    <row r="16" spans="9:45" x14ac:dyDescent="0.25">
      <c r="K16" s="1">
        <f t="shared" si="0"/>
        <v>2.0833333333333332E-2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 t="s">
        <v>43</v>
      </c>
      <c r="R16">
        <v>0</v>
      </c>
      <c r="S16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>
        <v>0</v>
      </c>
      <c r="AG16" s="9">
        <v>0</v>
      </c>
      <c r="AH16" s="9">
        <v>0</v>
      </c>
      <c r="AI16" s="9">
        <v>0</v>
      </c>
      <c r="AJ16">
        <v>0</v>
      </c>
      <c r="AK16" s="9">
        <v>0</v>
      </c>
      <c r="AL16" s="9">
        <v>0</v>
      </c>
      <c r="AM16" s="9">
        <v>0</v>
      </c>
      <c r="AN16" s="9">
        <v>0</v>
      </c>
      <c r="AO16" s="9"/>
      <c r="AP16" s="9">
        <v>0</v>
      </c>
      <c r="AQ16" s="9">
        <v>0</v>
      </c>
      <c r="AR16" s="9">
        <v>0</v>
      </c>
      <c r="AS16" s="9">
        <v>0</v>
      </c>
    </row>
    <row r="17" spans="10:45" x14ac:dyDescent="0.25">
      <c r="K17" s="1">
        <f t="shared" si="0"/>
        <v>2.7777777777777776E-2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 t="s">
        <v>43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P17" s="9">
        <v>0</v>
      </c>
      <c r="AQ17" s="9">
        <v>0</v>
      </c>
      <c r="AR17" s="9">
        <v>0</v>
      </c>
      <c r="AS17" s="9">
        <v>0</v>
      </c>
    </row>
    <row r="18" spans="10:45" x14ac:dyDescent="0.25">
      <c r="K18" s="1">
        <f t="shared" si="0"/>
        <v>3.4722222222222224E-2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 t="s">
        <v>43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P18" s="9">
        <v>0</v>
      </c>
      <c r="AQ18" s="9">
        <v>0</v>
      </c>
      <c r="AR18" s="9">
        <v>0</v>
      </c>
      <c r="AS18" s="9">
        <v>0</v>
      </c>
    </row>
    <row r="19" spans="10:45" x14ac:dyDescent="0.25">
      <c r="K19" s="1">
        <f t="shared" si="0"/>
        <v>4.1666666666666671E-2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 t="s">
        <v>43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P19" s="9">
        <v>0</v>
      </c>
      <c r="AQ19" s="9">
        <v>0</v>
      </c>
      <c r="AR19" s="9">
        <v>0</v>
      </c>
      <c r="AS19" s="9">
        <v>0</v>
      </c>
    </row>
    <row r="20" spans="10:45" x14ac:dyDescent="0.25">
      <c r="K20" s="1">
        <f t="shared" si="0"/>
        <v>4.8611111111111119E-2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 t="s">
        <v>43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1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P20" s="9">
        <v>0</v>
      </c>
      <c r="AQ20" s="9">
        <v>0</v>
      </c>
      <c r="AR20" s="9">
        <v>0</v>
      </c>
      <c r="AS20" s="9">
        <v>0</v>
      </c>
    </row>
    <row r="21" spans="10:45" x14ac:dyDescent="0.25">
      <c r="K21" s="1">
        <f t="shared" si="0"/>
        <v>5.5555555555555566E-2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 t="s">
        <v>43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P21" s="9">
        <v>0</v>
      </c>
      <c r="AQ21" s="9">
        <v>0</v>
      </c>
      <c r="AR21" s="9">
        <v>0</v>
      </c>
      <c r="AS21" s="9">
        <v>0</v>
      </c>
    </row>
    <row r="22" spans="10:45" x14ac:dyDescent="0.25">
      <c r="K22" s="1">
        <f t="shared" si="0"/>
        <v>6.2500000000000014E-2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 t="s">
        <v>43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P22" s="9">
        <v>0</v>
      </c>
      <c r="AQ22" s="9">
        <v>0</v>
      </c>
      <c r="AR22" s="9">
        <v>0</v>
      </c>
      <c r="AS22" s="9">
        <v>1</v>
      </c>
    </row>
    <row r="23" spans="10:45" x14ac:dyDescent="0.25">
      <c r="K23" s="1">
        <f t="shared" si="0"/>
        <v>6.9444444444444461E-2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 t="s">
        <v>43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P23" s="9">
        <v>0</v>
      </c>
      <c r="AQ23" s="9">
        <v>1</v>
      </c>
      <c r="AR23" s="9">
        <v>0</v>
      </c>
      <c r="AS23" s="9">
        <v>0</v>
      </c>
    </row>
    <row r="24" spans="10:45" x14ac:dyDescent="0.25">
      <c r="K24" s="1">
        <f t="shared" si="0"/>
        <v>7.6388888888888909E-2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 t="s">
        <v>43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P24" s="9">
        <v>0</v>
      </c>
      <c r="AQ24" s="9">
        <v>0</v>
      </c>
      <c r="AR24" s="9">
        <v>0</v>
      </c>
      <c r="AS24" s="9">
        <v>1</v>
      </c>
    </row>
    <row r="25" spans="10:45" ht="15.75" thickBot="1" x14ac:dyDescent="0.3">
      <c r="J25" t="s">
        <v>9</v>
      </c>
      <c r="K25" s="3">
        <f t="shared" si="0"/>
        <v>8.3333333333333356E-2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t="s">
        <v>43</v>
      </c>
      <c r="AH25" s="9">
        <v>0</v>
      </c>
      <c r="AI25" s="9">
        <v>0</v>
      </c>
      <c r="AJ25" s="9">
        <v>0</v>
      </c>
      <c r="AK25" s="9">
        <v>0</v>
      </c>
      <c r="AL25" s="9"/>
      <c r="AM25" s="9"/>
      <c r="AP25" s="9">
        <v>0</v>
      </c>
      <c r="AQ25" s="9">
        <v>0</v>
      </c>
      <c r="AR25" s="9">
        <v>0</v>
      </c>
      <c r="AS25" s="9">
        <v>0</v>
      </c>
    </row>
    <row r="26" spans="10:45" x14ac:dyDescent="0.25">
      <c r="K26" s="1">
        <f t="shared" si="0"/>
        <v>9.0277777777777804E-2</v>
      </c>
      <c r="L26" s="9">
        <v>0</v>
      </c>
      <c r="M26" s="9">
        <v>1</v>
      </c>
      <c r="N26" s="9">
        <v>1</v>
      </c>
      <c r="O26" s="9">
        <v>1</v>
      </c>
      <c r="P26" s="9">
        <v>1</v>
      </c>
      <c r="Q26" s="9" t="s">
        <v>43</v>
      </c>
      <c r="R26" s="9">
        <v>1</v>
      </c>
      <c r="S26" s="9">
        <v>1</v>
      </c>
      <c r="T26" s="9">
        <v>1</v>
      </c>
      <c r="U26" s="9">
        <v>0</v>
      </c>
      <c r="V26" s="9">
        <v>1</v>
      </c>
      <c r="W26" s="9">
        <v>0</v>
      </c>
      <c r="X26" s="9">
        <v>1</v>
      </c>
      <c r="Y26" s="9">
        <v>1</v>
      </c>
      <c r="Z26" s="9">
        <v>0</v>
      </c>
      <c r="AA26" s="9">
        <v>0</v>
      </c>
      <c r="AB26" s="9">
        <v>0</v>
      </c>
      <c r="AC26" s="9">
        <v>1</v>
      </c>
      <c r="AD26" s="9">
        <v>0</v>
      </c>
      <c r="AE26" s="9">
        <v>0</v>
      </c>
      <c r="AF26" s="9">
        <v>1</v>
      </c>
      <c r="AG26" t="s">
        <v>43</v>
      </c>
      <c r="AH26" s="9">
        <v>0</v>
      </c>
      <c r="AI26" s="9">
        <v>1</v>
      </c>
      <c r="AJ26" s="9">
        <v>0</v>
      </c>
      <c r="AK26" s="9">
        <v>1</v>
      </c>
      <c r="AL26" s="9">
        <v>1</v>
      </c>
      <c r="AM26" s="9">
        <v>0</v>
      </c>
      <c r="AN26" s="9">
        <v>1</v>
      </c>
      <c r="AP26" s="9">
        <v>0</v>
      </c>
      <c r="AQ26" s="9">
        <v>1</v>
      </c>
      <c r="AR26" s="9">
        <v>1</v>
      </c>
      <c r="AS26" s="9">
        <v>0</v>
      </c>
    </row>
    <row r="27" spans="10:45" x14ac:dyDescent="0.25">
      <c r="K27" s="1">
        <f t="shared" si="0"/>
        <v>9.7222222222222252E-2</v>
      </c>
      <c r="L27" s="9">
        <v>1</v>
      </c>
      <c r="M27" s="9">
        <v>1</v>
      </c>
      <c r="N27" s="9">
        <v>0</v>
      </c>
      <c r="O27" s="9">
        <v>0</v>
      </c>
      <c r="P27" s="9">
        <v>1</v>
      </c>
      <c r="Q27" s="9" t="s">
        <v>43</v>
      </c>
      <c r="R27" s="9">
        <v>1</v>
      </c>
      <c r="S27" s="9">
        <v>0</v>
      </c>
      <c r="T27" s="9">
        <v>0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0</v>
      </c>
      <c r="AA27" s="9">
        <v>1</v>
      </c>
      <c r="AB27" s="9">
        <v>0</v>
      </c>
      <c r="AC27" s="9">
        <v>0</v>
      </c>
      <c r="AD27" s="9">
        <v>0</v>
      </c>
      <c r="AE27" s="9">
        <v>1</v>
      </c>
      <c r="AF27" s="9">
        <v>1</v>
      </c>
      <c r="AG27" t="s">
        <v>43</v>
      </c>
      <c r="AH27" s="9">
        <v>1</v>
      </c>
      <c r="AI27" s="9">
        <v>0</v>
      </c>
      <c r="AJ27" s="9">
        <v>0</v>
      </c>
      <c r="AK27" s="9">
        <v>1</v>
      </c>
      <c r="AL27" s="9">
        <v>1</v>
      </c>
      <c r="AM27" s="9">
        <v>1</v>
      </c>
      <c r="AN27" s="9">
        <v>0</v>
      </c>
      <c r="AP27" s="9">
        <v>0</v>
      </c>
      <c r="AQ27" s="9">
        <v>1</v>
      </c>
      <c r="AR27" s="9">
        <v>1</v>
      </c>
      <c r="AS27" s="9">
        <v>1</v>
      </c>
    </row>
    <row r="28" spans="10:45" x14ac:dyDescent="0.25">
      <c r="K28" s="1">
        <f t="shared" si="0"/>
        <v>0.1041666666666667</v>
      </c>
      <c r="L28" s="9">
        <v>1</v>
      </c>
      <c r="M28" s="9">
        <v>0</v>
      </c>
      <c r="N28" s="9">
        <v>0</v>
      </c>
      <c r="O28" s="9">
        <v>1</v>
      </c>
      <c r="P28" s="9">
        <v>1</v>
      </c>
      <c r="Q28" t="s">
        <v>43</v>
      </c>
      <c r="R28" s="9">
        <v>1</v>
      </c>
      <c r="S28" s="9">
        <v>1</v>
      </c>
      <c r="T28" s="9">
        <v>0</v>
      </c>
      <c r="U28" s="9">
        <v>0</v>
      </c>
      <c r="V28" s="9">
        <v>1</v>
      </c>
      <c r="W28" s="9">
        <v>0</v>
      </c>
      <c r="X28" s="9">
        <v>0</v>
      </c>
      <c r="Y28" s="9">
        <v>0</v>
      </c>
      <c r="Z28" s="9">
        <v>0</v>
      </c>
      <c r="AA28" s="9">
        <v>1</v>
      </c>
      <c r="AB28" s="9">
        <v>0</v>
      </c>
      <c r="AC28" s="9">
        <v>1</v>
      </c>
      <c r="AD28" s="9">
        <v>1</v>
      </c>
      <c r="AE28" s="9">
        <v>1</v>
      </c>
      <c r="AF28" s="9">
        <v>1</v>
      </c>
      <c r="AG28" t="s">
        <v>43</v>
      </c>
      <c r="AH28" s="9">
        <v>0</v>
      </c>
      <c r="AI28" s="9">
        <v>1</v>
      </c>
      <c r="AJ28" s="9">
        <v>1</v>
      </c>
      <c r="AK28" s="9">
        <v>0</v>
      </c>
      <c r="AL28" s="9">
        <v>1</v>
      </c>
      <c r="AM28" s="9">
        <v>0</v>
      </c>
      <c r="AN28" s="9">
        <v>0</v>
      </c>
      <c r="AP28" s="9">
        <v>1</v>
      </c>
      <c r="AQ28" s="9">
        <v>1</v>
      </c>
      <c r="AR28" s="9">
        <v>1</v>
      </c>
      <c r="AS28" s="9">
        <v>1</v>
      </c>
    </row>
    <row r="29" spans="10:45" x14ac:dyDescent="0.25">
      <c r="K29" s="1">
        <f t="shared" si="0"/>
        <v>0.11111111111111115</v>
      </c>
      <c r="L29" s="9">
        <v>0</v>
      </c>
      <c r="M29" s="9">
        <v>1</v>
      </c>
      <c r="N29" s="9">
        <v>1</v>
      </c>
      <c r="O29" s="9">
        <v>1</v>
      </c>
      <c r="P29" s="9">
        <v>1</v>
      </c>
      <c r="Q29" t="s">
        <v>43</v>
      </c>
      <c r="R29" s="9">
        <v>1</v>
      </c>
      <c r="S29" s="9">
        <v>1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t="s">
        <v>43</v>
      </c>
      <c r="AH29" s="9">
        <v>0</v>
      </c>
      <c r="AI29" s="9">
        <v>1</v>
      </c>
      <c r="AJ29" s="9">
        <v>0</v>
      </c>
      <c r="AK29" s="9">
        <v>1</v>
      </c>
      <c r="AL29" s="9">
        <v>1</v>
      </c>
      <c r="AM29" s="9">
        <v>1</v>
      </c>
      <c r="AN29" s="9">
        <v>1</v>
      </c>
      <c r="AP29" s="9">
        <v>1</v>
      </c>
      <c r="AQ29" s="9">
        <v>1</v>
      </c>
      <c r="AR29" s="9">
        <v>1</v>
      </c>
      <c r="AS29" s="9">
        <v>1</v>
      </c>
    </row>
    <row r="30" spans="10:45" x14ac:dyDescent="0.25">
      <c r="K30" s="1">
        <f t="shared" si="0"/>
        <v>0.11805555555555559</v>
      </c>
      <c r="L30" s="9">
        <v>1</v>
      </c>
      <c r="M30" s="9">
        <v>1</v>
      </c>
      <c r="N30" s="9">
        <v>0</v>
      </c>
      <c r="O30" s="9">
        <v>1</v>
      </c>
      <c r="P30" s="9">
        <v>1</v>
      </c>
      <c r="Q30" t="s">
        <v>43</v>
      </c>
      <c r="R30" s="9">
        <v>1</v>
      </c>
      <c r="S30" s="9">
        <v>1</v>
      </c>
      <c r="T30" s="9">
        <v>0</v>
      </c>
      <c r="U30" s="9">
        <v>0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t="s">
        <v>43</v>
      </c>
      <c r="AH30" s="9">
        <v>1</v>
      </c>
      <c r="AI30" s="9">
        <v>1</v>
      </c>
      <c r="AJ30" s="9">
        <v>0</v>
      </c>
      <c r="AK30" s="9">
        <v>1</v>
      </c>
      <c r="AL30" s="9">
        <v>1</v>
      </c>
      <c r="AM30" s="9">
        <v>1</v>
      </c>
      <c r="AN30" s="9">
        <v>1</v>
      </c>
      <c r="AP30" s="9">
        <v>1</v>
      </c>
      <c r="AQ30" s="9">
        <v>1</v>
      </c>
      <c r="AR30" s="9">
        <v>1</v>
      </c>
      <c r="AS30" s="9">
        <v>1</v>
      </c>
    </row>
    <row r="31" spans="10:45" ht="15.75" thickBot="1" x14ac:dyDescent="0.3">
      <c r="J31" t="s">
        <v>8</v>
      </c>
      <c r="K31" s="3">
        <f t="shared" si="0"/>
        <v>0.12500000000000003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t="s">
        <v>43</v>
      </c>
      <c r="R31" s="9">
        <v>1</v>
      </c>
      <c r="S31" s="9">
        <v>1</v>
      </c>
      <c r="T31" s="9">
        <v>1</v>
      </c>
      <c r="U31" s="9">
        <v>0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0</v>
      </c>
      <c r="AC31" s="9">
        <v>1</v>
      </c>
      <c r="AD31" s="9">
        <v>1</v>
      </c>
      <c r="AE31" s="9">
        <v>1</v>
      </c>
      <c r="AF31" s="9">
        <v>1</v>
      </c>
      <c r="AG31" t="s">
        <v>43</v>
      </c>
      <c r="AH31" s="9">
        <v>1</v>
      </c>
      <c r="AI31" s="9">
        <v>1</v>
      </c>
      <c r="AJ31" s="9">
        <v>1</v>
      </c>
      <c r="AK31" s="9">
        <v>0</v>
      </c>
      <c r="AL31" s="9">
        <v>1</v>
      </c>
      <c r="AM31" s="9">
        <v>0</v>
      </c>
      <c r="AN31" s="9">
        <v>0</v>
      </c>
      <c r="AP31" s="9">
        <v>1</v>
      </c>
      <c r="AR31" s="9">
        <v>1</v>
      </c>
      <c r="AS31" s="9">
        <v>1</v>
      </c>
    </row>
    <row r="32" spans="10:45" x14ac:dyDescent="0.25">
      <c r="K32" s="1"/>
    </row>
    <row r="33" spans="11:45" x14ac:dyDescent="0.25">
      <c r="K33" s="1" t="s">
        <v>12</v>
      </c>
      <c r="L33">
        <f t="shared" ref="L33:AS33" si="1">SUM(L13:L24)/COUNT(L13:L24)*100</f>
        <v>8.3333333333333321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  <c r="Q33" t="e">
        <f t="shared" si="1"/>
        <v>#DIV/0!</v>
      </c>
      <c r="R33">
        <f t="shared" si="1"/>
        <v>0</v>
      </c>
      <c r="S33">
        <f t="shared" si="1"/>
        <v>0</v>
      </c>
      <c r="T33">
        <f t="shared" si="1"/>
        <v>0</v>
      </c>
      <c r="U33">
        <f t="shared" si="1"/>
        <v>8.3333333333333321</v>
      </c>
      <c r="V33">
        <f t="shared" si="1"/>
        <v>0</v>
      </c>
      <c r="W33">
        <f t="shared" si="1"/>
        <v>10</v>
      </c>
      <c r="X33">
        <f t="shared" si="1"/>
        <v>0</v>
      </c>
      <c r="Y33">
        <f t="shared" si="1"/>
        <v>0</v>
      </c>
      <c r="Z33">
        <f t="shared" si="1"/>
        <v>0</v>
      </c>
      <c r="AA33">
        <f t="shared" si="1"/>
        <v>0</v>
      </c>
      <c r="AB33">
        <f t="shared" si="1"/>
        <v>8.3333333333333321</v>
      </c>
      <c r="AC33">
        <f t="shared" si="1"/>
        <v>0</v>
      </c>
      <c r="AD33">
        <f t="shared" si="1"/>
        <v>0</v>
      </c>
      <c r="AE33">
        <f t="shared" si="1"/>
        <v>0</v>
      </c>
      <c r="AF33">
        <f t="shared" si="1"/>
        <v>0</v>
      </c>
      <c r="AG33">
        <f t="shared" si="1"/>
        <v>8.3333333333333321</v>
      </c>
      <c r="AH33">
        <f t="shared" si="1"/>
        <v>0</v>
      </c>
      <c r="AI33">
        <f t="shared" si="1"/>
        <v>0</v>
      </c>
      <c r="AJ33">
        <f t="shared" si="1"/>
        <v>0</v>
      </c>
      <c r="AK33">
        <f t="shared" si="1"/>
        <v>0</v>
      </c>
      <c r="AL33">
        <f t="shared" si="1"/>
        <v>0</v>
      </c>
      <c r="AM33">
        <f t="shared" si="1"/>
        <v>0</v>
      </c>
      <c r="AN33">
        <f t="shared" si="1"/>
        <v>0</v>
      </c>
      <c r="AO33" t="e">
        <f t="shared" si="1"/>
        <v>#DIV/0!</v>
      </c>
      <c r="AP33">
        <f t="shared" si="1"/>
        <v>0</v>
      </c>
      <c r="AQ33">
        <f t="shared" si="1"/>
        <v>8.3333333333333321</v>
      </c>
      <c r="AR33">
        <f t="shared" si="1"/>
        <v>0</v>
      </c>
      <c r="AS33">
        <f t="shared" si="1"/>
        <v>16.666666666666664</v>
      </c>
    </row>
    <row r="34" spans="11:45" x14ac:dyDescent="0.25">
      <c r="K34" s="1" t="s">
        <v>13</v>
      </c>
      <c r="L34">
        <f t="shared" ref="L34:AS34" si="2">SUM(L26:L31)/COUNT(L26:L31)*100</f>
        <v>66.666666666666657</v>
      </c>
      <c r="M34">
        <f t="shared" si="2"/>
        <v>83.333333333333343</v>
      </c>
      <c r="N34">
        <f t="shared" si="2"/>
        <v>50</v>
      </c>
      <c r="O34">
        <f t="shared" si="2"/>
        <v>83.333333333333343</v>
      </c>
      <c r="P34">
        <f t="shared" si="2"/>
        <v>100</v>
      </c>
      <c r="Q34" t="e">
        <f t="shared" si="2"/>
        <v>#DIV/0!</v>
      </c>
      <c r="R34">
        <f t="shared" si="2"/>
        <v>100</v>
      </c>
      <c r="S34">
        <f t="shared" si="2"/>
        <v>83.333333333333343</v>
      </c>
      <c r="T34">
        <f t="shared" si="2"/>
        <v>33.333333333333329</v>
      </c>
      <c r="U34">
        <f t="shared" si="2"/>
        <v>16.666666666666664</v>
      </c>
      <c r="V34">
        <f t="shared" si="2"/>
        <v>83.333333333333343</v>
      </c>
      <c r="W34">
        <f t="shared" si="2"/>
        <v>66.666666666666657</v>
      </c>
      <c r="X34">
        <f t="shared" si="2"/>
        <v>83.333333333333343</v>
      </c>
      <c r="Y34">
        <f t="shared" si="2"/>
        <v>83.333333333333343</v>
      </c>
      <c r="Z34">
        <f t="shared" si="2"/>
        <v>50</v>
      </c>
      <c r="AA34">
        <f t="shared" si="2"/>
        <v>83.333333333333343</v>
      </c>
      <c r="AB34">
        <f t="shared" si="2"/>
        <v>33.333333333333329</v>
      </c>
      <c r="AC34">
        <f t="shared" si="2"/>
        <v>83.333333333333343</v>
      </c>
      <c r="AD34">
        <f t="shared" si="2"/>
        <v>66.666666666666657</v>
      </c>
      <c r="AE34">
        <f t="shared" si="2"/>
        <v>83.333333333333343</v>
      </c>
      <c r="AF34">
        <f t="shared" si="2"/>
        <v>100</v>
      </c>
      <c r="AG34" t="e">
        <f t="shared" si="2"/>
        <v>#DIV/0!</v>
      </c>
      <c r="AH34">
        <f t="shared" si="2"/>
        <v>50</v>
      </c>
      <c r="AI34">
        <f t="shared" si="2"/>
        <v>83.333333333333343</v>
      </c>
      <c r="AJ34">
        <f t="shared" si="2"/>
        <v>33.333333333333329</v>
      </c>
      <c r="AK34">
        <f t="shared" si="2"/>
        <v>66.666666666666657</v>
      </c>
      <c r="AL34">
        <f t="shared" si="2"/>
        <v>100</v>
      </c>
      <c r="AM34">
        <f t="shared" si="2"/>
        <v>50</v>
      </c>
      <c r="AN34">
        <f t="shared" si="2"/>
        <v>50</v>
      </c>
      <c r="AO34" t="e">
        <f t="shared" si="2"/>
        <v>#DIV/0!</v>
      </c>
      <c r="AP34">
        <f t="shared" si="2"/>
        <v>66.666666666666657</v>
      </c>
      <c r="AQ34">
        <f t="shared" si="2"/>
        <v>100</v>
      </c>
      <c r="AR34">
        <f t="shared" si="2"/>
        <v>100</v>
      </c>
      <c r="AS34">
        <f t="shared" si="2"/>
        <v>83.333333333333343</v>
      </c>
    </row>
    <row r="35" spans="11:45" x14ac:dyDescent="0.25">
      <c r="K35" s="1"/>
    </row>
    <row r="36" spans="11:45" x14ac:dyDescent="0.25">
      <c r="K36" s="1"/>
      <c r="L36">
        <v>8.3333333333333321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8.3333333333333321</v>
      </c>
      <c r="U36">
        <v>0</v>
      </c>
      <c r="V36">
        <v>10</v>
      </c>
      <c r="W36">
        <v>0</v>
      </c>
      <c r="X36">
        <v>0</v>
      </c>
      <c r="Y36">
        <v>0</v>
      </c>
      <c r="Z36">
        <v>0</v>
      </c>
      <c r="AA36">
        <v>8.3333333333333321</v>
      </c>
      <c r="AB36">
        <v>0</v>
      </c>
      <c r="AC36">
        <v>0</v>
      </c>
      <c r="AD36">
        <v>0</v>
      </c>
      <c r="AE36">
        <v>0</v>
      </c>
      <c r="AF36">
        <v>8.3333333333333321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8.3333333333333321</v>
      </c>
      <c r="AP36">
        <v>0</v>
      </c>
      <c r="AQ36">
        <v>16.666666666666664</v>
      </c>
    </row>
    <row r="37" spans="11:45" x14ac:dyDescent="0.25">
      <c r="K37" s="1"/>
      <c r="L37">
        <v>66.666666666666657</v>
      </c>
      <c r="M37">
        <v>83.333333333333343</v>
      </c>
      <c r="N37">
        <v>50</v>
      </c>
      <c r="O37">
        <v>83.333333333333343</v>
      </c>
      <c r="P37">
        <v>100</v>
      </c>
      <c r="Q37">
        <v>100</v>
      </c>
      <c r="R37">
        <v>83.333333333333343</v>
      </c>
      <c r="S37">
        <v>33.333333333333329</v>
      </c>
      <c r="T37">
        <v>16.666666666666664</v>
      </c>
      <c r="U37">
        <v>83.333333333333343</v>
      </c>
      <c r="V37">
        <v>66.666666666666657</v>
      </c>
      <c r="W37">
        <v>83.333333333333343</v>
      </c>
      <c r="X37">
        <v>83.333333333333343</v>
      </c>
      <c r="Y37">
        <v>50</v>
      </c>
      <c r="Z37">
        <v>83.333333333333343</v>
      </c>
      <c r="AA37">
        <v>33.333333333333329</v>
      </c>
      <c r="AB37">
        <v>83.333333333333343</v>
      </c>
      <c r="AC37">
        <v>66.666666666666657</v>
      </c>
      <c r="AD37">
        <v>83.333333333333343</v>
      </c>
      <c r="AE37">
        <v>100</v>
      </c>
      <c r="AF37" t="e">
        <v>#DIV/0!</v>
      </c>
      <c r="AG37">
        <v>50</v>
      </c>
      <c r="AH37">
        <v>83.333333333333343</v>
      </c>
      <c r="AI37">
        <v>33.333333333333329</v>
      </c>
      <c r="AJ37">
        <v>66.666666666666657</v>
      </c>
      <c r="AK37">
        <v>100</v>
      </c>
      <c r="AL37">
        <v>50</v>
      </c>
      <c r="AM37">
        <v>50</v>
      </c>
      <c r="AN37">
        <v>66.666666666666657</v>
      </c>
      <c r="AO37">
        <v>100</v>
      </c>
      <c r="AP37">
        <v>100</v>
      </c>
      <c r="AQ37">
        <v>83.333333333333343</v>
      </c>
    </row>
    <row r="38" spans="11:45" x14ac:dyDescent="0.25">
      <c r="K38" s="1"/>
    </row>
    <row r="39" spans="11:45" x14ac:dyDescent="0.25">
      <c r="K39" s="1"/>
    </row>
    <row r="40" spans="11:45" x14ac:dyDescent="0.25">
      <c r="K40" s="1"/>
    </row>
    <row r="41" spans="11:45" x14ac:dyDescent="0.25">
      <c r="K41" s="1"/>
    </row>
    <row r="42" spans="11:45" x14ac:dyDescent="0.25">
      <c r="K42" s="1"/>
    </row>
    <row r="43" spans="11:45" x14ac:dyDescent="0.25">
      <c r="K43" s="1"/>
    </row>
    <row r="44" spans="11:45" x14ac:dyDescent="0.25">
      <c r="K44" s="1"/>
    </row>
    <row r="45" spans="11:45" x14ac:dyDescent="0.25">
      <c r="K45" s="1"/>
    </row>
    <row r="46" spans="11:45" x14ac:dyDescent="0.25">
      <c r="K46" s="1"/>
    </row>
    <row r="47" spans="11:45" x14ac:dyDescent="0.25">
      <c r="K47" s="1"/>
    </row>
    <row r="48" spans="11:45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0:21" x14ac:dyDescent="0.25">
      <c r="K65" s="1"/>
    </row>
    <row r="66" spans="10:21" x14ac:dyDescent="0.25">
      <c r="K66" s="1"/>
    </row>
    <row r="67" spans="10:21" x14ac:dyDescent="0.25">
      <c r="K67" s="1"/>
    </row>
    <row r="68" spans="10:21" x14ac:dyDescent="0.25">
      <c r="K68" s="1"/>
    </row>
    <row r="69" spans="10:21" x14ac:dyDescent="0.25">
      <c r="K69" s="1"/>
    </row>
    <row r="70" spans="10:21" x14ac:dyDescent="0.25">
      <c r="K70" s="1"/>
    </row>
    <row r="71" spans="10:21" x14ac:dyDescent="0.25">
      <c r="K71" s="1"/>
    </row>
    <row r="72" spans="10:21" x14ac:dyDescent="0.25">
      <c r="K72" s="1"/>
    </row>
    <row r="73" spans="10:21" ht="15.75" thickBot="1" x14ac:dyDescent="0.3">
      <c r="K73" s="3"/>
    </row>
    <row r="75" spans="10:21" x14ac:dyDescent="0.25">
      <c r="J75" s="4" t="s">
        <v>11</v>
      </c>
      <c r="K75" s="4" t="s">
        <v>12</v>
      </c>
      <c r="L75">
        <f>SUM(L13:L24)/12</f>
        <v>8.3333333333333329E-2</v>
      </c>
      <c r="M75">
        <v>1</v>
      </c>
      <c r="N75">
        <v>2</v>
      </c>
      <c r="O75">
        <v>3</v>
      </c>
      <c r="P75">
        <v>4</v>
      </c>
      <c r="Q75">
        <v>5</v>
      </c>
      <c r="R75">
        <v>6</v>
      </c>
      <c r="S75">
        <v>7</v>
      </c>
      <c r="T75">
        <v>8</v>
      </c>
      <c r="U75">
        <v>9</v>
      </c>
    </row>
    <row r="76" spans="10:21" x14ac:dyDescent="0.25">
      <c r="J76" s="4"/>
      <c r="K76" s="4" t="s">
        <v>13</v>
      </c>
      <c r="L76">
        <f>SUM(L26:L31)/6</f>
        <v>0.66666666666666663</v>
      </c>
    </row>
    <row r="77" spans="10:21" x14ac:dyDescent="0.25">
      <c r="K77" t="s">
        <v>14</v>
      </c>
    </row>
    <row r="78" spans="10:21" x14ac:dyDescent="0.25">
      <c r="K78" t="s">
        <v>15</v>
      </c>
    </row>
    <row r="79" spans="10:21" x14ac:dyDescent="0.25">
      <c r="K79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B26"/>
  <sheetViews>
    <sheetView workbookViewId="0">
      <selection activeCell="E25" sqref="E25:AB25"/>
    </sheetView>
  </sheetViews>
  <sheetFormatPr defaultRowHeight="15" x14ac:dyDescent="0.25"/>
  <sheetData>
    <row r="5" spans="3:28" x14ac:dyDescent="0.25">
      <c r="D5" s="9" t="s">
        <v>46</v>
      </c>
      <c r="E5" s="16" t="s">
        <v>48</v>
      </c>
      <c r="F5" s="16" t="s">
        <v>48</v>
      </c>
      <c r="G5" s="16" t="s">
        <v>48</v>
      </c>
      <c r="H5" s="16" t="s">
        <v>48</v>
      </c>
      <c r="I5" s="16" t="s">
        <v>48</v>
      </c>
      <c r="J5" s="16" t="s">
        <v>48</v>
      </c>
      <c r="K5" s="16" t="s">
        <v>47</v>
      </c>
      <c r="L5" s="16" t="s">
        <v>47</v>
      </c>
      <c r="M5" s="16" t="s">
        <v>47</v>
      </c>
      <c r="N5" s="16" t="s">
        <v>47</v>
      </c>
      <c r="O5" s="16" t="s">
        <v>47</v>
      </c>
      <c r="P5" s="16" t="s">
        <v>43</v>
      </c>
      <c r="Q5" s="16" t="s">
        <v>47</v>
      </c>
      <c r="R5" s="16" t="s">
        <v>47</v>
      </c>
      <c r="S5" s="16" t="s">
        <v>47</v>
      </c>
      <c r="T5" s="16" t="s">
        <v>43</v>
      </c>
      <c r="U5" s="16" t="s">
        <v>48</v>
      </c>
      <c r="V5" s="16" t="s">
        <v>48</v>
      </c>
      <c r="W5" s="16" t="s">
        <v>47</v>
      </c>
      <c r="X5" s="16" t="s">
        <v>47</v>
      </c>
      <c r="Y5" s="16" t="s">
        <v>47</v>
      </c>
      <c r="Z5" s="16" t="s">
        <v>47</v>
      </c>
      <c r="AA5" s="16" t="s">
        <v>47</v>
      </c>
      <c r="AB5" s="16" t="s">
        <v>47</v>
      </c>
    </row>
    <row r="6" spans="3:28" x14ac:dyDescent="0.25">
      <c r="D6" s="9" t="s">
        <v>5</v>
      </c>
      <c r="E6" s="16">
        <v>2</v>
      </c>
      <c r="F6" s="16">
        <v>2</v>
      </c>
      <c r="G6" s="16">
        <v>2</v>
      </c>
      <c r="H6" s="16">
        <v>2</v>
      </c>
      <c r="I6" s="16">
        <v>2</v>
      </c>
      <c r="J6" s="16">
        <v>2</v>
      </c>
      <c r="K6" s="16">
        <v>10</v>
      </c>
      <c r="L6" s="16">
        <v>10</v>
      </c>
      <c r="M6" s="16">
        <v>2</v>
      </c>
      <c r="N6" s="16">
        <v>2</v>
      </c>
      <c r="O6" s="16">
        <v>2</v>
      </c>
      <c r="P6" s="16" t="s">
        <v>43</v>
      </c>
      <c r="Q6" s="16">
        <v>2</v>
      </c>
      <c r="R6" s="16">
        <v>2</v>
      </c>
      <c r="S6" s="16">
        <v>2</v>
      </c>
      <c r="T6" s="16" t="s">
        <v>43</v>
      </c>
      <c r="U6" s="16">
        <v>2</v>
      </c>
      <c r="V6" s="16">
        <v>2</v>
      </c>
      <c r="W6" s="16">
        <v>2</v>
      </c>
      <c r="X6" s="16">
        <v>2</v>
      </c>
      <c r="Y6" s="16">
        <v>2</v>
      </c>
      <c r="Z6" s="16">
        <v>2</v>
      </c>
      <c r="AA6" s="16">
        <v>2</v>
      </c>
      <c r="AB6" s="16">
        <v>2</v>
      </c>
    </row>
    <row r="7" spans="3:28" x14ac:dyDescent="0.25">
      <c r="D7" s="17" t="s">
        <v>45</v>
      </c>
      <c r="E7" s="16" t="s">
        <v>79</v>
      </c>
      <c r="F7" s="16" t="s">
        <v>79</v>
      </c>
      <c r="G7" s="16" t="s">
        <v>79</v>
      </c>
      <c r="H7" s="16" t="s">
        <v>79</v>
      </c>
      <c r="I7" s="16" t="s">
        <v>79</v>
      </c>
      <c r="J7" s="16" t="s">
        <v>79</v>
      </c>
      <c r="K7" s="16" t="s">
        <v>79</v>
      </c>
      <c r="L7" s="16" t="s">
        <v>79</v>
      </c>
      <c r="M7" s="16" t="s">
        <v>79</v>
      </c>
      <c r="N7" s="16" t="s">
        <v>79</v>
      </c>
      <c r="O7" s="16" t="s">
        <v>79</v>
      </c>
      <c r="P7" s="16" t="s">
        <v>43</v>
      </c>
      <c r="Q7" s="16" t="s">
        <v>79</v>
      </c>
      <c r="R7" s="16" t="s">
        <v>79</v>
      </c>
      <c r="S7" s="16" t="s">
        <v>79</v>
      </c>
      <c r="T7" s="16" t="s">
        <v>43</v>
      </c>
      <c r="U7" s="16" t="s">
        <v>81</v>
      </c>
      <c r="V7" s="16" t="s">
        <v>81</v>
      </c>
      <c r="W7" s="16" t="s">
        <v>81</v>
      </c>
      <c r="X7" s="16" t="s">
        <v>81</v>
      </c>
      <c r="Y7" s="16" t="s">
        <v>81</v>
      </c>
      <c r="Z7" s="16" t="s">
        <v>81</v>
      </c>
      <c r="AA7" s="16" t="s">
        <v>81</v>
      </c>
      <c r="AB7" s="16" t="s">
        <v>81</v>
      </c>
    </row>
    <row r="8" spans="3:28" x14ac:dyDescent="0.25">
      <c r="D8" s="17" t="s">
        <v>2</v>
      </c>
      <c r="E8" s="16" t="s">
        <v>31</v>
      </c>
      <c r="F8" s="16" t="s">
        <v>31</v>
      </c>
      <c r="G8" s="16" t="s">
        <v>31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31</v>
      </c>
      <c r="M8" s="16" t="s">
        <v>80</v>
      </c>
      <c r="N8" s="16" t="s">
        <v>80</v>
      </c>
      <c r="O8" s="16" t="s">
        <v>80</v>
      </c>
      <c r="P8" s="16" t="s">
        <v>43</v>
      </c>
      <c r="Q8" s="16" t="s">
        <v>80</v>
      </c>
      <c r="R8" s="16" t="s">
        <v>80</v>
      </c>
      <c r="S8" s="16" t="s">
        <v>80</v>
      </c>
      <c r="T8" s="16" t="s">
        <v>43</v>
      </c>
      <c r="U8" s="16" t="s">
        <v>31</v>
      </c>
      <c r="V8" s="16" t="s">
        <v>31</v>
      </c>
      <c r="W8" s="16" t="s">
        <v>80</v>
      </c>
      <c r="X8" s="16" t="s">
        <v>80</v>
      </c>
      <c r="Y8" s="16" t="s">
        <v>80</v>
      </c>
      <c r="Z8" s="16" t="s">
        <v>80</v>
      </c>
      <c r="AA8" s="16" t="s">
        <v>80</v>
      </c>
      <c r="AB8" s="16" t="s">
        <v>80</v>
      </c>
    </row>
    <row r="9" spans="3:28" x14ac:dyDescent="0.25">
      <c r="D9" s="9" t="s">
        <v>4</v>
      </c>
      <c r="E9" s="16">
        <v>58</v>
      </c>
      <c r="F9" s="16">
        <v>58</v>
      </c>
      <c r="G9" s="16">
        <v>67</v>
      </c>
      <c r="H9" s="16">
        <v>67</v>
      </c>
      <c r="I9" s="16">
        <v>79</v>
      </c>
      <c r="J9" s="16">
        <v>79</v>
      </c>
      <c r="K9" s="16">
        <v>73</v>
      </c>
      <c r="L9" s="16">
        <v>73</v>
      </c>
      <c r="M9" s="16">
        <v>77</v>
      </c>
      <c r="N9" s="16">
        <v>77</v>
      </c>
      <c r="O9" s="16" t="s">
        <v>67</v>
      </c>
      <c r="P9" s="16" t="s">
        <v>43</v>
      </c>
      <c r="Q9" s="16">
        <v>75</v>
      </c>
      <c r="R9" s="16">
        <v>75</v>
      </c>
      <c r="S9" s="16" t="s">
        <v>68</v>
      </c>
      <c r="T9" s="16" t="s">
        <v>43</v>
      </c>
      <c r="U9" s="16">
        <v>45</v>
      </c>
      <c r="V9" s="16">
        <v>45</v>
      </c>
      <c r="W9" s="16">
        <v>70</v>
      </c>
      <c r="X9" s="16">
        <v>70</v>
      </c>
      <c r="Y9" s="16">
        <v>81</v>
      </c>
      <c r="Z9" s="16">
        <v>81</v>
      </c>
      <c r="AA9" s="16">
        <v>46</v>
      </c>
      <c r="AB9" s="16">
        <v>46</v>
      </c>
    </row>
    <row r="10" spans="3:28" x14ac:dyDescent="0.25">
      <c r="D10" s="9" t="s">
        <v>3</v>
      </c>
      <c r="E10" s="16">
        <v>1</v>
      </c>
      <c r="F10" s="16">
        <v>2</v>
      </c>
      <c r="G10" s="16">
        <v>3</v>
      </c>
      <c r="H10" s="16">
        <v>4</v>
      </c>
      <c r="I10" s="16">
        <v>5</v>
      </c>
      <c r="J10" s="16">
        <v>6</v>
      </c>
      <c r="K10" s="16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  <c r="Q10" s="16">
        <v>13</v>
      </c>
      <c r="R10" s="16">
        <v>14</v>
      </c>
      <c r="S10" s="16">
        <v>15</v>
      </c>
      <c r="T10" s="16">
        <v>16</v>
      </c>
      <c r="U10" s="16">
        <v>17</v>
      </c>
      <c r="V10" s="16">
        <v>18</v>
      </c>
      <c r="W10" s="16">
        <v>19</v>
      </c>
      <c r="X10" s="16">
        <v>20</v>
      </c>
      <c r="Y10" s="16">
        <v>21</v>
      </c>
      <c r="Z10" s="16">
        <v>22</v>
      </c>
      <c r="AA10" s="16">
        <v>23</v>
      </c>
      <c r="AB10" s="16">
        <v>24</v>
      </c>
    </row>
    <row r="11" spans="3:28" x14ac:dyDescent="0.25"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s">
        <v>82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 t="s">
        <v>83</v>
      </c>
    </row>
    <row r="12" spans="3:28" x14ac:dyDescent="0.25">
      <c r="C12" s="1">
        <v>6.9444444444444441E-3</v>
      </c>
      <c r="D12" s="17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1</v>
      </c>
      <c r="O12" s="16">
        <v>0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</row>
    <row r="13" spans="3:28" x14ac:dyDescent="0.25">
      <c r="D13" s="17">
        <f>D12+$C$12</f>
        <v>6.9444444444444441E-3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1</v>
      </c>
      <c r="K13" s="16">
        <v>0</v>
      </c>
      <c r="L13" s="16">
        <v>1</v>
      </c>
      <c r="O13" s="16">
        <v>0</v>
      </c>
      <c r="Q13" s="16">
        <v>0</v>
      </c>
      <c r="R13" s="16">
        <v>0</v>
      </c>
      <c r="S13" s="16">
        <v>0</v>
      </c>
      <c r="U13" s="16">
        <v>0</v>
      </c>
      <c r="V13" s="16">
        <v>1</v>
      </c>
      <c r="W13" s="16">
        <v>1</v>
      </c>
      <c r="X13" s="16">
        <v>0</v>
      </c>
      <c r="Y13" s="16">
        <v>0</v>
      </c>
      <c r="Z13" s="16">
        <v>0</v>
      </c>
      <c r="AA13" s="16">
        <v>1</v>
      </c>
      <c r="AB13" s="16">
        <v>0</v>
      </c>
    </row>
    <row r="14" spans="3:28" x14ac:dyDescent="0.25">
      <c r="D14" s="17">
        <f>D13+$C$12</f>
        <v>1.3888888888888888E-2</v>
      </c>
      <c r="E14" s="16">
        <v>0</v>
      </c>
      <c r="F14" s="16">
        <v>0</v>
      </c>
      <c r="G14" s="16">
        <v>0</v>
      </c>
      <c r="H14" s="16">
        <v>1</v>
      </c>
      <c r="I14" s="16">
        <v>0</v>
      </c>
      <c r="J14" s="16">
        <v>0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Q14" s="16">
        <v>0</v>
      </c>
      <c r="R14" s="16">
        <v>0</v>
      </c>
      <c r="S14" s="16">
        <v>0</v>
      </c>
      <c r="U14" s="16">
        <v>0</v>
      </c>
      <c r="V14" s="16">
        <v>0</v>
      </c>
      <c r="W14" s="16">
        <v>1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</row>
    <row r="15" spans="3:28" x14ac:dyDescent="0.25">
      <c r="D15" s="17">
        <f t="shared" ref="D15:D24" si="0">D14+$C$12</f>
        <v>2.0833333333333332E-2</v>
      </c>
      <c r="E15" s="16">
        <v>0</v>
      </c>
      <c r="F15" s="16">
        <v>0</v>
      </c>
      <c r="G15" s="16">
        <v>0</v>
      </c>
      <c r="H15" s="16">
        <v>1</v>
      </c>
      <c r="I15" s="16">
        <v>0</v>
      </c>
      <c r="J15" s="16">
        <v>0</v>
      </c>
      <c r="K15" s="16">
        <v>0</v>
      </c>
      <c r="L15" s="16">
        <v>1</v>
      </c>
      <c r="M15" s="16">
        <v>1</v>
      </c>
      <c r="N15" s="16">
        <v>0</v>
      </c>
      <c r="O15" s="16">
        <v>0</v>
      </c>
      <c r="Q15" s="16">
        <v>1</v>
      </c>
      <c r="R15" s="16">
        <v>0</v>
      </c>
      <c r="S15" s="16">
        <v>0</v>
      </c>
      <c r="U15" s="16">
        <v>0</v>
      </c>
      <c r="V15" s="16">
        <v>1</v>
      </c>
      <c r="W15" s="16">
        <v>1</v>
      </c>
      <c r="X15" s="16">
        <v>0</v>
      </c>
      <c r="Y15" s="16">
        <v>0</v>
      </c>
      <c r="Z15" s="16">
        <v>1</v>
      </c>
      <c r="AA15" s="16">
        <v>0</v>
      </c>
      <c r="AB15" s="16">
        <v>0</v>
      </c>
    </row>
    <row r="16" spans="3:28" x14ac:dyDescent="0.25">
      <c r="D16" s="17">
        <f t="shared" si="0"/>
        <v>2.7777777777777776E-2</v>
      </c>
      <c r="E16" s="16">
        <v>1</v>
      </c>
      <c r="F16" s="16">
        <v>0</v>
      </c>
      <c r="G16" s="16">
        <v>0</v>
      </c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Q16" s="16">
        <v>0</v>
      </c>
      <c r="R16" s="16">
        <v>0</v>
      </c>
      <c r="S16" s="16">
        <v>0</v>
      </c>
      <c r="U16" s="16">
        <v>0</v>
      </c>
      <c r="V16" s="16">
        <v>0</v>
      </c>
      <c r="W16" s="16">
        <v>1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</row>
    <row r="17" spans="4:28" x14ac:dyDescent="0.25">
      <c r="D17" s="17">
        <f t="shared" si="0"/>
        <v>3.4722222222222224E-2</v>
      </c>
      <c r="E17" s="16">
        <v>1</v>
      </c>
      <c r="F17" s="16">
        <v>1</v>
      </c>
      <c r="G17" s="16">
        <v>0</v>
      </c>
      <c r="H17" s="16">
        <v>1</v>
      </c>
      <c r="I17" s="16">
        <v>0</v>
      </c>
      <c r="J17" s="16">
        <v>0</v>
      </c>
      <c r="K17" s="16">
        <v>0</v>
      </c>
      <c r="L17" s="16">
        <v>1</v>
      </c>
      <c r="M17" s="16">
        <v>0</v>
      </c>
      <c r="N17" s="16">
        <v>0</v>
      </c>
      <c r="O17" s="16">
        <v>0</v>
      </c>
      <c r="Q17" s="16">
        <v>0</v>
      </c>
      <c r="R17" s="16">
        <v>0</v>
      </c>
      <c r="S17" s="16">
        <v>0</v>
      </c>
      <c r="U17" s="16">
        <v>0</v>
      </c>
      <c r="V17" s="16">
        <v>0</v>
      </c>
      <c r="W17" s="16">
        <v>0</v>
      </c>
      <c r="X17" s="16">
        <v>1</v>
      </c>
      <c r="Y17" s="16">
        <v>0</v>
      </c>
      <c r="Z17" s="16">
        <v>0</v>
      </c>
      <c r="AA17" s="16">
        <v>0</v>
      </c>
      <c r="AB17" s="16">
        <v>0</v>
      </c>
    </row>
    <row r="18" spans="4:28" x14ac:dyDescent="0.25">
      <c r="D18" s="17">
        <f t="shared" si="0"/>
        <v>4.1666666666666671E-2</v>
      </c>
      <c r="E18" s="16">
        <v>0</v>
      </c>
      <c r="F18" s="16">
        <v>1</v>
      </c>
      <c r="G18" s="16">
        <v>0</v>
      </c>
      <c r="H18" s="16">
        <v>1</v>
      </c>
      <c r="I18" s="16">
        <v>0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>
        <v>0</v>
      </c>
      <c r="Q18" s="16">
        <v>1</v>
      </c>
      <c r="R18" s="16">
        <v>0</v>
      </c>
      <c r="S18" s="16">
        <v>0</v>
      </c>
      <c r="U18" s="16">
        <v>0</v>
      </c>
      <c r="V18" s="16">
        <v>1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spans="4:28" x14ac:dyDescent="0.25">
      <c r="D19" s="17">
        <f t="shared" si="0"/>
        <v>4.8611111111111119E-2</v>
      </c>
      <c r="E19" s="16">
        <v>0</v>
      </c>
      <c r="F19" s="16">
        <v>1</v>
      </c>
      <c r="G19" s="16">
        <v>0</v>
      </c>
      <c r="H19" s="16">
        <v>1</v>
      </c>
      <c r="I19" s="16">
        <v>0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>
        <v>0</v>
      </c>
      <c r="Q19" s="16">
        <v>0</v>
      </c>
      <c r="R19" s="16">
        <v>0</v>
      </c>
      <c r="S19" s="16">
        <v>0</v>
      </c>
      <c r="U19" s="16">
        <v>0</v>
      </c>
      <c r="V19" s="16">
        <v>1</v>
      </c>
      <c r="W19" s="16">
        <v>0</v>
      </c>
      <c r="X19" s="16">
        <v>1</v>
      </c>
      <c r="Y19" s="16">
        <v>0</v>
      </c>
      <c r="Z19" s="16">
        <v>0</v>
      </c>
      <c r="AA19" s="16">
        <v>0</v>
      </c>
      <c r="AB19" s="16">
        <v>0</v>
      </c>
    </row>
    <row r="20" spans="4:28" x14ac:dyDescent="0.25">
      <c r="D20" s="17">
        <f t="shared" si="0"/>
        <v>5.5555555555555566E-2</v>
      </c>
      <c r="E20" s="16">
        <v>0</v>
      </c>
      <c r="F20" s="16">
        <v>1</v>
      </c>
      <c r="G20" s="16">
        <v>0</v>
      </c>
      <c r="H20" s="16">
        <v>1</v>
      </c>
      <c r="I20" s="16">
        <v>0</v>
      </c>
      <c r="J20" s="16">
        <v>0</v>
      </c>
      <c r="K20" s="16">
        <v>1</v>
      </c>
      <c r="L20" s="16">
        <v>1</v>
      </c>
      <c r="M20" s="16">
        <v>1</v>
      </c>
      <c r="N20" s="16">
        <v>1</v>
      </c>
      <c r="O20" s="16">
        <v>0</v>
      </c>
      <c r="Q20" s="16">
        <v>0</v>
      </c>
      <c r="R20" s="16">
        <v>1</v>
      </c>
      <c r="S20" s="16">
        <v>1</v>
      </c>
      <c r="U20" s="16">
        <v>0</v>
      </c>
      <c r="V20" s="16">
        <v>1</v>
      </c>
      <c r="W20" s="16">
        <v>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spans="4:28" x14ac:dyDescent="0.25">
      <c r="D21" s="17">
        <f t="shared" si="0"/>
        <v>6.2500000000000014E-2</v>
      </c>
      <c r="E21" s="16">
        <v>0</v>
      </c>
      <c r="F21" s="16">
        <v>1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1</v>
      </c>
      <c r="M21" s="16">
        <v>0</v>
      </c>
      <c r="N21" s="16">
        <v>0</v>
      </c>
      <c r="O21" s="16">
        <v>0</v>
      </c>
      <c r="Q21" s="16">
        <v>0</v>
      </c>
      <c r="R21" s="16">
        <v>0</v>
      </c>
      <c r="S21" s="16">
        <v>1</v>
      </c>
      <c r="U21" s="16">
        <v>1</v>
      </c>
      <c r="V21" s="16">
        <v>1</v>
      </c>
      <c r="W21" s="16">
        <v>0</v>
      </c>
      <c r="X21" s="16">
        <v>1</v>
      </c>
      <c r="Y21" s="16">
        <v>0</v>
      </c>
      <c r="Z21" s="16">
        <v>1</v>
      </c>
      <c r="AA21" s="16">
        <v>1</v>
      </c>
      <c r="AB21" s="16">
        <v>0</v>
      </c>
    </row>
    <row r="22" spans="4:28" x14ac:dyDescent="0.25">
      <c r="D22" s="17">
        <f t="shared" si="0"/>
        <v>6.9444444444444461E-2</v>
      </c>
      <c r="E22" s="16">
        <v>0</v>
      </c>
      <c r="F22" s="16">
        <v>1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1</v>
      </c>
      <c r="M22" s="16">
        <v>1</v>
      </c>
      <c r="N22" s="16">
        <v>1</v>
      </c>
      <c r="O22" s="16">
        <v>0</v>
      </c>
      <c r="Q22" s="16">
        <v>1</v>
      </c>
      <c r="R22" s="16">
        <v>0</v>
      </c>
      <c r="S22" s="16">
        <v>0</v>
      </c>
      <c r="U22" s="16">
        <v>0</v>
      </c>
      <c r="V22" s="16">
        <v>0</v>
      </c>
      <c r="W22" s="16">
        <v>1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spans="4:28" x14ac:dyDescent="0.25">
      <c r="D23" s="17">
        <f t="shared" si="0"/>
        <v>7.6388888888888909E-2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Q23" s="16">
        <v>1</v>
      </c>
      <c r="R23" s="16">
        <v>0</v>
      </c>
      <c r="S23" s="16">
        <v>0</v>
      </c>
      <c r="U23" s="16">
        <v>0</v>
      </c>
      <c r="V23" s="16">
        <v>0</v>
      </c>
      <c r="W23" s="16">
        <v>1</v>
      </c>
      <c r="X23" s="16">
        <v>0</v>
      </c>
      <c r="Y23" s="16">
        <v>1</v>
      </c>
      <c r="Z23" s="16">
        <v>0</v>
      </c>
      <c r="AA23" s="16">
        <v>0</v>
      </c>
      <c r="AB23" s="16">
        <v>0</v>
      </c>
    </row>
    <row r="24" spans="4:28" x14ac:dyDescent="0.25">
      <c r="D24" s="17">
        <f t="shared" si="0"/>
        <v>8.3333333333333356E-2</v>
      </c>
      <c r="E24" s="16">
        <v>1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1</v>
      </c>
      <c r="L24" s="16">
        <v>1</v>
      </c>
      <c r="M24" s="16">
        <v>0</v>
      </c>
      <c r="N24" s="16">
        <v>0</v>
      </c>
      <c r="O24" s="16">
        <v>0</v>
      </c>
      <c r="Q24" s="16">
        <v>0</v>
      </c>
      <c r="R24" s="16">
        <v>0</v>
      </c>
      <c r="S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1</v>
      </c>
      <c r="Z24" s="16">
        <v>0</v>
      </c>
      <c r="AA24" s="16">
        <v>0</v>
      </c>
      <c r="AB24" s="16">
        <v>0</v>
      </c>
    </row>
    <row r="25" spans="4:28" x14ac:dyDescent="0.25">
      <c r="D25" s="17" t="s">
        <v>89</v>
      </c>
      <c r="E25">
        <f>SUM(E12:E24)/COUNT(E12:E24)*100</f>
        <v>30.76923076923077</v>
      </c>
      <c r="F25">
        <f t="shared" ref="F25:AB25" si="1">SUM(F12:F24)/COUNT(F12:F24)*100</f>
        <v>46.153846153846153</v>
      </c>
      <c r="G25">
        <f t="shared" si="1"/>
        <v>0</v>
      </c>
      <c r="H25">
        <f t="shared" si="1"/>
        <v>69.230769230769226</v>
      </c>
      <c r="I25">
        <f t="shared" si="1"/>
        <v>7.6923076923076925</v>
      </c>
      <c r="J25">
        <f t="shared" si="1"/>
        <v>15.384615384615385</v>
      </c>
      <c r="K25">
        <f t="shared" si="1"/>
        <v>23.076923076923077</v>
      </c>
      <c r="L25">
        <f t="shared" si="1"/>
        <v>76.923076923076934</v>
      </c>
      <c r="M25">
        <f t="shared" si="1"/>
        <v>27.27272727272727</v>
      </c>
      <c r="N25">
        <f t="shared" si="1"/>
        <v>18.181818181818183</v>
      </c>
      <c r="O25">
        <f t="shared" si="1"/>
        <v>0</v>
      </c>
      <c r="P25" t="e">
        <f t="shared" si="1"/>
        <v>#DIV/0!</v>
      </c>
      <c r="Q25">
        <f t="shared" si="1"/>
        <v>30.76923076923077</v>
      </c>
      <c r="R25">
        <f t="shared" si="1"/>
        <v>7.6923076923076925</v>
      </c>
      <c r="S25">
        <f t="shared" si="1"/>
        <v>15.384615384615385</v>
      </c>
      <c r="T25" t="e">
        <f t="shared" si="1"/>
        <v>#DIV/0!</v>
      </c>
      <c r="U25">
        <f t="shared" si="1"/>
        <v>7.6923076923076925</v>
      </c>
      <c r="V25">
        <f t="shared" si="1"/>
        <v>53.846153846153847</v>
      </c>
      <c r="W25">
        <f t="shared" si="1"/>
        <v>53.846153846153847</v>
      </c>
      <c r="X25">
        <f t="shared" si="1"/>
        <v>30.76923076923077</v>
      </c>
      <c r="Y25">
        <f t="shared" si="1"/>
        <v>23.076923076923077</v>
      </c>
      <c r="Z25">
        <f t="shared" si="1"/>
        <v>15.384615384615385</v>
      </c>
      <c r="AA25">
        <f t="shared" si="1"/>
        <v>15.384615384615385</v>
      </c>
      <c r="AB25">
        <f t="shared" si="1"/>
        <v>0</v>
      </c>
    </row>
    <row r="26" spans="4:28" x14ac:dyDescent="0.25">
      <c r="D26" s="1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L28"/>
  <sheetViews>
    <sheetView topLeftCell="C1" workbookViewId="0">
      <selection activeCell="F25" sqref="F25:AC25"/>
    </sheetView>
  </sheetViews>
  <sheetFormatPr defaultRowHeight="15" x14ac:dyDescent="0.25"/>
  <sheetData>
    <row r="5" spans="4:38" x14ac:dyDescent="0.25">
      <c r="E5" s="9" t="s">
        <v>46</v>
      </c>
      <c r="F5" s="16" t="s">
        <v>47</v>
      </c>
      <c r="G5" s="16" t="s">
        <v>47</v>
      </c>
      <c r="H5" s="16" t="s">
        <v>48</v>
      </c>
      <c r="I5" s="16" t="s">
        <v>48</v>
      </c>
      <c r="J5" s="16" t="s">
        <v>48</v>
      </c>
      <c r="K5" s="16" t="s">
        <v>48</v>
      </c>
      <c r="L5" s="16" t="s">
        <v>47</v>
      </c>
      <c r="M5" s="16" t="s">
        <v>47</v>
      </c>
      <c r="N5" s="16" t="s">
        <v>48</v>
      </c>
      <c r="O5" s="16" t="s">
        <v>48</v>
      </c>
      <c r="P5" s="16" t="s">
        <v>48</v>
      </c>
      <c r="Q5" s="16" t="s">
        <v>48</v>
      </c>
      <c r="R5" s="16" t="s">
        <v>47</v>
      </c>
      <c r="S5" s="16" t="s">
        <v>47</v>
      </c>
      <c r="T5" s="16" t="s">
        <v>48</v>
      </c>
      <c r="U5" s="16" t="s">
        <v>48</v>
      </c>
      <c r="V5" s="9" t="s">
        <v>47</v>
      </c>
      <c r="W5" s="9" t="s">
        <v>47</v>
      </c>
      <c r="X5" s="9" t="s">
        <v>48</v>
      </c>
      <c r="Y5" s="9" t="s">
        <v>48</v>
      </c>
      <c r="Z5" s="9" t="s">
        <v>48</v>
      </c>
      <c r="AA5" s="9" t="s">
        <v>48</v>
      </c>
      <c r="AB5" s="9" t="s">
        <v>48</v>
      </c>
      <c r="AC5" s="9" t="s">
        <v>48</v>
      </c>
      <c r="AD5" s="9"/>
      <c r="AE5" s="9"/>
      <c r="AF5" s="9"/>
      <c r="AG5" s="9"/>
      <c r="AH5" s="9"/>
      <c r="AI5" s="9"/>
      <c r="AJ5" s="9"/>
      <c r="AK5" s="9"/>
      <c r="AL5" s="9"/>
    </row>
    <row r="6" spans="4:38" x14ac:dyDescent="0.25">
      <c r="E6" s="9" t="s">
        <v>5</v>
      </c>
      <c r="F6" s="16">
        <v>10</v>
      </c>
      <c r="G6" s="16">
        <v>10</v>
      </c>
      <c r="H6" s="16">
        <v>10</v>
      </c>
      <c r="I6" s="16">
        <v>10</v>
      </c>
      <c r="J6" s="16">
        <v>10</v>
      </c>
      <c r="K6" s="16">
        <v>10</v>
      </c>
      <c r="L6" s="16">
        <v>10</v>
      </c>
      <c r="M6" s="16">
        <v>10</v>
      </c>
      <c r="N6" s="16">
        <v>2</v>
      </c>
      <c r="O6" s="16">
        <v>2</v>
      </c>
      <c r="P6" s="16">
        <v>2</v>
      </c>
      <c r="Q6" s="16">
        <v>2</v>
      </c>
      <c r="R6" s="16">
        <v>10</v>
      </c>
      <c r="S6" s="16">
        <v>10</v>
      </c>
      <c r="T6" s="16">
        <v>10</v>
      </c>
      <c r="U6" s="16">
        <v>10</v>
      </c>
      <c r="V6" s="9">
        <v>10</v>
      </c>
      <c r="W6" s="9">
        <v>10</v>
      </c>
      <c r="X6" s="9">
        <v>10</v>
      </c>
      <c r="Y6" s="9">
        <v>10</v>
      </c>
      <c r="Z6" s="9">
        <v>10</v>
      </c>
      <c r="AA6" s="9">
        <v>10</v>
      </c>
      <c r="AB6" s="9">
        <v>10</v>
      </c>
      <c r="AC6" s="9">
        <v>10</v>
      </c>
      <c r="AD6" s="9"/>
      <c r="AE6" s="9"/>
      <c r="AF6" s="9"/>
      <c r="AG6" s="9"/>
      <c r="AH6" s="9"/>
      <c r="AI6" s="9"/>
      <c r="AJ6" s="9"/>
      <c r="AK6" s="9"/>
      <c r="AL6" s="9"/>
    </row>
    <row r="7" spans="4:38" x14ac:dyDescent="0.25">
      <c r="E7" s="17" t="s">
        <v>45</v>
      </c>
      <c r="F7" s="16" t="s">
        <v>81</v>
      </c>
      <c r="G7" s="16" t="s">
        <v>81</v>
      </c>
      <c r="H7" s="16" t="s">
        <v>81</v>
      </c>
      <c r="I7" s="16" t="s">
        <v>81</v>
      </c>
      <c r="J7" s="16" t="s">
        <v>81</v>
      </c>
      <c r="K7" s="16" t="s">
        <v>81</v>
      </c>
      <c r="L7" s="16" t="s">
        <v>81</v>
      </c>
      <c r="M7" s="16" t="s">
        <v>81</v>
      </c>
      <c r="N7" s="16" t="s">
        <v>79</v>
      </c>
      <c r="O7" s="16" t="s">
        <v>79</v>
      </c>
      <c r="P7" s="16" t="s">
        <v>81</v>
      </c>
      <c r="Q7" s="16" t="s">
        <v>81</v>
      </c>
      <c r="R7" s="16" t="s">
        <v>81</v>
      </c>
      <c r="S7" s="16" t="s">
        <v>81</v>
      </c>
      <c r="T7" s="16" t="s">
        <v>79</v>
      </c>
      <c r="U7" s="16" t="s">
        <v>79</v>
      </c>
      <c r="V7" s="9" t="s">
        <v>79</v>
      </c>
      <c r="W7" s="9" t="s">
        <v>79</v>
      </c>
      <c r="X7" s="9" t="s">
        <v>79</v>
      </c>
      <c r="Y7" s="9" t="s">
        <v>79</v>
      </c>
      <c r="Z7" s="9" t="s">
        <v>79</v>
      </c>
      <c r="AA7" s="9" t="s">
        <v>79</v>
      </c>
      <c r="AB7" s="9" t="s">
        <v>81</v>
      </c>
      <c r="AC7" s="9" t="s">
        <v>81</v>
      </c>
      <c r="AD7" s="9"/>
      <c r="AE7" s="9"/>
      <c r="AF7" s="9"/>
      <c r="AG7" s="9"/>
      <c r="AH7" s="9"/>
      <c r="AI7" s="9"/>
      <c r="AJ7" s="9"/>
      <c r="AK7" s="9"/>
      <c r="AL7" s="9"/>
    </row>
    <row r="8" spans="4:38" x14ac:dyDescent="0.25">
      <c r="E8" s="17" t="s">
        <v>2</v>
      </c>
      <c r="F8" s="16" t="s">
        <v>80</v>
      </c>
      <c r="G8" s="16" t="s">
        <v>80</v>
      </c>
      <c r="H8" s="16" t="s">
        <v>31</v>
      </c>
      <c r="I8" s="16" t="s">
        <v>31</v>
      </c>
      <c r="J8" s="16" t="s">
        <v>31</v>
      </c>
      <c r="K8" s="16" t="s">
        <v>31</v>
      </c>
      <c r="L8" s="16" t="s">
        <v>80</v>
      </c>
      <c r="M8" s="16" t="s">
        <v>80</v>
      </c>
      <c r="N8" s="16" t="s">
        <v>80</v>
      </c>
      <c r="O8" s="16" t="s">
        <v>80</v>
      </c>
      <c r="P8" s="16" t="s">
        <v>31</v>
      </c>
      <c r="Q8" s="16" t="s">
        <v>31</v>
      </c>
      <c r="R8" s="16" t="s">
        <v>80</v>
      </c>
      <c r="S8" s="16" t="s">
        <v>80</v>
      </c>
      <c r="T8" s="16" t="s">
        <v>80</v>
      </c>
      <c r="U8" s="16" t="s">
        <v>80</v>
      </c>
      <c r="V8" s="9" t="s">
        <v>80</v>
      </c>
      <c r="W8" s="9" t="s">
        <v>80</v>
      </c>
      <c r="X8" s="9" t="s">
        <v>31</v>
      </c>
      <c r="Y8" s="9" t="s">
        <v>31</v>
      </c>
      <c r="Z8" s="9" t="s">
        <v>31</v>
      </c>
      <c r="AA8" s="9" t="s">
        <v>31</v>
      </c>
      <c r="AB8" s="9" t="s">
        <v>80</v>
      </c>
      <c r="AC8" s="9" t="s">
        <v>80</v>
      </c>
      <c r="AD8" s="9"/>
      <c r="AE8" s="9"/>
      <c r="AF8" s="9"/>
      <c r="AG8" s="9"/>
      <c r="AH8" s="9"/>
      <c r="AI8" s="9"/>
      <c r="AJ8" s="9"/>
      <c r="AK8" s="9"/>
      <c r="AL8" s="9"/>
    </row>
    <row r="9" spans="4:38" x14ac:dyDescent="0.25">
      <c r="E9" s="9" t="s">
        <v>4</v>
      </c>
      <c r="F9" s="16">
        <v>76</v>
      </c>
      <c r="G9" s="16">
        <v>76</v>
      </c>
      <c r="H9" s="16">
        <v>53</v>
      </c>
      <c r="I9" s="16">
        <v>53</v>
      </c>
      <c r="J9" s="16">
        <v>57</v>
      </c>
      <c r="K9" s="16">
        <v>57</v>
      </c>
      <c r="L9" s="16">
        <v>55</v>
      </c>
      <c r="M9" s="16">
        <v>55</v>
      </c>
      <c r="N9" s="16">
        <v>78</v>
      </c>
      <c r="O9" s="16">
        <v>78</v>
      </c>
      <c r="P9" s="16">
        <v>60</v>
      </c>
      <c r="Q9" s="16">
        <v>60</v>
      </c>
      <c r="R9" s="16">
        <v>54</v>
      </c>
      <c r="S9" s="16">
        <v>54</v>
      </c>
      <c r="T9" s="16">
        <v>59</v>
      </c>
      <c r="U9" s="16">
        <v>59</v>
      </c>
      <c r="V9" s="9">
        <v>71</v>
      </c>
      <c r="W9" s="9">
        <v>71</v>
      </c>
      <c r="X9" s="9">
        <v>82</v>
      </c>
      <c r="Y9" s="9">
        <v>82</v>
      </c>
      <c r="Z9" s="9">
        <v>68</v>
      </c>
      <c r="AA9" s="9">
        <v>68</v>
      </c>
      <c r="AB9" s="9">
        <v>56</v>
      </c>
      <c r="AC9" s="9">
        <v>56</v>
      </c>
      <c r="AD9" s="9"/>
      <c r="AE9" s="9"/>
      <c r="AF9" s="9"/>
      <c r="AG9" s="9"/>
      <c r="AH9" s="9"/>
      <c r="AI9" s="9"/>
      <c r="AJ9" s="9"/>
      <c r="AK9" s="9"/>
      <c r="AL9" s="9"/>
    </row>
    <row r="10" spans="4:38" x14ac:dyDescent="0.25">
      <c r="E10" s="9" t="s">
        <v>3</v>
      </c>
      <c r="F10" s="16">
        <v>1</v>
      </c>
      <c r="G10" s="16">
        <v>2</v>
      </c>
      <c r="H10" s="16">
        <v>3</v>
      </c>
      <c r="I10" s="16">
        <v>4</v>
      </c>
      <c r="J10" s="16">
        <v>5</v>
      </c>
      <c r="K10" s="16">
        <v>6</v>
      </c>
      <c r="L10" s="16">
        <v>7</v>
      </c>
      <c r="M10" s="16">
        <v>8</v>
      </c>
      <c r="N10" s="16">
        <v>9</v>
      </c>
      <c r="O10" s="16">
        <v>10</v>
      </c>
      <c r="P10" s="16">
        <v>11</v>
      </c>
      <c r="Q10" s="16">
        <v>12</v>
      </c>
      <c r="R10" s="16">
        <v>13</v>
      </c>
      <c r="S10" s="16">
        <v>14</v>
      </c>
      <c r="T10" s="16">
        <v>15</v>
      </c>
      <c r="U10" s="16">
        <v>16</v>
      </c>
      <c r="V10" s="16">
        <v>17</v>
      </c>
      <c r="W10" s="16">
        <v>18</v>
      </c>
      <c r="X10" s="16">
        <v>19</v>
      </c>
      <c r="Y10" s="16">
        <v>20</v>
      </c>
      <c r="Z10" s="16">
        <v>21</v>
      </c>
      <c r="AA10" s="16">
        <v>22</v>
      </c>
      <c r="AB10" s="16">
        <v>23</v>
      </c>
      <c r="AC10" s="16">
        <v>24</v>
      </c>
      <c r="AD10" s="16"/>
      <c r="AE10" s="16"/>
      <c r="AF10" s="16"/>
      <c r="AG10" s="16"/>
      <c r="AH10" s="9"/>
      <c r="AI10" s="9"/>
      <c r="AJ10" s="9"/>
      <c r="AK10" s="9"/>
      <c r="AL10" s="9"/>
    </row>
    <row r="11" spans="4:38" x14ac:dyDescent="0.25">
      <c r="M11" t="s">
        <v>84</v>
      </c>
      <c r="Z11" s="21"/>
      <c r="AA11" s="21"/>
    </row>
    <row r="12" spans="4:38" x14ac:dyDescent="0.25">
      <c r="D12" s="1">
        <v>6.9444444444444441E-3</v>
      </c>
      <c r="E12" s="17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43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</row>
    <row r="13" spans="4:38" x14ac:dyDescent="0.25">
      <c r="E13" s="17">
        <f>E12+$D$12</f>
        <v>6.9444444444444441E-3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t="s">
        <v>43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1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>
        <v>1</v>
      </c>
      <c r="AA13">
        <v>1</v>
      </c>
      <c r="AB13" s="16">
        <v>0</v>
      </c>
      <c r="AC13" s="16">
        <v>0</v>
      </c>
    </row>
    <row r="14" spans="4:38" x14ac:dyDescent="0.25">
      <c r="E14" s="17">
        <f>E13+$D$12</f>
        <v>1.3888888888888888E-2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t="s">
        <v>43</v>
      </c>
      <c r="N14" s="16">
        <v>1</v>
      </c>
      <c r="O14" s="16">
        <v>0</v>
      </c>
      <c r="P14" s="16">
        <v>0</v>
      </c>
      <c r="Q14" s="16">
        <v>0</v>
      </c>
      <c r="R14" s="16">
        <v>1</v>
      </c>
      <c r="S14" s="16">
        <v>1</v>
      </c>
      <c r="T14" s="16">
        <v>0</v>
      </c>
      <c r="U14" s="16">
        <v>1</v>
      </c>
      <c r="V14" s="16">
        <v>0</v>
      </c>
      <c r="W14" s="16">
        <v>0</v>
      </c>
      <c r="X14" s="16">
        <v>0</v>
      </c>
      <c r="Y14" s="16">
        <v>1</v>
      </c>
      <c r="Z14" s="16">
        <v>0</v>
      </c>
      <c r="AA14" s="16">
        <v>0</v>
      </c>
      <c r="AB14" s="16">
        <v>0</v>
      </c>
      <c r="AC14" s="16">
        <v>0</v>
      </c>
    </row>
    <row r="15" spans="4:38" x14ac:dyDescent="0.25">
      <c r="E15" s="17">
        <f>E14+$D$12</f>
        <v>2.0833333333333332E-2</v>
      </c>
      <c r="F15" s="16">
        <v>0</v>
      </c>
      <c r="G15" s="16">
        <v>0</v>
      </c>
      <c r="H15" s="16">
        <v>0</v>
      </c>
      <c r="I15" s="16">
        <v>1</v>
      </c>
      <c r="J15" s="16">
        <v>0</v>
      </c>
      <c r="K15" s="16">
        <v>1</v>
      </c>
      <c r="L15" s="16" t="s">
        <v>43</v>
      </c>
      <c r="M15" t="s">
        <v>43</v>
      </c>
      <c r="N15" s="16">
        <v>1</v>
      </c>
      <c r="O15" s="16">
        <v>0</v>
      </c>
      <c r="P15" s="16">
        <v>0</v>
      </c>
      <c r="Q15" s="16">
        <v>1</v>
      </c>
      <c r="R15" s="16">
        <v>1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1</v>
      </c>
      <c r="AB15" s="16">
        <v>0</v>
      </c>
      <c r="AC15" s="16">
        <v>0</v>
      </c>
    </row>
    <row r="16" spans="4:38" x14ac:dyDescent="0.25">
      <c r="E16" s="17">
        <f t="shared" ref="E16:E24" si="0">E15+$D$12</f>
        <v>2.7777777777777776E-2</v>
      </c>
      <c r="F16" s="16">
        <v>1</v>
      </c>
      <c r="G16" s="16">
        <v>0</v>
      </c>
      <c r="H16" s="16">
        <v>1</v>
      </c>
      <c r="I16" s="16">
        <v>1</v>
      </c>
      <c r="J16" s="16">
        <v>0</v>
      </c>
      <c r="K16" s="16">
        <v>1</v>
      </c>
      <c r="L16" s="16">
        <v>0</v>
      </c>
      <c r="M16">
        <v>0</v>
      </c>
      <c r="N16" s="16">
        <v>0</v>
      </c>
      <c r="O16" s="16">
        <v>1</v>
      </c>
      <c r="P16" s="16">
        <v>0</v>
      </c>
      <c r="Q16" s="16">
        <v>1</v>
      </c>
      <c r="R16" s="16">
        <v>0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1</v>
      </c>
      <c r="AA16" s="16">
        <v>0</v>
      </c>
      <c r="AB16" s="16">
        <v>0</v>
      </c>
      <c r="AC16" s="16">
        <v>0</v>
      </c>
    </row>
    <row r="17" spans="5:29" x14ac:dyDescent="0.25">
      <c r="E17" s="17">
        <f t="shared" si="0"/>
        <v>3.4722222222222224E-2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1</v>
      </c>
      <c r="O17" s="16">
        <v>0</v>
      </c>
      <c r="P17" s="16">
        <v>0</v>
      </c>
      <c r="Q17" s="16">
        <v>0</v>
      </c>
      <c r="R17" s="16">
        <v>0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1</v>
      </c>
      <c r="AA17" s="16">
        <v>0</v>
      </c>
      <c r="AB17" s="16">
        <v>0</v>
      </c>
      <c r="AC17" s="16">
        <v>0</v>
      </c>
    </row>
    <row r="18" spans="5:29" x14ac:dyDescent="0.25">
      <c r="E18" s="17">
        <f t="shared" si="0"/>
        <v>4.1666666666666671E-2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1</v>
      </c>
      <c r="L18" s="16">
        <v>0</v>
      </c>
      <c r="M18" s="16">
        <v>0</v>
      </c>
      <c r="N18" s="16">
        <v>1</v>
      </c>
      <c r="O18" s="16">
        <v>0</v>
      </c>
      <c r="P18" s="16">
        <v>0</v>
      </c>
      <c r="Q18" s="16">
        <v>0</v>
      </c>
      <c r="R18" s="16">
        <v>1</v>
      </c>
      <c r="S18" s="16">
        <v>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1</v>
      </c>
      <c r="Z18" s="16">
        <v>0</v>
      </c>
      <c r="AA18" s="16">
        <v>0</v>
      </c>
      <c r="AB18" s="16">
        <v>0</v>
      </c>
      <c r="AC18" s="16">
        <v>0</v>
      </c>
    </row>
    <row r="19" spans="5:29" x14ac:dyDescent="0.25">
      <c r="E19" s="17">
        <f t="shared" si="0"/>
        <v>4.8611111111111119E-2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</row>
    <row r="20" spans="5:29" x14ac:dyDescent="0.25">
      <c r="E20" s="17">
        <f t="shared" si="0"/>
        <v>5.5555555555555566E-2</v>
      </c>
      <c r="F20" s="16">
        <v>0</v>
      </c>
      <c r="G20" s="16">
        <v>0</v>
      </c>
      <c r="H20" s="16">
        <v>0</v>
      </c>
      <c r="I20" s="16">
        <v>0</v>
      </c>
      <c r="J20" t="s">
        <v>43</v>
      </c>
      <c r="K20" t="s">
        <v>43</v>
      </c>
      <c r="L20" s="16">
        <v>0</v>
      </c>
      <c r="M20" s="16">
        <v>0</v>
      </c>
      <c r="N20" s="16">
        <v>1</v>
      </c>
      <c r="O20" s="16">
        <v>0</v>
      </c>
      <c r="P20" s="16">
        <v>0</v>
      </c>
      <c r="Q20" s="16">
        <v>0</v>
      </c>
      <c r="R20" s="16">
        <v>0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1</v>
      </c>
      <c r="AA20" s="16">
        <v>0</v>
      </c>
      <c r="AB20" s="16">
        <v>0</v>
      </c>
      <c r="AC20" s="16">
        <v>0</v>
      </c>
    </row>
    <row r="21" spans="5:29" x14ac:dyDescent="0.25">
      <c r="E21" s="17">
        <f t="shared" si="0"/>
        <v>6.2500000000000014E-2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</v>
      </c>
      <c r="Q21" s="16">
        <v>0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</row>
    <row r="22" spans="5:29" x14ac:dyDescent="0.25">
      <c r="E22" s="17">
        <f t="shared" si="0"/>
        <v>6.9444444444444461E-2</v>
      </c>
      <c r="F22" s="16">
        <v>1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>
        <v>0</v>
      </c>
      <c r="P22" s="16">
        <v>0</v>
      </c>
      <c r="Q22" s="16">
        <v>0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1</v>
      </c>
      <c r="AA22" s="16">
        <v>1</v>
      </c>
      <c r="AB22" s="16">
        <v>0</v>
      </c>
      <c r="AC22" s="16">
        <v>0</v>
      </c>
    </row>
    <row r="23" spans="5:29" x14ac:dyDescent="0.25">
      <c r="E23" s="17">
        <f t="shared" si="0"/>
        <v>7.6388888888888909E-2</v>
      </c>
      <c r="F23" s="16">
        <v>1</v>
      </c>
      <c r="G23" s="16">
        <v>0</v>
      </c>
      <c r="H23" s="16">
        <v>0</v>
      </c>
      <c r="I23" s="16">
        <v>1</v>
      </c>
      <c r="J23" s="16">
        <v>0</v>
      </c>
      <c r="K23" s="16">
        <v>0</v>
      </c>
      <c r="L23" s="16">
        <v>0</v>
      </c>
      <c r="M23" s="16">
        <v>1</v>
      </c>
      <c r="N23" s="16">
        <v>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1</v>
      </c>
      <c r="AA23" s="16">
        <v>0</v>
      </c>
      <c r="AB23" s="16">
        <v>0</v>
      </c>
      <c r="AC23" s="16">
        <v>0</v>
      </c>
    </row>
    <row r="24" spans="5:29" x14ac:dyDescent="0.25">
      <c r="E24" s="17">
        <f t="shared" si="0"/>
        <v>8.3333333333333356E-2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</v>
      </c>
      <c r="L24" s="16">
        <v>0</v>
      </c>
      <c r="M24" s="16">
        <v>0</v>
      </c>
      <c r="N24" s="16">
        <v>1</v>
      </c>
      <c r="O24" s="16">
        <v>1</v>
      </c>
      <c r="P24" s="16">
        <v>0</v>
      </c>
      <c r="Q24" s="16">
        <v>0</v>
      </c>
      <c r="R24" s="16">
        <v>0</v>
      </c>
      <c r="S24" s="16">
        <v>1</v>
      </c>
      <c r="T24" s="16">
        <v>0</v>
      </c>
      <c r="U24" s="16">
        <v>0</v>
      </c>
      <c r="V24" s="16">
        <v>1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</row>
    <row r="25" spans="5:29" x14ac:dyDescent="0.25">
      <c r="E25" s="17" t="s">
        <v>89</v>
      </c>
      <c r="F25">
        <f>SUM(F12:F24)/COUNT(F12:F24)*100</f>
        <v>38.461538461538467</v>
      </c>
      <c r="G25">
        <f t="shared" ref="G25:AC25" si="1">SUM(G12:G24)/COUNT(G12:G24)*100</f>
        <v>0</v>
      </c>
      <c r="H25">
        <f t="shared" si="1"/>
        <v>7.6923076923076925</v>
      </c>
      <c r="I25">
        <f t="shared" si="1"/>
        <v>38.461538461538467</v>
      </c>
      <c r="J25">
        <f t="shared" si="1"/>
        <v>0</v>
      </c>
      <c r="K25">
        <f t="shared" si="1"/>
        <v>33.333333333333329</v>
      </c>
      <c r="L25">
        <f t="shared" si="1"/>
        <v>0</v>
      </c>
      <c r="M25">
        <f t="shared" si="1"/>
        <v>11.111111111111111</v>
      </c>
      <c r="N25">
        <f t="shared" si="1"/>
        <v>69.230769230769226</v>
      </c>
      <c r="O25">
        <f t="shared" si="1"/>
        <v>15.384615384615385</v>
      </c>
      <c r="P25">
        <f t="shared" si="1"/>
        <v>7.6923076923076925</v>
      </c>
      <c r="Q25">
        <f t="shared" si="1"/>
        <v>15.384615384615385</v>
      </c>
      <c r="R25">
        <f t="shared" si="1"/>
        <v>46.153846153846153</v>
      </c>
      <c r="S25">
        <f t="shared" si="1"/>
        <v>69.230769230769226</v>
      </c>
      <c r="T25">
        <f t="shared" si="1"/>
        <v>0</v>
      </c>
      <c r="U25">
        <f t="shared" si="1"/>
        <v>7.6923076923076925</v>
      </c>
      <c r="V25">
        <f t="shared" si="1"/>
        <v>7.6923076923076925</v>
      </c>
      <c r="W25">
        <f t="shared" si="1"/>
        <v>0</v>
      </c>
      <c r="X25">
        <f t="shared" si="1"/>
        <v>0</v>
      </c>
      <c r="Y25">
        <f t="shared" si="1"/>
        <v>15.384615384615385</v>
      </c>
      <c r="Z25">
        <f t="shared" si="1"/>
        <v>53.846153846153847</v>
      </c>
      <c r="AA25">
        <f t="shared" si="1"/>
        <v>23.076923076923077</v>
      </c>
      <c r="AB25">
        <f t="shared" si="1"/>
        <v>0</v>
      </c>
      <c r="AC25">
        <f t="shared" si="1"/>
        <v>0</v>
      </c>
    </row>
    <row r="26" spans="5:29" x14ac:dyDescent="0.25">
      <c r="E26" s="17"/>
    </row>
    <row r="27" spans="5:29" x14ac:dyDescent="0.25">
      <c r="E27" s="17"/>
    </row>
    <row r="28" spans="5:29" x14ac:dyDescent="0.25">
      <c r="E28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42"/>
  <sheetViews>
    <sheetView topLeftCell="B1" zoomScale="84" zoomScaleNormal="84" workbookViewId="0">
      <selection activeCell="H24" sqref="H24"/>
    </sheetView>
  </sheetViews>
  <sheetFormatPr defaultRowHeight="15" x14ac:dyDescent="0.25"/>
  <cols>
    <col min="14" max="14" width="13.42578125" bestFit="1" customWidth="1"/>
    <col min="15" max="15" width="17.42578125" bestFit="1" customWidth="1"/>
    <col min="16" max="16" width="15.5703125" bestFit="1" customWidth="1"/>
    <col min="17" max="17" width="19.5703125" bestFit="1" customWidth="1"/>
  </cols>
  <sheetData>
    <row r="3" spans="3:27" x14ac:dyDescent="0.25">
      <c r="M3" t="s">
        <v>122</v>
      </c>
    </row>
    <row r="4" spans="3:27" x14ac:dyDescent="0.25">
      <c r="C4" t="s">
        <v>112</v>
      </c>
      <c r="E4" t="s">
        <v>46</v>
      </c>
      <c r="F4" t="s">
        <v>2</v>
      </c>
      <c r="G4" t="s">
        <v>45</v>
      </c>
      <c r="H4" t="s">
        <v>108</v>
      </c>
      <c r="I4" t="s">
        <v>109</v>
      </c>
      <c r="J4" t="s">
        <v>110</v>
      </c>
      <c r="K4" t="s">
        <v>111</v>
      </c>
      <c r="N4" t="s">
        <v>118</v>
      </c>
      <c r="O4" t="s">
        <v>119</v>
      </c>
      <c r="P4" t="s">
        <v>120</v>
      </c>
      <c r="Q4" t="s">
        <v>121</v>
      </c>
    </row>
    <row r="5" spans="3:27" x14ac:dyDescent="0.25">
      <c r="E5" t="s">
        <v>47</v>
      </c>
      <c r="F5" t="s">
        <v>80</v>
      </c>
      <c r="G5" t="s">
        <v>81</v>
      </c>
      <c r="H5">
        <v>1.92307692266667</v>
      </c>
      <c r="I5">
        <v>1.3802703122747699</v>
      </c>
      <c r="J5">
        <v>69.444444445000002</v>
      </c>
      <c r="K5">
        <v>8.4170875315484608</v>
      </c>
      <c r="M5" t="s">
        <v>18</v>
      </c>
      <c r="N5">
        <v>2.9761904759285698</v>
      </c>
      <c r="O5">
        <v>2.5641025640000001</v>
      </c>
      <c r="P5">
        <v>1.92307692266667</v>
      </c>
      <c r="Q5">
        <v>0</v>
      </c>
    </row>
    <row r="6" spans="3:27" x14ac:dyDescent="0.25">
      <c r="E6" t="s">
        <v>48</v>
      </c>
      <c r="F6" t="s">
        <v>80</v>
      </c>
      <c r="G6" t="s">
        <v>81</v>
      </c>
      <c r="H6">
        <v>1.1111111113333301</v>
      </c>
      <c r="I6">
        <v>1.1111111113333301</v>
      </c>
      <c r="J6">
        <v>72.222222221333297</v>
      </c>
      <c r="K6">
        <v>6.43787294918722</v>
      </c>
      <c r="M6" t="s">
        <v>19</v>
      </c>
      <c r="N6">
        <v>84.523809522857107</v>
      </c>
      <c r="O6">
        <v>75.555555554666697</v>
      </c>
      <c r="P6">
        <v>69.444444445000002</v>
      </c>
      <c r="Q6">
        <v>52.777777777499999</v>
      </c>
      <c r="Z6" s="33"/>
      <c r="AA6" t="s">
        <v>118</v>
      </c>
    </row>
    <row r="7" spans="3:27" x14ac:dyDescent="0.25">
      <c r="E7" t="s">
        <v>47</v>
      </c>
      <c r="F7" t="s">
        <v>80</v>
      </c>
      <c r="G7" t="s">
        <v>79</v>
      </c>
      <c r="H7">
        <v>0</v>
      </c>
      <c r="I7">
        <v>0</v>
      </c>
      <c r="J7">
        <v>52.777777777499999</v>
      </c>
      <c r="K7">
        <v>6.4332016177462901</v>
      </c>
      <c r="Z7" s="34"/>
      <c r="AA7" t="s">
        <v>119</v>
      </c>
    </row>
    <row r="8" spans="3:27" x14ac:dyDescent="0.25">
      <c r="E8" t="s">
        <v>48</v>
      </c>
      <c r="F8" t="s">
        <v>80</v>
      </c>
      <c r="G8" t="s">
        <v>79</v>
      </c>
      <c r="H8">
        <v>0.75757575754545503</v>
      </c>
      <c r="I8">
        <v>0.75757575754545503</v>
      </c>
      <c r="J8">
        <v>53.030303029999999</v>
      </c>
      <c r="K8">
        <v>7.3917035865355798</v>
      </c>
      <c r="Z8" s="32"/>
      <c r="AA8" t="s">
        <v>120</v>
      </c>
    </row>
    <row r="9" spans="3:27" x14ac:dyDescent="0.25">
      <c r="E9" t="s">
        <v>48</v>
      </c>
      <c r="F9" t="s">
        <v>31</v>
      </c>
      <c r="G9" t="s">
        <v>81</v>
      </c>
      <c r="H9">
        <v>2.1153846153333302</v>
      </c>
      <c r="I9">
        <v>1.1168305072273801</v>
      </c>
      <c r="J9">
        <v>76.388888888333298</v>
      </c>
      <c r="K9">
        <v>4.7929931552447798</v>
      </c>
      <c r="Z9" s="35"/>
      <c r="AA9" t="s">
        <v>125</v>
      </c>
    </row>
    <row r="10" spans="3:27" x14ac:dyDescent="0.25">
      <c r="E10" t="s">
        <v>47</v>
      </c>
      <c r="F10" t="s">
        <v>31</v>
      </c>
      <c r="G10" t="s">
        <v>81</v>
      </c>
      <c r="H10">
        <v>2.9761904759285698</v>
      </c>
      <c r="I10">
        <v>2.40939965487925</v>
      </c>
      <c r="J10">
        <v>84.523809522857107</v>
      </c>
      <c r="K10">
        <v>4.0840848205637696</v>
      </c>
      <c r="M10" t="s">
        <v>123</v>
      </c>
    </row>
    <row r="11" spans="3:27" x14ac:dyDescent="0.25">
      <c r="E11" t="s">
        <v>47</v>
      </c>
      <c r="F11" t="s">
        <v>31</v>
      </c>
      <c r="G11" t="s">
        <v>79</v>
      </c>
      <c r="H11">
        <v>2.5641025640000001</v>
      </c>
      <c r="I11">
        <v>0.982673699752737</v>
      </c>
      <c r="J11">
        <v>75.555555554666697</v>
      </c>
      <c r="K11">
        <v>5.1090402981354304</v>
      </c>
      <c r="N11" t="s">
        <v>118</v>
      </c>
      <c r="O11" t="s">
        <v>119</v>
      </c>
      <c r="P11" t="s">
        <v>120</v>
      </c>
      <c r="Q11" t="s">
        <v>121</v>
      </c>
    </row>
    <row r="12" spans="3:27" x14ac:dyDescent="0.25">
      <c r="E12" t="s">
        <v>48</v>
      </c>
      <c r="F12" t="s">
        <v>31</v>
      </c>
      <c r="G12" t="s">
        <v>79</v>
      </c>
      <c r="H12">
        <v>2.9585798816923101</v>
      </c>
      <c r="I12">
        <v>2.3913916475844301</v>
      </c>
      <c r="J12">
        <v>66.666666666923106</v>
      </c>
      <c r="K12">
        <v>8.0064076902543597</v>
      </c>
      <c r="M12" t="s">
        <v>124</v>
      </c>
      <c r="N12">
        <v>2.1153846153333302</v>
      </c>
      <c r="O12">
        <v>2.9585798816923101</v>
      </c>
      <c r="P12">
        <v>1.1111111113333301</v>
      </c>
      <c r="Q12">
        <v>0.75757575754545503</v>
      </c>
    </row>
    <row r="13" spans="3:27" x14ac:dyDescent="0.25">
      <c r="M13" t="s">
        <v>19</v>
      </c>
      <c r="N13">
        <v>76.388888888333298</v>
      </c>
      <c r="O13">
        <v>66.666666666923106</v>
      </c>
      <c r="P13">
        <v>72.222222221333297</v>
      </c>
      <c r="Q13">
        <v>53.030303029999999</v>
      </c>
    </row>
    <row r="16" spans="3:27" x14ac:dyDescent="0.25">
      <c r="C16" t="s">
        <v>17</v>
      </c>
      <c r="E16" t="s">
        <v>46</v>
      </c>
      <c r="F16" t="s">
        <v>2</v>
      </c>
      <c r="G16" t="s">
        <v>45</v>
      </c>
      <c r="H16" t="s">
        <v>113</v>
      </c>
      <c r="I16" t="s">
        <v>114</v>
      </c>
    </row>
    <row r="17" spans="3:10" x14ac:dyDescent="0.25">
      <c r="D17">
        <v>1</v>
      </c>
      <c r="E17" t="s">
        <v>47</v>
      </c>
      <c r="F17" t="s">
        <v>80</v>
      </c>
      <c r="G17" t="s">
        <v>81</v>
      </c>
      <c r="H17">
        <v>51.282051282166698</v>
      </c>
      <c r="I17">
        <v>9.4369615294297606</v>
      </c>
    </row>
    <row r="18" spans="3:10" x14ac:dyDescent="0.25">
      <c r="D18">
        <v>2</v>
      </c>
      <c r="E18" t="s">
        <v>47</v>
      </c>
      <c r="F18" t="s">
        <v>80</v>
      </c>
      <c r="G18" t="s">
        <v>79</v>
      </c>
      <c r="H18">
        <v>23.484848485499999</v>
      </c>
      <c r="I18">
        <v>8.1253488643572496</v>
      </c>
    </row>
    <row r="19" spans="3:10" x14ac:dyDescent="0.25">
      <c r="D19">
        <v>3</v>
      </c>
      <c r="E19" t="s">
        <v>47</v>
      </c>
      <c r="F19" t="s">
        <v>31</v>
      </c>
      <c r="G19" t="s">
        <v>81</v>
      </c>
      <c r="H19">
        <v>58.241758242857102</v>
      </c>
      <c r="I19">
        <v>8.2121191489610297</v>
      </c>
    </row>
    <row r="20" spans="3:10" x14ac:dyDescent="0.25">
      <c r="D20">
        <v>4</v>
      </c>
      <c r="E20" t="s">
        <v>47</v>
      </c>
      <c r="F20" t="s">
        <v>31</v>
      </c>
      <c r="G20" t="s">
        <v>79</v>
      </c>
      <c r="H20">
        <v>42.307692307624997</v>
      </c>
      <c r="I20">
        <v>7.1611487407568601</v>
      </c>
    </row>
    <row r="21" spans="3:10" x14ac:dyDescent="0.25">
      <c r="D21">
        <v>5</v>
      </c>
      <c r="E21" t="s">
        <v>48</v>
      </c>
      <c r="F21" t="s">
        <v>80</v>
      </c>
      <c r="G21" t="s">
        <v>81</v>
      </c>
      <c r="H21">
        <v>29.7435897426667</v>
      </c>
      <c r="I21">
        <v>6.5815929983992003</v>
      </c>
    </row>
    <row r="22" spans="3:10" x14ac:dyDescent="0.25">
      <c r="D22">
        <v>6</v>
      </c>
      <c r="E22" t="s">
        <v>48</v>
      </c>
      <c r="F22" t="s">
        <v>80</v>
      </c>
      <c r="G22" t="s">
        <v>79</v>
      </c>
      <c r="H22">
        <v>13.2867132874545</v>
      </c>
      <c r="I22">
        <v>6.64887514674367</v>
      </c>
    </row>
    <row r="23" spans="3:10" x14ac:dyDescent="0.25">
      <c r="D23">
        <v>7</v>
      </c>
      <c r="E23" t="s">
        <v>48</v>
      </c>
      <c r="F23" t="s">
        <v>31</v>
      </c>
      <c r="G23" t="s">
        <v>81</v>
      </c>
      <c r="H23">
        <v>44.230769230999996</v>
      </c>
      <c r="I23">
        <v>9.2833100671593094</v>
      </c>
    </row>
    <row r="24" spans="3:10" x14ac:dyDescent="0.25">
      <c r="D24">
        <v>8</v>
      </c>
      <c r="E24" t="s">
        <v>48</v>
      </c>
      <c r="F24" t="s">
        <v>31</v>
      </c>
      <c r="G24" t="s">
        <v>79</v>
      </c>
      <c r="H24">
        <v>36.740182893230802</v>
      </c>
      <c r="I24">
        <v>8.2482887786370593</v>
      </c>
    </row>
    <row r="26" spans="3:10" x14ac:dyDescent="0.25">
      <c r="C26" t="s">
        <v>117</v>
      </c>
      <c r="E26" t="s">
        <v>46</v>
      </c>
      <c r="F26" t="s">
        <v>2</v>
      </c>
      <c r="G26" t="s">
        <v>45</v>
      </c>
      <c r="H26" t="s">
        <v>5</v>
      </c>
      <c r="I26" t="s">
        <v>115</v>
      </c>
      <c r="J26" t="s">
        <v>116</v>
      </c>
    </row>
    <row r="27" spans="3:10" x14ac:dyDescent="0.25">
      <c r="D27">
        <v>1</v>
      </c>
      <c r="E27" t="s">
        <v>47</v>
      </c>
      <c r="F27" t="s">
        <v>80</v>
      </c>
      <c r="G27" t="s">
        <v>81</v>
      </c>
      <c r="H27">
        <v>2</v>
      </c>
      <c r="I27">
        <v>23.076923076666699</v>
      </c>
      <c r="J27">
        <v>7.4314752553319803</v>
      </c>
    </row>
    <row r="28" spans="3:10" x14ac:dyDescent="0.25">
      <c r="D28">
        <v>2</v>
      </c>
      <c r="E28" t="s">
        <v>47</v>
      </c>
      <c r="F28" t="s">
        <v>80</v>
      </c>
      <c r="G28" t="s">
        <v>81</v>
      </c>
      <c r="H28">
        <v>10</v>
      </c>
      <c r="I28">
        <v>27.4928774916667</v>
      </c>
      <c r="J28">
        <v>11.5335362845247</v>
      </c>
    </row>
    <row r="29" spans="3:10" x14ac:dyDescent="0.25">
      <c r="D29">
        <v>3</v>
      </c>
      <c r="E29" t="s">
        <v>47</v>
      </c>
      <c r="F29" t="s">
        <v>80</v>
      </c>
      <c r="G29" t="s">
        <v>79</v>
      </c>
      <c r="H29">
        <v>2</v>
      </c>
      <c r="I29">
        <v>16.550116548666701</v>
      </c>
      <c r="J29">
        <v>4.7383033835052801</v>
      </c>
    </row>
    <row r="30" spans="3:10" x14ac:dyDescent="0.25">
      <c r="D30">
        <v>4</v>
      </c>
      <c r="E30" t="s">
        <v>47</v>
      </c>
      <c r="F30" t="s">
        <v>80</v>
      </c>
      <c r="G30" t="s">
        <v>79</v>
      </c>
      <c r="H30">
        <v>10</v>
      </c>
      <c r="I30">
        <v>3.846153846</v>
      </c>
      <c r="J30">
        <v>1.7200522903156501</v>
      </c>
    </row>
    <row r="31" spans="3:10" x14ac:dyDescent="0.25">
      <c r="D31">
        <v>5</v>
      </c>
      <c r="E31" t="s">
        <v>47</v>
      </c>
      <c r="F31" t="s">
        <v>31</v>
      </c>
      <c r="G31" t="s">
        <v>81</v>
      </c>
      <c r="H31">
        <v>2</v>
      </c>
      <c r="I31">
        <v>43.269230769250001</v>
      </c>
      <c r="J31">
        <v>11.0651551505968</v>
      </c>
    </row>
    <row r="32" spans="3:10" x14ac:dyDescent="0.25">
      <c r="D32">
        <v>6</v>
      </c>
      <c r="E32" t="s">
        <v>47</v>
      </c>
      <c r="F32" t="s">
        <v>31</v>
      </c>
      <c r="G32" t="s">
        <v>81</v>
      </c>
      <c r="H32">
        <v>10</v>
      </c>
      <c r="I32">
        <v>25.641025639999999</v>
      </c>
      <c r="J32">
        <v>7.8613895991308604</v>
      </c>
    </row>
    <row r="33" spans="4:10" x14ac:dyDescent="0.25">
      <c r="D33">
        <v>7</v>
      </c>
      <c r="E33" t="s">
        <v>47</v>
      </c>
      <c r="F33" t="s">
        <v>31</v>
      </c>
      <c r="G33" t="s">
        <v>79</v>
      </c>
      <c r="H33">
        <v>2</v>
      </c>
      <c r="I33">
        <v>29.2307692304</v>
      </c>
      <c r="J33">
        <v>5.5942113407617304</v>
      </c>
    </row>
    <row r="34" spans="4:10" x14ac:dyDescent="0.25">
      <c r="D34">
        <v>8</v>
      </c>
      <c r="E34" t="s">
        <v>47</v>
      </c>
      <c r="F34" t="s">
        <v>31</v>
      </c>
      <c r="G34" t="s">
        <v>79</v>
      </c>
      <c r="H34">
        <v>10</v>
      </c>
      <c r="I34">
        <v>24.3589743586667</v>
      </c>
      <c r="J34">
        <v>12.1490848615329</v>
      </c>
    </row>
    <row r="35" spans="4:10" x14ac:dyDescent="0.25">
      <c r="D35">
        <v>9</v>
      </c>
      <c r="E35" t="s">
        <v>48</v>
      </c>
      <c r="F35" t="s">
        <v>80</v>
      </c>
      <c r="G35" t="s">
        <v>81</v>
      </c>
      <c r="H35">
        <v>2</v>
      </c>
      <c r="I35">
        <v>10.2564102555556</v>
      </c>
      <c r="J35">
        <v>2.22057795839696</v>
      </c>
    </row>
    <row r="36" spans="4:10" x14ac:dyDescent="0.25">
      <c r="D36">
        <v>10</v>
      </c>
      <c r="E36" t="s">
        <v>48</v>
      </c>
      <c r="F36" t="s">
        <v>80</v>
      </c>
      <c r="G36" t="s">
        <v>81</v>
      </c>
      <c r="H36">
        <v>10</v>
      </c>
      <c r="I36">
        <v>10.256410255</v>
      </c>
      <c r="J36">
        <v>7.6063574219534402</v>
      </c>
    </row>
    <row r="37" spans="4:10" x14ac:dyDescent="0.25">
      <c r="D37">
        <v>11</v>
      </c>
      <c r="E37" t="s">
        <v>48</v>
      </c>
      <c r="F37" t="s">
        <v>80</v>
      </c>
      <c r="G37" t="s">
        <v>79</v>
      </c>
      <c r="H37">
        <v>2</v>
      </c>
      <c r="I37">
        <v>17.948717947666701</v>
      </c>
      <c r="J37">
        <v>10.4469480960772</v>
      </c>
    </row>
    <row r="38" spans="4:10" x14ac:dyDescent="0.25">
      <c r="D38">
        <v>12</v>
      </c>
      <c r="E38" t="s">
        <v>48</v>
      </c>
      <c r="F38" t="s">
        <v>80</v>
      </c>
      <c r="G38" t="s">
        <v>79</v>
      </c>
      <c r="H38">
        <v>10</v>
      </c>
      <c r="I38">
        <v>3.0769230768</v>
      </c>
      <c r="J38">
        <v>1.88422287898861</v>
      </c>
    </row>
    <row r="39" spans="4:10" x14ac:dyDescent="0.25">
      <c r="D39">
        <v>13</v>
      </c>
      <c r="E39" t="s">
        <v>48</v>
      </c>
      <c r="F39" t="s">
        <v>31</v>
      </c>
      <c r="G39" t="s">
        <v>81</v>
      </c>
      <c r="H39">
        <v>2</v>
      </c>
      <c r="I39">
        <v>28.205128204000001</v>
      </c>
      <c r="J39">
        <v>8.3481131265467798</v>
      </c>
    </row>
    <row r="40" spans="4:10" x14ac:dyDescent="0.25">
      <c r="D40">
        <v>14</v>
      </c>
      <c r="E40" t="s">
        <v>48</v>
      </c>
      <c r="F40" t="s">
        <v>31</v>
      </c>
      <c r="G40" t="s">
        <v>81</v>
      </c>
      <c r="H40">
        <v>10</v>
      </c>
      <c r="I40">
        <v>17.094017092333299</v>
      </c>
      <c r="J40">
        <v>6.30396202169287</v>
      </c>
    </row>
    <row r="41" spans="4:10" x14ac:dyDescent="0.25">
      <c r="D41">
        <v>15</v>
      </c>
      <c r="E41" t="s">
        <v>48</v>
      </c>
      <c r="F41" t="s">
        <v>31</v>
      </c>
      <c r="G41" t="s">
        <v>79</v>
      </c>
      <c r="H41">
        <v>2</v>
      </c>
      <c r="I41">
        <v>28.2051282036667</v>
      </c>
      <c r="J41">
        <v>10.634072488782101</v>
      </c>
    </row>
    <row r="42" spans="4:10" x14ac:dyDescent="0.25">
      <c r="D42">
        <v>16</v>
      </c>
      <c r="E42" t="s">
        <v>48</v>
      </c>
      <c r="F42" t="s">
        <v>31</v>
      </c>
      <c r="G42" t="s">
        <v>79</v>
      </c>
      <c r="H42">
        <v>10</v>
      </c>
      <c r="I42">
        <v>18.681318681714298</v>
      </c>
      <c r="J42">
        <v>7.2892852541054198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O73"/>
  <sheetViews>
    <sheetView topLeftCell="Y7" workbookViewId="0">
      <selection activeCell="AM37" sqref="L36:AM37"/>
    </sheetView>
  </sheetViews>
  <sheetFormatPr defaultRowHeight="15" x14ac:dyDescent="0.25"/>
  <sheetData>
    <row r="4" spans="9:41" ht="15" customHeight="1" x14ac:dyDescent="0.25"/>
    <row r="5" spans="9:41" x14ac:dyDescent="0.25">
      <c r="K5" s="36" t="s">
        <v>1</v>
      </c>
      <c r="L5" s="36"/>
      <c r="M5" s="36"/>
      <c r="N5" s="36"/>
      <c r="O5" s="36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9:41" x14ac:dyDescent="0.25">
      <c r="K6" s="9" t="s">
        <v>46</v>
      </c>
      <c r="L6" s="9" t="s">
        <v>47</v>
      </c>
      <c r="M6" s="9" t="s">
        <v>47</v>
      </c>
      <c r="N6" s="9" t="s">
        <v>47</v>
      </c>
      <c r="O6" s="9" t="s">
        <v>47</v>
      </c>
      <c r="P6" s="9" t="s">
        <v>48</v>
      </c>
      <c r="Q6" s="9" t="s">
        <v>48</v>
      </c>
      <c r="R6" s="9" t="s">
        <v>48</v>
      </c>
      <c r="S6" s="9" t="s">
        <v>48</v>
      </c>
      <c r="T6" s="9" t="s">
        <v>48</v>
      </c>
      <c r="U6" s="9" t="s">
        <v>48</v>
      </c>
      <c r="V6" s="9" t="s">
        <v>47</v>
      </c>
      <c r="W6" s="9" t="s">
        <v>47</v>
      </c>
      <c r="X6" s="9" t="s">
        <v>47</v>
      </c>
      <c r="Y6" s="9" t="s">
        <v>47</v>
      </c>
      <c r="Z6" s="9" t="s">
        <v>47</v>
      </c>
      <c r="AA6" s="9" t="s">
        <v>47</v>
      </c>
      <c r="AB6" s="9" t="s">
        <v>48</v>
      </c>
      <c r="AC6" s="9" t="s">
        <v>48</v>
      </c>
      <c r="AD6" s="9" t="s">
        <v>48</v>
      </c>
      <c r="AE6" s="9" t="s">
        <v>48</v>
      </c>
      <c r="AF6" s="9" t="s">
        <v>48</v>
      </c>
      <c r="AG6" s="9" t="s">
        <v>48</v>
      </c>
      <c r="AH6" s="9" t="s">
        <v>47</v>
      </c>
      <c r="AI6" s="9" t="s">
        <v>47</v>
      </c>
      <c r="AJ6" s="9" t="s">
        <v>47</v>
      </c>
      <c r="AK6" s="9" t="s">
        <v>47</v>
      </c>
      <c r="AL6" s="9" t="s">
        <v>48</v>
      </c>
      <c r="AM6" s="9" t="s">
        <v>48</v>
      </c>
      <c r="AN6" s="9" t="s">
        <v>47</v>
      </c>
      <c r="AO6" s="9" t="s">
        <v>47</v>
      </c>
    </row>
    <row r="7" spans="9:41" x14ac:dyDescent="0.25">
      <c r="K7" s="9" t="s">
        <v>5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10</v>
      </c>
      <c r="S7" s="9">
        <v>10</v>
      </c>
      <c r="T7" s="9">
        <v>10</v>
      </c>
      <c r="U7" s="9">
        <v>10</v>
      </c>
      <c r="V7" s="9">
        <v>10</v>
      </c>
      <c r="W7" s="9">
        <v>10</v>
      </c>
      <c r="X7" s="9">
        <v>10</v>
      </c>
      <c r="Y7" s="9">
        <v>10</v>
      </c>
      <c r="Z7" s="9">
        <v>2</v>
      </c>
      <c r="AA7" s="9">
        <v>2</v>
      </c>
      <c r="AB7" s="9">
        <v>10</v>
      </c>
      <c r="AC7" s="9">
        <v>10</v>
      </c>
      <c r="AD7" s="9">
        <v>10</v>
      </c>
      <c r="AE7" s="9">
        <v>10</v>
      </c>
      <c r="AF7" s="9">
        <v>2</v>
      </c>
      <c r="AG7" s="9">
        <v>2</v>
      </c>
      <c r="AH7" s="9">
        <v>2</v>
      </c>
      <c r="AI7" s="9">
        <v>2</v>
      </c>
      <c r="AJ7" s="9">
        <v>2</v>
      </c>
      <c r="AK7" s="9">
        <v>2</v>
      </c>
      <c r="AL7" s="9">
        <v>2</v>
      </c>
      <c r="AM7" s="9">
        <v>2</v>
      </c>
      <c r="AN7" s="9">
        <v>10</v>
      </c>
      <c r="AO7" s="9">
        <v>10</v>
      </c>
    </row>
    <row r="8" spans="9:41" x14ac:dyDescent="0.25">
      <c r="K8" s="17" t="s">
        <v>45</v>
      </c>
      <c r="L8" s="9" t="s">
        <v>50</v>
      </c>
      <c r="M8" s="9" t="s">
        <v>50</v>
      </c>
      <c r="N8" s="9" t="s">
        <v>51</v>
      </c>
      <c r="O8" s="9" t="s">
        <v>51</v>
      </c>
      <c r="P8" s="9" t="s">
        <v>50</v>
      </c>
      <c r="Q8" s="9" t="s">
        <v>50</v>
      </c>
      <c r="R8" s="9" t="s">
        <v>51</v>
      </c>
      <c r="S8" s="9" t="s">
        <v>51</v>
      </c>
      <c r="T8" s="9" t="s">
        <v>51</v>
      </c>
      <c r="U8" s="9" t="s">
        <v>51</v>
      </c>
      <c r="V8" s="9" t="s">
        <v>50</v>
      </c>
      <c r="W8" s="9" t="s">
        <v>50</v>
      </c>
      <c r="X8" s="9" t="s">
        <v>51</v>
      </c>
      <c r="Y8" s="9" t="s">
        <v>51</v>
      </c>
      <c r="Z8" s="9" t="s">
        <v>50</v>
      </c>
      <c r="AA8" s="9" t="s">
        <v>50</v>
      </c>
      <c r="AB8" s="9" t="s">
        <v>50</v>
      </c>
      <c r="AC8" s="9" t="s">
        <v>50</v>
      </c>
      <c r="AD8" s="9" t="s">
        <v>51</v>
      </c>
      <c r="AE8" s="9" t="s">
        <v>51</v>
      </c>
      <c r="AF8" s="9" t="s">
        <v>50</v>
      </c>
      <c r="AG8" s="9" t="s">
        <v>50</v>
      </c>
      <c r="AH8" s="9" t="s">
        <v>51</v>
      </c>
      <c r="AI8" s="9" t="s">
        <v>51</v>
      </c>
      <c r="AJ8" s="9" t="s">
        <v>51</v>
      </c>
      <c r="AK8" s="9" t="s">
        <v>51</v>
      </c>
      <c r="AL8" s="9" t="s">
        <v>50</v>
      </c>
      <c r="AM8" s="9" t="s">
        <v>50</v>
      </c>
      <c r="AN8" s="9" t="s">
        <v>51</v>
      </c>
      <c r="AO8" s="9" t="s">
        <v>51</v>
      </c>
    </row>
    <row r="9" spans="9:41" x14ac:dyDescent="0.25">
      <c r="I9" s="7"/>
      <c r="J9" s="7"/>
      <c r="K9" s="17" t="s">
        <v>2</v>
      </c>
      <c r="L9" s="9" t="s">
        <v>21</v>
      </c>
      <c r="M9" s="9" t="s">
        <v>21</v>
      </c>
      <c r="N9" s="9" t="s">
        <v>21</v>
      </c>
      <c r="O9" s="9" t="s">
        <v>21</v>
      </c>
      <c r="P9" s="9" t="s">
        <v>22</v>
      </c>
      <c r="Q9" s="9" t="s">
        <v>22</v>
      </c>
      <c r="R9" s="9" t="s">
        <v>21</v>
      </c>
      <c r="S9" s="9" t="s">
        <v>21</v>
      </c>
      <c r="T9" s="9" t="s">
        <v>21</v>
      </c>
      <c r="U9" s="9" t="s">
        <v>21</v>
      </c>
      <c r="V9" s="9" t="s">
        <v>21</v>
      </c>
      <c r="W9" s="9" t="s">
        <v>21</v>
      </c>
      <c r="X9" s="9" t="s">
        <v>22</v>
      </c>
      <c r="Y9" s="9" t="s">
        <v>22</v>
      </c>
      <c r="Z9" s="9" t="s">
        <v>21</v>
      </c>
      <c r="AA9" s="9" t="s">
        <v>21</v>
      </c>
      <c r="AB9" s="9" t="s">
        <v>22</v>
      </c>
      <c r="AC9" s="9" t="s">
        <v>22</v>
      </c>
      <c r="AD9" s="9" t="s">
        <v>22</v>
      </c>
      <c r="AE9" s="9" t="s">
        <v>22</v>
      </c>
      <c r="AF9" s="9" t="s">
        <v>22</v>
      </c>
      <c r="AG9" s="9" t="s">
        <v>22</v>
      </c>
      <c r="AH9" s="9" t="s">
        <v>21</v>
      </c>
      <c r="AI9" s="9" t="s">
        <v>21</v>
      </c>
      <c r="AJ9" s="9" t="s">
        <v>21</v>
      </c>
      <c r="AK9" s="9" t="s">
        <v>21</v>
      </c>
      <c r="AL9" s="9" t="s">
        <v>22</v>
      </c>
      <c r="AM9" s="9" t="s">
        <v>22</v>
      </c>
      <c r="AN9" s="9" t="s">
        <v>22</v>
      </c>
      <c r="AO9" s="9" t="s">
        <v>22</v>
      </c>
    </row>
    <row r="10" spans="9:41" x14ac:dyDescent="0.25">
      <c r="K10" s="15" t="s">
        <v>4</v>
      </c>
      <c r="L10" s="15">
        <v>17</v>
      </c>
      <c r="M10" s="15">
        <v>17</v>
      </c>
      <c r="N10" s="15">
        <v>16</v>
      </c>
      <c r="O10" s="15">
        <v>16</v>
      </c>
      <c r="P10" s="15">
        <v>20</v>
      </c>
      <c r="Q10" s="15">
        <v>20</v>
      </c>
      <c r="R10" s="15">
        <v>18</v>
      </c>
      <c r="S10" s="15">
        <v>18</v>
      </c>
      <c r="T10" s="15">
        <v>18</v>
      </c>
      <c r="U10" s="15">
        <v>18</v>
      </c>
      <c r="V10" s="15">
        <v>23</v>
      </c>
      <c r="W10" s="15">
        <v>23</v>
      </c>
      <c r="X10" s="15">
        <v>19</v>
      </c>
      <c r="Y10" s="15">
        <v>19</v>
      </c>
      <c r="Z10" s="15">
        <v>24</v>
      </c>
      <c r="AA10" s="15">
        <v>24</v>
      </c>
      <c r="AB10" s="15">
        <v>26</v>
      </c>
      <c r="AC10" s="15">
        <v>26</v>
      </c>
      <c r="AD10" s="15">
        <v>22</v>
      </c>
      <c r="AE10" s="15">
        <v>22</v>
      </c>
      <c r="AF10" s="15">
        <v>27</v>
      </c>
      <c r="AG10" s="15">
        <v>27</v>
      </c>
      <c r="AH10" s="15">
        <v>25</v>
      </c>
      <c r="AI10" s="15">
        <v>25</v>
      </c>
      <c r="AJ10" s="15">
        <v>25</v>
      </c>
      <c r="AK10" s="15">
        <v>25</v>
      </c>
      <c r="AL10" s="15">
        <v>28</v>
      </c>
      <c r="AM10" s="15">
        <v>28</v>
      </c>
      <c r="AN10" s="15">
        <v>29</v>
      </c>
      <c r="AO10" s="15">
        <v>29</v>
      </c>
    </row>
    <row r="11" spans="9:41" x14ac:dyDescent="0.25">
      <c r="K11" s="9" t="s">
        <v>3</v>
      </c>
      <c r="L11" s="9">
        <v>1</v>
      </c>
      <c r="M11" s="9">
        <v>2</v>
      </c>
      <c r="N11" s="9">
        <v>3</v>
      </c>
      <c r="O11" s="9">
        <v>4</v>
      </c>
      <c r="P11" s="9">
        <v>5</v>
      </c>
      <c r="Q11" s="9">
        <v>6</v>
      </c>
      <c r="R11" s="9">
        <v>7</v>
      </c>
      <c r="S11" s="9">
        <v>8</v>
      </c>
      <c r="T11" s="9">
        <v>9</v>
      </c>
      <c r="U11" s="9" t="s">
        <v>43</v>
      </c>
      <c r="V11" s="16">
        <v>10</v>
      </c>
      <c r="W11" s="9">
        <v>11</v>
      </c>
      <c r="X11" s="9">
        <v>12</v>
      </c>
      <c r="Y11" s="9">
        <v>13</v>
      </c>
      <c r="Z11" s="9">
        <v>14</v>
      </c>
      <c r="AA11" s="9">
        <v>15</v>
      </c>
      <c r="AB11" s="9">
        <v>16</v>
      </c>
      <c r="AC11" s="9">
        <v>17</v>
      </c>
      <c r="AD11" s="9">
        <v>18</v>
      </c>
      <c r="AE11" s="9">
        <v>19</v>
      </c>
      <c r="AF11" s="9">
        <v>20</v>
      </c>
      <c r="AG11" s="9">
        <v>21</v>
      </c>
      <c r="AH11" s="9">
        <v>22</v>
      </c>
      <c r="AI11" s="9">
        <v>23</v>
      </c>
      <c r="AJ11" s="9">
        <v>24</v>
      </c>
      <c r="AK11" s="9">
        <v>25</v>
      </c>
      <c r="AL11" s="9">
        <v>26</v>
      </c>
      <c r="AM11" s="9">
        <v>27</v>
      </c>
      <c r="AN11" s="9">
        <v>28</v>
      </c>
      <c r="AO11" s="9">
        <v>29</v>
      </c>
    </row>
    <row r="12" spans="9:41" x14ac:dyDescent="0.25">
      <c r="I12" t="s">
        <v>7</v>
      </c>
      <c r="J12" s="1">
        <v>6.9444444444444441E-3</v>
      </c>
      <c r="K12" t="s">
        <v>0</v>
      </c>
    </row>
    <row r="13" spans="9:41" x14ac:dyDescent="0.25">
      <c r="J13" s="1"/>
      <c r="K13" s="1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9" t="s">
        <v>43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43</v>
      </c>
      <c r="AL13">
        <v>0</v>
      </c>
      <c r="AM13">
        <v>0</v>
      </c>
      <c r="AN13">
        <v>0</v>
      </c>
      <c r="AO13">
        <v>0</v>
      </c>
    </row>
    <row r="14" spans="9:41" x14ac:dyDescent="0.25">
      <c r="K14" s="1">
        <v>6.9444444444444441E-3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9" t="s">
        <v>43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43</v>
      </c>
      <c r="AL14">
        <v>0</v>
      </c>
      <c r="AM14">
        <v>0</v>
      </c>
      <c r="AN14">
        <v>0</v>
      </c>
      <c r="AO14">
        <v>0</v>
      </c>
    </row>
    <row r="15" spans="9:41" x14ac:dyDescent="0.25">
      <c r="K15" s="1">
        <f t="shared" ref="K15:K31" si="0">K14+$J$12</f>
        <v>1.3888888888888888E-2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t="s">
        <v>43</v>
      </c>
      <c r="AL15">
        <v>0</v>
      </c>
      <c r="AM15">
        <v>0</v>
      </c>
      <c r="AN15">
        <v>0</v>
      </c>
      <c r="AO15">
        <v>0</v>
      </c>
    </row>
    <row r="16" spans="9:41" x14ac:dyDescent="0.25">
      <c r="K16" s="1">
        <f t="shared" si="0"/>
        <v>2.0833333333333332E-2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43</v>
      </c>
      <c r="AL16">
        <v>0</v>
      </c>
      <c r="AM16">
        <v>0</v>
      </c>
      <c r="AN16">
        <v>0</v>
      </c>
      <c r="AO16">
        <v>0</v>
      </c>
    </row>
    <row r="17" spans="10:41" x14ac:dyDescent="0.25">
      <c r="K17" s="1">
        <f t="shared" si="0"/>
        <v>2.7777777777777776E-2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43</v>
      </c>
      <c r="AL17">
        <v>0</v>
      </c>
      <c r="AM17">
        <v>0</v>
      </c>
      <c r="AN17">
        <v>0</v>
      </c>
      <c r="AO17">
        <v>0</v>
      </c>
    </row>
    <row r="18" spans="10:41" x14ac:dyDescent="0.25">
      <c r="K18" s="1">
        <f t="shared" si="0"/>
        <v>3.4722222222222224E-2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43</v>
      </c>
      <c r="AL18">
        <v>0</v>
      </c>
      <c r="AM18">
        <v>0</v>
      </c>
      <c r="AN18">
        <v>0</v>
      </c>
      <c r="AO18">
        <v>0</v>
      </c>
    </row>
    <row r="19" spans="10:41" x14ac:dyDescent="0.25">
      <c r="K19" s="1">
        <f t="shared" si="0"/>
        <v>4.1666666666666671E-2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43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43</v>
      </c>
      <c r="AL19">
        <v>0</v>
      </c>
      <c r="AM19">
        <v>0</v>
      </c>
      <c r="AN19">
        <v>0</v>
      </c>
      <c r="AO19">
        <v>0</v>
      </c>
    </row>
    <row r="20" spans="10:41" x14ac:dyDescent="0.25">
      <c r="K20" s="1">
        <f t="shared" si="0"/>
        <v>4.8611111111111119E-2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43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43</v>
      </c>
      <c r="AL20">
        <v>0</v>
      </c>
      <c r="AM20">
        <v>0</v>
      </c>
      <c r="AN20">
        <v>0</v>
      </c>
      <c r="AO20">
        <v>0</v>
      </c>
    </row>
    <row r="21" spans="10:41" x14ac:dyDescent="0.25">
      <c r="K21" s="1">
        <f t="shared" si="0"/>
        <v>5.5555555555555566E-2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43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43</v>
      </c>
      <c r="AL21">
        <v>0</v>
      </c>
      <c r="AM21">
        <v>0</v>
      </c>
      <c r="AN21">
        <v>0</v>
      </c>
      <c r="AO21">
        <v>0</v>
      </c>
    </row>
    <row r="22" spans="10:41" x14ac:dyDescent="0.25">
      <c r="K22" s="1">
        <f t="shared" si="0"/>
        <v>6.2500000000000014E-2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43</v>
      </c>
      <c r="AL22">
        <v>0</v>
      </c>
      <c r="AM22">
        <v>0</v>
      </c>
      <c r="AN22">
        <v>0</v>
      </c>
      <c r="AO22">
        <v>0</v>
      </c>
    </row>
    <row r="23" spans="10:41" x14ac:dyDescent="0.25">
      <c r="K23" s="1">
        <f t="shared" si="0"/>
        <v>6.9444444444444461E-2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43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t="s">
        <v>43</v>
      </c>
      <c r="AL23">
        <v>0</v>
      </c>
      <c r="AM23">
        <v>0</v>
      </c>
      <c r="AN23">
        <v>0</v>
      </c>
      <c r="AO23">
        <v>0</v>
      </c>
    </row>
    <row r="24" spans="10:41" x14ac:dyDescent="0.25">
      <c r="K24" s="1">
        <f t="shared" si="0"/>
        <v>7.6388888888888909E-2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43</v>
      </c>
      <c r="AL24">
        <v>0</v>
      </c>
      <c r="AM24">
        <v>0</v>
      </c>
      <c r="AN24">
        <v>0</v>
      </c>
      <c r="AO24">
        <v>0</v>
      </c>
    </row>
    <row r="25" spans="10:41" ht="15.75" thickBot="1" x14ac:dyDescent="0.3">
      <c r="J25" t="s">
        <v>9</v>
      </c>
      <c r="K25" s="3">
        <f t="shared" si="0"/>
        <v>8.3333333333333356E-2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43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t="s">
        <v>43</v>
      </c>
      <c r="AL25">
        <v>0</v>
      </c>
      <c r="AM25">
        <v>0</v>
      </c>
      <c r="AN25">
        <v>0</v>
      </c>
      <c r="AO25">
        <v>0</v>
      </c>
    </row>
    <row r="26" spans="10:41" x14ac:dyDescent="0.25">
      <c r="K26" s="1">
        <f t="shared" si="0"/>
        <v>9.0277777777777804E-2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 t="s">
        <v>43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0</v>
      </c>
      <c r="AK26" t="s">
        <v>43</v>
      </c>
      <c r="AL26">
        <v>0</v>
      </c>
      <c r="AM26">
        <v>1</v>
      </c>
      <c r="AN26">
        <v>0</v>
      </c>
      <c r="AO26">
        <v>0</v>
      </c>
    </row>
    <row r="27" spans="10:41" x14ac:dyDescent="0.25">
      <c r="K27" s="1">
        <f t="shared" si="0"/>
        <v>9.7222222222222252E-2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 t="s">
        <v>43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1</v>
      </c>
      <c r="AK27" t="s">
        <v>43</v>
      </c>
      <c r="AL27">
        <v>0</v>
      </c>
      <c r="AM27">
        <v>0</v>
      </c>
      <c r="AN27">
        <v>1</v>
      </c>
      <c r="AO27">
        <v>0</v>
      </c>
    </row>
    <row r="28" spans="10:41" x14ac:dyDescent="0.25">
      <c r="K28" s="1">
        <f t="shared" si="0"/>
        <v>0.1041666666666667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 t="s">
        <v>43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 t="s">
        <v>43</v>
      </c>
      <c r="AL28">
        <v>1</v>
      </c>
      <c r="AM28">
        <v>1</v>
      </c>
      <c r="AN28">
        <v>1</v>
      </c>
      <c r="AO28">
        <v>1</v>
      </c>
    </row>
    <row r="29" spans="10:41" x14ac:dyDescent="0.25">
      <c r="K29" s="1">
        <f t="shared" si="0"/>
        <v>0.11111111111111115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 t="s">
        <v>43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43</v>
      </c>
      <c r="AL29">
        <v>0</v>
      </c>
      <c r="AM29">
        <v>1</v>
      </c>
      <c r="AN29">
        <v>0</v>
      </c>
      <c r="AO29">
        <v>0</v>
      </c>
    </row>
    <row r="30" spans="10:41" x14ac:dyDescent="0.25">
      <c r="K30" s="1">
        <f t="shared" si="0"/>
        <v>0.11805555555555559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 t="s">
        <v>43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43</v>
      </c>
      <c r="AL30">
        <v>0</v>
      </c>
      <c r="AM30">
        <v>1</v>
      </c>
      <c r="AN30">
        <v>1</v>
      </c>
      <c r="AO30">
        <v>1</v>
      </c>
    </row>
    <row r="31" spans="10:41" ht="15.75" thickBot="1" x14ac:dyDescent="0.3">
      <c r="J31" t="s">
        <v>8</v>
      </c>
      <c r="K31" s="3">
        <f t="shared" si="0"/>
        <v>0.12500000000000003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 t="s">
        <v>43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0</v>
      </c>
      <c r="AK31" t="s">
        <v>43</v>
      </c>
      <c r="AL31">
        <v>0</v>
      </c>
      <c r="AM31">
        <v>1</v>
      </c>
      <c r="AN31">
        <v>1</v>
      </c>
      <c r="AO31">
        <v>0</v>
      </c>
    </row>
    <row r="32" spans="10:41" x14ac:dyDescent="0.25">
      <c r="K32" s="1"/>
    </row>
    <row r="33" spans="10:41" x14ac:dyDescent="0.25">
      <c r="J33" s="4" t="s">
        <v>11</v>
      </c>
      <c r="K33" s="4" t="s">
        <v>12</v>
      </c>
      <c r="L33">
        <f>SUM(L13:L24)/COUNT(L13:L24)*100</f>
        <v>0</v>
      </c>
      <c r="M33">
        <f t="shared" ref="M33:AO33" si="1">SUM(M13:M24)/COUNT(M13:M24)*100</f>
        <v>0</v>
      </c>
      <c r="N33">
        <f t="shared" si="1"/>
        <v>8.3333333333333321</v>
      </c>
      <c r="O33">
        <f t="shared" si="1"/>
        <v>8.3333333333333321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1"/>
        <v>0</v>
      </c>
      <c r="U33" t="e">
        <f t="shared" si="1"/>
        <v>#DIV/0!</v>
      </c>
      <c r="V33">
        <f t="shared" si="1"/>
        <v>33.333333333333329</v>
      </c>
      <c r="W33">
        <f t="shared" si="1"/>
        <v>0</v>
      </c>
      <c r="X33">
        <f t="shared" si="1"/>
        <v>0</v>
      </c>
      <c r="Y33">
        <f t="shared" si="1"/>
        <v>0</v>
      </c>
      <c r="Z33">
        <f>SUM(Z13:Z24)/COUNT(Z13:Z24)*100</f>
        <v>0</v>
      </c>
      <c r="AA33">
        <f t="shared" si="1"/>
        <v>0</v>
      </c>
      <c r="AB33">
        <f t="shared" si="1"/>
        <v>0</v>
      </c>
      <c r="AC33">
        <f t="shared" si="1"/>
        <v>0</v>
      </c>
      <c r="AD33">
        <f t="shared" si="1"/>
        <v>0</v>
      </c>
      <c r="AE33">
        <f t="shared" si="1"/>
        <v>0</v>
      </c>
      <c r="AF33">
        <f t="shared" si="1"/>
        <v>0</v>
      </c>
      <c r="AG33">
        <f t="shared" si="1"/>
        <v>0</v>
      </c>
      <c r="AH33">
        <f t="shared" si="1"/>
        <v>0</v>
      </c>
      <c r="AI33">
        <f t="shared" si="1"/>
        <v>0</v>
      </c>
      <c r="AJ33">
        <f t="shared" si="1"/>
        <v>0</v>
      </c>
      <c r="AK33" t="e">
        <f t="shared" si="1"/>
        <v>#DIV/0!</v>
      </c>
      <c r="AL33">
        <f t="shared" si="1"/>
        <v>0</v>
      </c>
      <c r="AM33">
        <f t="shared" si="1"/>
        <v>0</v>
      </c>
      <c r="AN33">
        <f t="shared" si="1"/>
        <v>0</v>
      </c>
      <c r="AO33">
        <f t="shared" si="1"/>
        <v>0</v>
      </c>
    </row>
    <row r="34" spans="10:41" x14ac:dyDescent="0.25">
      <c r="J34" s="4"/>
      <c r="K34" s="4" t="s">
        <v>13</v>
      </c>
      <c r="L34">
        <f>SUM(L26:L31)/COUNT(L26:L31)*100</f>
        <v>100</v>
      </c>
      <c r="M34">
        <f t="shared" ref="M34:AO34" si="2">SUM(M26:M31)/COUNT(M26:M31)*100</f>
        <v>100</v>
      </c>
      <c r="N34">
        <f t="shared" si="2"/>
        <v>66.666666666666657</v>
      </c>
      <c r="O34">
        <f t="shared" si="2"/>
        <v>83.333333333333343</v>
      </c>
      <c r="P34">
        <f t="shared" si="2"/>
        <v>83.333333333333343</v>
      </c>
      <c r="Q34">
        <f t="shared" si="2"/>
        <v>83.333333333333343</v>
      </c>
      <c r="R34">
        <f t="shared" si="2"/>
        <v>66.666666666666657</v>
      </c>
      <c r="S34">
        <f t="shared" si="2"/>
        <v>50</v>
      </c>
      <c r="T34">
        <f t="shared" si="2"/>
        <v>100</v>
      </c>
      <c r="U34" t="e">
        <f t="shared" si="2"/>
        <v>#DIV/0!</v>
      </c>
      <c r="V34">
        <f t="shared" si="2"/>
        <v>83.333333333333343</v>
      </c>
      <c r="W34">
        <f t="shared" si="2"/>
        <v>100</v>
      </c>
      <c r="X34">
        <f t="shared" si="2"/>
        <v>66.666666666666657</v>
      </c>
      <c r="Y34">
        <f t="shared" si="2"/>
        <v>83.333333333333343</v>
      </c>
      <c r="Z34">
        <f t="shared" si="2"/>
        <v>100</v>
      </c>
      <c r="AA34">
        <f t="shared" si="2"/>
        <v>83.333333333333343</v>
      </c>
      <c r="AB34">
        <f t="shared" si="2"/>
        <v>66.666666666666657</v>
      </c>
      <c r="AC34">
        <f t="shared" si="2"/>
        <v>100</v>
      </c>
      <c r="AD34">
        <f t="shared" si="2"/>
        <v>33.333333333333329</v>
      </c>
      <c r="AE34">
        <f t="shared" si="2"/>
        <v>66.666666666666657</v>
      </c>
      <c r="AF34">
        <f t="shared" si="2"/>
        <v>83.333333333333343</v>
      </c>
      <c r="AG34">
        <f t="shared" si="2"/>
        <v>83.333333333333343</v>
      </c>
      <c r="AH34">
        <f t="shared" si="2"/>
        <v>100</v>
      </c>
      <c r="AI34">
        <f t="shared" si="2"/>
        <v>50</v>
      </c>
      <c r="AJ34">
        <f t="shared" si="2"/>
        <v>66.666666666666657</v>
      </c>
      <c r="AK34" t="e">
        <f t="shared" si="2"/>
        <v>#DIV/0!</v>
      </c>
      <c r="AL34">
        <f t="shared" si="2"/>
        <v>16.666666666666664</v>
      </c>
      <c r="AM34">
        <f t="shared" si="2"/>
        <v>83.333333333333343</v>
      </c>
      <c r="AN34">
        <f t="shared" si="2"/>
        <v>66.666666666666657</v>
      </c>
      <c r="AO34">
        <f t="shared" si="2"/>
        <v>33.333333333333329</v>
      </c>
    </row>
    <row r="35" spans="10:41" x14ac:dyDescent="0.25">
      <c r="K35" s="1"/>
    </row>
    <row r="36" spans="10:41" x14ac:dyDescent="0.25">
      <c r="K36" s="1"/>
      <c r="L36">
        <v>0</v>
      </c>
      <c r="M36">
        <v>0</v>
      </c>
      <c r="N36">
        <v>8.3333333333333321</v>
      </c>
      <c r="O36">
        <v>8.3333333333333321</v>
      </c>
      <c r="P36">
        <v>0</v>
      </c>
      <c r="Q36">
        <v>0</v>
      </c>
      <c r="R36">
        <v>0</v>
      </c>
      <c r="S36">
        <v>0</v>
      </c>
      <c r="T36">
        <v>0</v>
      </c>
      <c r="U36">
        <v>33.333333333333329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0:41" x14ac:dyDescent="0.25">
      <c r="K37" s="1"/>
      <c r="L37">
        <v>100</v>
      </c>
      <c r="M37">
        <v>100</v>
      </c>
      <c r="N37">
        <v>66.666666666666657</v>
      </c>
      <c r="O37">
        <v>83.333333333333343</v>
      </c>
      <c r="P37">
        <v>83.333333333333343</v>
      </c>
      <c r="Q37">
        <v>83.333333333333343</v>
      </c>
      <c r="R37">
        <v>66.666666666666657</v>
      </c>
      <c r="S37">
        <v>50</v>
      </c>
      <c r="T37">
        <v>100</v>
      </c>
      <c r="U37">
        <v>83.333333333333343</v>
      </c>
      <c r="V37">
        <v>100</v>
      </c>
      <c r="W37">
        <v>66.666666666666657</v>
      </c>
      <c r="X37">
        <v>83.333333333333343</v>
      </c>
      <c r="Y37">
        <v>100</v>
      </c>
      <c r="Z37">
        <v>83.333333333333343</v>
      </c>
      <c r="AA37">
        <v>66.666666666666657</v>
      </c>
      <c r="AB37">
        <v>100</v>
      </c>
      <c r="AC37">
        <v>33.333333333333329</v>
      </c>
      <c r="AD37">
        <v>66.666666666666657</v>
      </c>
      <c r="AE37">
        <v>83.333333333333343</v>
      </c>
      <c r="AF37">
        <v>83.333333333333343</v>
      </c>
      <c r="AG37">
        <v>100</v>
      </c>
      <c r="AH37">
        <v>50</v>
      </c>
      <c r="AI37">
        <v>66.666666666666657</v>
      </c>
      <c r="AJ37">
        <v>16.666666666666664</v>
      </c>
      <c r="AK37">
        <v>83.333333333333343</v>
      </c>
      <c r="AL37">
        <v>66.666666666666657</v>
      </c>
      <c r="AM37">
        <v>33.333333333333329</v>
      </c>
    </row>
    <row r="38" spans="10:41" x14ac:dyDescent="0.25">
      <c r="K38" s="1"/>
    </row>
    <row r="39" spans="10:41" x14ac:dyDescent="0.25">
      <c r="K39" s="1"/>
    </row>
    <row r="40" spans="10:41" x14ac:dyDescent="0.25">
      <c r="K40" s="1"/>
    </row>
    <row r="41" spans="10:41" x14ac:dyDescent="0.25">
      <c r="K41" s="1"/>
    </row>
    <row r="42" spans="10:41" x14ac:dyDescent="0.25">
      <c r="K42" s="1"/>
    </row>
    <row r="43" spans="10:41" x14ac:dyDescent="0.25">
      <c r="K43" s="1"/>
    </row>
    <row r="44" spans="10:41" x14ac:dyDescent="0.25">
      <c r="K44" s="1"/>
    </row>
    <row r="45" spans="10:41" x14ac:dyDescent="0.25">
      <c r="K45" s="1"/>
    </row>
    <row r="46" spans="10:41" x14ac:dyDescent="0.25">
      <c r="K46" s="1"/>
    </row>
    <row r="47" spans="10:41" x14ac:dyDescent="0.25">
      <c r="K47" s="1"/>
    </row>
    <row r="48" spans="10:4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ht="15.75" thickBot="1" x14ac:dyDescent="0.3">
      <c r="K73" s="3"/>
    </row>
  </sheetData>
  <mergeCells count="1">
    <mergeCell ref="K5:O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S77"/>
  <sheetViews>
    <sheetView topLeftCell="L12" workbookViewId="0">
      <selection activeCell="AF72" sqref="AF72"/>
    </sheetView>
  </sheetViews>
  <sheetFormatPr defaultRowHeight="15" x14ac:dyDescent="0.25"/>
  <cols>
    <col min="24" max="25" width="9.140625" style="30"/>
  </cols>
  <sheetData>
    <row r="1" spans="9:45" x14ac:dyDescent="0.25">
      <c r="K1" s="37"/>
      <c r="L1" s="37"/>
      <c r="M1" s="37"/>
      <c r="N1" s="37"/>
      <c r="O1" s="37"/>
    </row>
    <row r="2" spans="9:45" x14ac:dyDescent="0.25">
      <c r="X2" s="30" t="s">
        <v>98</v>
      </c>
    </row>
    <row r="5" spans="9:45" s="9" customFormat="1" x14ac:dyDescent="0.25">
      <c r="K5" s="9" t="s">
        <v>46</v>
      </c>
      <c r="L5" s="9" t="s">
        <v>47</v>
      </c>
      <c r="M5" s="9" t="s">
        <v>47</v>
      </c>
      <c r="N5" s="9" t="s">
        <v>47</v>
      </c>
      <c r="O5" s="9" t="s">
        <v>47</v>
      </c>
      <c r="P5" s="9" t="s">
        <v>47</v>
      </c>
      <c r="Q5" s="9" t="s">
        <v>47</v>
      </c>
      <c r="R5" s="9" t="s">
        <v>47</v>
      </c>
      <c r="S5" s="9" t="s">
        <v>47</v>
      </c>
      <c r="T5" s="9" t="s">
        <v>48</v>
      </c>
      <c r="U5" s="9" t="s">
        <v>48</v>
      </c>
      <c r="V5" s="9" t="s">
        <v>48</v>
      </c>
      <c r="W5" s="9" t="s">
        <v>48</v>
      </c>
      <c r="X5" s="31" t="s">
        <v>47</v>
      </c>
      <c r="Y5" s="31" t="s">
        <v>47</v>
      </c>
      <c r="Z5" s="9" t="s">
        <v>48</v>
      </c>
      <c r="AA5" s="9" t="s">
        <v>48</v>
      </c>
      <c r="AB5" s="9" t="s">
        <v>47</v>
      </c>
      <c r="AC5" s="9" t="s">
        <v>47</v>
      </c>
      <c r="AD5" s="9" t="s">
        <v>47</v>
      </c>
      <c r="AE5" s="9" t="s">
        <v>47</v>
      </c>
      <c r="AF5" s="9" t="s">
        <v>48</v>
      </c>
      <c r="AG5" s="9" t="s">
        <v>48</v>
      </c>
      <c r="AH5" s="9" t="s">
        <v>47</v>
      </c>
      <c r="AI5" s="9" t="s">
        <v>47</v>
      </c>
      <c r="AJ5" s="9" t="s">
        <v>48</v>
      </c>
      <c r="AK5" s="9" t="s">
        <v>48</v>
      </c>
      <c r="AL5" s="9" t="s">
        <v>48</v>
      </c>
      <c r="AM5" s="9" t="s">
        <v>48</v>
      </c>
      <c r="AN5" s="9" t="s">
        <v>48</v>
      </c>
      <c r="AP5" s="9" t="s">
        <v>47</v>
      </c>
      <c r="AQ5" s="9" t="s">
        <v>47</v>
      </c>
      <c r="AR5" s="9" t="s">
        <v>48</v>
      </c>
      <c r="AS5" s="9" t="s">
        <v>48</v>
      </c>
    </row>
    <row r="6" spans="9:45" s="9" customFormat="1" x14ac:dyDescent="0.25">
      <c r="K6" s="9" t="s">
        <v>5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10</v>
      </c>
      <c r="R6" s="9">
        <v>10</v>
      </c>
      <c r="S6" s="9">
        <v>10</v>
      </c>
      <c r="T6" s="9">
        <v>2</v>
      </c>
      <c r="U6" s="9">
        <v>2</v>
      </c>
      <c r="V6" s="9">
        <v>2</v>
      </c>
      <c r="W6" s="9">
        <v>2</v>
      </c>
      <c r="X6" s="31">
        <v>10</v>
      </c>
      <c r="Y6" s="31">
        <v>10</v>
      </c>
      <c r="Z6" s="9">
        <v>10</v>
      </c>
      <c r="AA6" s="9">
        <v>10</v>
      </c>
      <c r="AB6" s="9">
        <v>2</v>
      </c>
      <c r="AC6" s="9">
        <v>2</v>
      </c>
      <c r="AD6" s="9">
        <v>2</v>
      </c>
      <c r="AE6" s="9">
        <v>2</v>
      </c>
      <c r="AF6" s="9">
        <v>10</v>
      </c>
      <c r="AG6" s="9">
        <v>10</v>
      </c>
      <c r="AH6" s="9">
        <v>10</v>
      </c>
      <c r="AI6" s="9">
        <v>10</v>
      </c>
      <c r="AJ6" s="9">
        <v>2</v>
      </c>
      <c r="AK6" s="9">
        <v>2</v>
      </c>
      <c r="AL6" s="9">
        <v>2</v>
      </c>
      <c r="AM6" s="9">
        <v>2</v>
      </c>
      <c r="AN6" s="9">
        <v>2</v>
      </c>
      <c r="AP6" s="9">
        <v>10</v>
      </c>
      <c r="AQ6" s="9">
        <v>10</v>
      </c>
      <c r="AR6" s="9">
        <v>10</v>
      </c>
      <c r="AS6" s="9">
        <v>10</v>
      </c>
    </row>
    <row r="7" spans="9:45" s="9" customFormat="1" x14ac:dyDescent="0.25">
      <c r="K7" s="17" t="s">
        <v>45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51</v>
      </c>
      <c r="Q7" s="9" t="s">
        <v>51</v>
      </c>
      <c r="R7" s="9" t="s">
        <v>50</v>
      </c>
      <c r="S7" s="9" t="s">
        <v>50</v>
      </c>
      <c r="T7" s="9" t="s">
        <v>51</v>
      </c>
      <c r="U7" s="9" t="s">
        <v>51</v>
      </c>
      <c r="V7" s="9" t="s">
        <v>50</v>
      </c>
      <c r="W7" s="9" t="s">
        <v>50</v>
      </c>
      <c r="X7" s="31" t="s">
        <v>51</v>
      </c>
      <c r="Y7" s="31" t="s">
        <v>51</v>
      </c>
      <c r="Z7" s="9" t="s">
        <v>50</v>
      </c>
      <c r="AA7" s="9" t="s">
        <v>50</v>
      </c>
      <c r="AB7" s="9" t="s">
        <v>51</v>
      </c>
      <c r="AC7" s="9" t="s">
        <v>51</v>
      </c>
      <c r="AD7" s="9" t="s">
        <v>50</v>
      </c>
      <c r="AE7" s="9" t="s">
        <v>50</v>
      </c>
      <c r="AF7" s="9" t="s">
        <v>51</v>
      </c>
      <c r="AG7" s="9" t="s">
        <v>51</v>
      </c>
      <c r="AH7" s="9" t="s">
        <v>50</v>
      </c>
      <c r="AI7" s="9" t="s">
        <v>50</v>
      </c>
      <c r="AJ7" s="9" t="s">
        <v>51</v>
      </c>
      <c r="AK7" s="9" t="s">
        <v>51</v>
      </c>
      <c r="AL7" s="9" t="s">
        <v>50</v>
      </c>
      <c r="AM7" s="9" t="s">
        <v>50</v>
      </c>
      <c r="AN7" s="9" t="s">
        <v>50</v>
      </c>
      <c r="AP7" s="9" t="s">
        <v>51</v>
      </c>
      <c r="AQ7" s="9" t="s">
        <v>51</v>
      </c>
      <c r="AR7" s="9" t="s">
        <v>50</v>
      </c>
      <c r="AS7" s="9" t="s">
        <v>50</v>
      </c>
    </row>
    <row r="8" spans="9:45" s="9" customFormat="1" x14ac:dyDescent="0.25">
      <c r="K8" s="17" t="s">
        <v>2</v>
      </c>
      <c r="L8" s="9" t="s">
        <v>31</v>
      </c>
      <c r="M8" s="9" t="s">
        <v>31</v>
      </c>
      <c r="N8" s="9" t="s">
        <v>31</v>
      </c>
      <c r="O8" s="9" t="s">
        <v>31</v>
      </c>
      <c r="P8" s="9" t="s">
        <v>31</v>
      </c>
      <c r="Q8" s="9" t="s">
        <v>34</v>
      </c>
      <c r="R8" s="9" t="s">
        <v>21</v>
      </c>
      <c r="S8" s="9" t="s">
        <v>21</v>
      </c>
      <c r="T8" s="9" t="s">
        <v>22</v>
      </c>
      <c r="U8" s="9" t="s">
        <v>22</v>
      </c>
      <c r="V8" s="9" t="s">
        <v>21</v>
      </c>
      <c r="W8" s="9" t="s">
        <v>21</v>
      </c>
      <c r="X8" s="31" t="s">
        <v>21</v>
      </c>
      <c r="Y8" s="31" t="s">
        <v>21</v>
      </c>
      <c r="Z8" s="9" t="s">
        <v>21</v>
      </c>
      <c r="AA8" s="9" t="s">
        <v>21</v>
      </c>
      <c r="AB8" s="9" t="s">
        <v>21</v>
      </c>
      <c r="AC8" s="9" t="s">
        <v>21</v>
      </c>
      <c r="AD8" s="9" t="s">
        <v>21</v>
      </c>
      <c r="AE8" s="9" t="s">
        <v>21</v>
      </c>
      <c r="AF8" s="9" t="s">
        <v>22</v>
      </c>
      <c r="AG8" s="9" t="s">
        <v>22</v>
      </c>
      <c r="AH8" s="9" t="s">
        <v>21</v>
      </c>
      <c r="AI8" s="9" t="s">
        <v>21</v>
      </c>
      <c r="AJ8" s="9" t="s">
        <v>22</v>
      </c>
      <c r="AK8" s="9" t="s">
        <v>22</v>
      </c>
      <c r="AL8" s="9" t="s">
        <v>22</v>
      </c>
      <c r="AM8" s="9" t="s">
        <v>22</v>
      </c>
      <c r="AN8" s="9" t="s">
        <v>22</v>
      </c>
      <c r="AP8" s="9" t="s">
        <v>21</v>
      </c>
      <c r="AQ8" s="9" t="s">
        <v>21</v>
      </c>
      <c r="AR8" s="9" t="s">
        <v>22</v>
      </c>
      <c r="AS8" s="9" t="s">
        <v>22</v>
      </c>
    </row>
    <row r="9" spans="9:45" s="9" customFormat="1" x14ac:dyDescent="0.25">
      <c r="I9" s="18"/>
      <c r="J9" s="18"/>
      <c r="K9" s="9" t="s">
        <v>4</v>
      </c>
      <c r="L9" s="9">
        <v>1</v>
      </c>
      <c r="M9" s="9">
        <v>1</v>
      </c>
      <c r="N9" s="9">
        <v>5</v>
      </c>
      <c r="O9" s="9">
        <v>5</v>
      </c>
      <c r="P9" s="9" t="s">
        <v>32</v>
      </c>
      <c r="Q9" s="9" t="s">
        <v>34</v>
      </c>
      <c r="R9" s="9">
        <v>2</v>
      </c>
      <c r="S9" s="9">
        <v>2</v>
      </c>
      <c r="T9" s="9">
        <v>6</v>
      </c>
      <c r="U9" s="9">
        <v>6</v>
      </c>
      <c r="V9" s="9">
        <v>3</v>
      </c>
      <c r="W9" s="9">
        <v>3</v>
      </c>
      <c r="X9" s="31">
        <v>7</v>
      </c>
      <c r="Y9" s="31">
        <v>7</v>
      </c>
      <c r="Z9" s="9">
        <v>4</v>
      </c>
      <c r="AA9" s="9">
        <v>4</v>
      </c>
      <c r="AB9" s="9">
        <v>8</v>
      </c>
      <c r="AC9" s="9">
        <v>8</v>
      </c>
      <c r="AD9" s="9">
        <v>9</v>
      </c>
      <c r="AE9" s="9">
        <v>9</v>
      </c>
      <c r="AF9" s="9">
        <v>13</v>
      </c>
      <c r="AG9" s="9">
        <v>13</v>
      </c>
      <c r="AH9" s="9">
        <v>10</v>
      </c>
      <c r="AI9" s="9">
        <v>10</v>
      </c>
      <c r="AJ9" s="9">
        <v>14</v>
      </c>
      <c r="AK9" s="9">
        <v>14</v>
      </c>
      <c r="AL9" s="9">
        <v>11</v>
      </c>
      <c r="AM9" s="9">
        <v>11</v>
      </c>
      <c r="AN9" s="9" t="s">
        <v>33</v>
      </c>
      <c r="AO9" s="9" t="s">
        <v>49</v>
      </c>
      <c r="AP9" s="9">
        <v>15</v>
      </c>
      <c r="AQ9" s="9">
        <v>15</v>
      </c>
      <c r="AR9" s="9">
        <v>12</v>
      </c>
      <c r="AS9" s="9">
        <v>12</v>
      </c>
    </row>
    <row r="10" spans="9:45" s="9" customFormat="1" x14ac:dyDescent="0.25">
      <c r="K10" s="9" t="s">
        <v>3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6</v>
      </c>
      <c r="R10" s="9">
        <v>7</v>
      </c>
      <c r="S10" s="9">
        <v>8</v>
      </c>
      <c r="T10" s="9">
        <v>9</v>
      </c>
      <c r="U10" s="9">
        <v>10</v>
      </c>
      <c r="V10" s="9">
        <v>11</v>
      </c>
      <c r="W10" s="9">
        <v>12</v>
      </c>
      <c r="X10" s="31">
        <v>13</v>
      </c>
      <c r="Y10" s="31">
        <v>14</v>
      </c>
      <c r="Z10" s="9">
        <v>15</v>
      </c>
      <c r="AA10" s="9">
        <v>16</v>
      </c>
      <c r="AB10" s="9">
        <v>17</v>
      </c>
      <c r="AC10" s="9">
        <v>18</v>
      </c>
      <c r="AD10" s="9">
        <v>19</v>
      </c>
      <c r="AE10" s="9">
        <v>20</v>
      </c>
      <c r="AF10" s="9">
        <v>21</v>
      </c>
      <c r="AG10" s="9">
        <v>22</v>
      </c>
      <c r="AH10" s="9">
        <v>23</v>
      </c>
      <c r="AI10" s="9">
        <v>24</v>
      </c>
      <c r="AJ10" s="9">
        <v>25</v>
      </c>
      <c r="AK10" s="9">
        <v>26</v>
      </c>
      <c r="AL10" s="9">
        <v>27</v>
      </c>
      <c r="AM10" s="9">
        <v>28</v>
      </c>
      <c r="AN10" s="9">
        <v>29</v>
      </c>
      <c r="AP10" s="9">
        <v>31</v>
      </c>
      <c r="AQ10" s="9">
        <v>32</v>
      </c>
      <c r="AR10" s="9">
        <v>33</v>
      </c>
      <c r="AS10" s="9">
        <v>34</v>
      </c>
    </row>
    <row r="11" spans="9:45" s="9" customFormat="1" x14ac:dyDescent="0.25">
      <c r="K11" s="17" t="s">
        <v>6</v>
      </c>
      <c r="X11" s="31"/>
      <c r="Y11" s="31"/>
    </row>
    <row r="12" spans="9:45" s="9" customFormat="1" x14ac:dyDescent="0.25">
      <c r="I12" s="9" t="s">
        <v>7</v>
      </c>
      <c r="J12" s="17">
        <v>6.9444444444444441E-3</v>
      </c>
      <c r="K12" s="9" t="s">
        <v>0</v>
      </c>
      <c r="X12" s="31"/>
      <c r="Y12" s="31"/>
    </row>
    <row r="13" spans="9:45" s="9" customFormat="1" x14ac:dyDescent="0.25">
      <c r="J13" s="17"/>
      <c r="K13" s="17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 t="s">
        <v>43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31">
        <v>0</v>
      </c>
      <c r="Y13" s="31">
        <v>0</v>
      </c>
      <c r="Z13" s="9">
        <v>1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1</v>
      </c>
      <c r="AK13" s="9">
        <v>0</v>
      </c>
      <c r="AL13" s="9">
        <v>0</v>
      </c>
      <c r="AM13" s="9">
        <v>0</v>
      </c>
      <c r="AN13" s="9">
        <v>0</v>
      </c>
      <c r="AO13" s="9" t="s">
        <v>43</v>
      </c>
      <c r="AP13" s="9">
        <v>1</v>
      </c>
      <c r="AQ13" s="9">
        <v>0</v>
      </c>
      <c r="AR13" s="9">
        <v>1</v>
      </c>
      <c r="AS13" s="9">
        <v>0</v>
      </c>
    </row>
    <row r="14" spans="9:45" s="9" customFormat="1" x14ac:dyDescent="0.25">
      <c r="K14" s="17">
        <v>6.9444444444444441E-3</v>
      </c>
      <c r="L14" s="9">
        <v>1</v>
      </c>
      <c r="M14" s="9">
        <v>1</v>
      </c>
      <c r="N14" s="9">
        <v>0</v>
      </c>
      <c r="O14" s="9">
        <v>0</v>
      </c>
      <c r="P14" s="9">
        <v>1</v>
      </c>
      <c r="Q14" s="9" t="s">
        <v>43</v>
      </c>
      <c r="R14" s="9">
        <v>1</v>
      </c>
      <c r="S14" s="9">
        <v>0</v>
      </c>
      <c r="T14" s="9">
        <v>0</v>
      </c>
      <c r="U14" s="9">
        <v>0</v>
      </c>
      <c r="V14" s="9">
        <v>1</v>
      </c>
      <c r="W14" s="9">
        <v>0</v>
      </c>
      <c r="X14" s="31">
        <v>0</v>
      </c>
      <c r="Y14" s="31">
        <v>0</v>
      </c>
      <c r="Z14" s="9">
        <v>0</v>
      </c>
      <c r="AA14" s="9">
        <v>0</v>
      </c>
      <c r="AB14" s="9">
        <v>0</v>
      </c>
      <c r="AC14" s="9">
        <v>1</v>
      </c>
      <c r="AD14" s="9">
        <v>1</v>
      </c>
      <c r="AE14" s="9">
        <v>1</v>
      </c>
      <c r="AF14" s="9">
        <v>0</v>
      </c>
      <c r="AG14" s="9">
        <v>0</v>
      </c>
      <c r="AH14" s="9">
        <v>1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 t="s">
        <v>43</v>
      </c>
      <c r="AP14" s="9">
        <v>1</v>
      </c>
      <c r="AQ14" s="9">
        <v>0</v>
      </c>
      <c r="AR14" s="9">
        <v>1</v>
      </c>
      <c r="AS14" s="9">
        <v>0</v>
      </c>
    </row>
    <row r="15" spans="9:45" s="9" customFormat="1" x14ac:dyDescent="0.25">
      <c r="K15" s="17">
        <f t="shared" ref="K15:K73" si="0">K14+$J$12</f>
        <v>1.3888888888888888E-2</v>
      </c>
      <c r="L15" s="9">
        <v>0</v>
      </c>
      <c r="M15" s="9">
        <v>1</v>
      </c>
      <c r="N15" s="9">
        <v>0</v>
      </c>
      <c r="O15" s="9">
        <v>1</v>
      </c>
      <c r="P15" s="9">
        <v>1</v>
      </c>
      <c r="Q15" s="9" t="s">
        <v>43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1</v>
      </c>
      <c r="X15" s="31">
        <v>0</v>
      </c>
      <c r="Y15" s="31">
        <v>0</v>
      </c>
      <c r="Z15" s="9">
        <v>1</v>
      </c>
      <c r="AA15" s="9">
        <v>0</v>
      </c>
      <c r="AB15" s="9">
        <v>0</v>
      </c>
      <c r="AC15" s="9">
        <v>1</v>
      </c>
      <c r="AD15" s="9">
        <v>1</v>
      </c>
      <c r="AE15" s="9">
        <v>1</v>
      </c>
      <c r="AF15" s="9">
        <v>1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 t="s">
        <v>43</v>
      </c>
      <c r="AP15" s="9">
        <v>1</v>
      </c>
      <c r="AQ15" s="9">
        <v>0</v>
      </c>
      <c r="AR15" s="9">
        <v>0</v>
      </c>
      <c r="AS15" s="9">
        <v>1</v>
      </c>
    </row>
    <row r="16" spans="9:45" s="9" customFormat="1" x14ac:dyDescent="0.25">
      <c r="K16" s="17">
        <f t="shared" si="0"/>
        <v>2.0833333333333332E-2</v>
      </c>
      <c r="L16" s="9">
        <v>1</v>
      </c>
      <c r="M16" s="9">
        <v>1</v>
      </c>
      <c r="N16" s="9">
        <v>0</v>
      </c>
      <c r="O16" s="9">
        <v>0</v>
      </c>
      <c r="P16" s="9">
        <v>0</v>
      </c>
      <c r="Q16" s="9" t="s">
        <v>43</v>
      </c>
      <c r="R16" s="9">
        <v>1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31">
        <v>0</v>
      </c>
      <c r="Y16" s="31">
        <v>1</v>
      </c>
      <c r="Z16" s="9">
        <v>1</v>
      </c>
      <c r="AA16" s="9">
        <v>1</v>
      </c>
      <c r="AB16" s="9">
        <v>0</v>
      </c>
      <c r="AC16" s="9">
        <v>1</v>
      </c>
      <c r="AD16" s="9">
        <v>0</v>
      </c>
      <c r="AE16" s="9">
        <v>1</v>
      </c>
      <c r="AF16" s="9">
        <v>0</v>
      </c>
      <c r="AG16" s="9">
        <v>0</v>
      </c>
      <c r="AH16" s="9">
        <v>1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 t="s">
        <v>43</v>
      </c>
      <c r="AP16" s="9">
        <v>1</v>
      </c>
      <c r="AQ16" s="9">
        <v>0</v>
      </c>
      <c r="AR16" s="9">
        <v>0</v>
      </c>
      <c r="AS16" s="9">
        <v>1</v>
      </c>
    </row>
    <row r="17" spans="10:45" s="9" customFormat="1" x14ac:dyDescent="0.25">
      <c r="K17" s="17">
        <f t="shared" si="0"/>
        <v>2.7777777777777776E-2</v>
      </c>
      <c r="L17" s="9">
        <v>0</v>
      </c>
      <c r="M17" s="9">
        <v>1</v>
      </c>
      <c r="N17" s="9">
        <v>1</v>
      </c>
      <c r="O17" s="9">
        <v>0</v>
      </c>
      <c r="P17" s="9">
        <v>0</v>
      </c>
      <c r="Q17" s="9" t="s">
        <v>43</v>
      </c>
      <c r="R17" s="9">
        <v>0</v>
      </c>
      <c r="S17" s="9">
        <v>0</v>
      </c>
      <c r="T17" s="9">
        <v>0</v>
      </c>
      <c r="U17" s="9">
        <v>0</v>
      </c>
      <c r="V17" s="9">
        <v>1</v>
      </c>
      <c r="W17" s="9">
        <v>0</v>
      </c>
      <c r="X17" s="31">
        <v>0</v>
      </c>
      <c r="Y17" s="31">
        <v>0</v>
      </c>
      <c r="Z17" s="9">
        <v>0</v>
      </c>
      <c r="AA17" s="9">
        <v>0</v>
      </c>
      <c r="AB17" s="9">
        <v>0</v>
      </c>
      <c r="AC17" s="9">
        <v>1</v>
      </c>
      <c r="AD17" s="9">
        <v>0</v>
      </c>
      <c r="AE17" s="9">
        <v>1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 t="s">
        <v>43</v>
      </c>
      <c r="AP17" s="9">
        <v>1</v>
      </c>
      <c r="AQ17" s="9">
        <v>0</v>
      </c>
      <c r="AR17" s="9">
        <v>1</v>
      </c>
      <c r="AS17" s="9">
        <v>1</v>
      </c>
    </row>
    <row r="18" spans="10:45" s="9" customFormat="1" x14ac:dyDescent="0.25">
      <c r="K18" s="17">
        <f t="shared" si="0"/>
        <v>3.4722222222222224E-2</v>
      </c>
      <c r="L18" s="9">
        <v>0</v>
      </c>
      <c r="M18" s="9">
        <v>1</v>
      </c>
      <c r="N18" s="9">
        <v>0</v>
      </c>
      <c r="O18" s="9">
        <v>0</v>
      </c>
      <c r="P18" s="9">
        <v>0</v>
      </c>
      <c r="Q18" s="9" t="s">
        <v>43</v>
      </c>
      <c r="R18" s="9">
        <v>1</v>
      </c>
      <c r="S18" s="9">
        <v>1</v>
      </c>
      <c r="T18" s="9">
        <v>0</v>
      </c>
      <c r="U18" s="9">
        <v>0</v>
      </c>
      <c r="V18" s="9">
        <v>1</v>
      </c>
      <c r="W18" s="9">
        <v>0</v>
      </c>
      <c r="X18" s="31">
        <v>0</v>
      </c>
      <c r="Y18" s="31">
        <v>0</v>
      </c>
      <c r="Z18" s="9">
        <v>1</v>
      </c>
      <c r="AA18" s="9">
        <v>1</v>
      </c>
      <c r="AB18" s="9">
        <v>0</v>
      </c>
      <c r="AC18" s="9">
        <v>0</v>
      </c>
      <c r="AD18" s="9">
        <v>0</v>
      </c>
      <c r="AE18" s="9">
        <v>1</v>
      </c>
      <c r="AF18" s="9">
        <v>0</v>
      </c>
      <c r="AG18" s="9">
        <v>0</v>
      </c>
      <c r="AH18" s="9">
        <v>1</v>
      </c>
      <c r="AI18" s="9">
        <v>0</v>
      </c>
      <c r="AJ18" s="9">
        <v>1</v>
      </c>
      <c r="AK18" s="9">
        <v>0</v>
      </c>
      <c r="AL18" s="9">
        <v>0</v>
      </c>
      <c r="AM18" s="9">
        <v>0</v>
      </c>
      <c r="AN18" s="9">
        <v>0</v>
      </c>
      <c r="AO18" s="9" t="s">
        <v>43</v>
      </c>
      <c r="AP18" s="9">
        <v>1</v>
      </c>
      <c r="AQ18" s="9">
        <v>0</v>
      </c>
      <c r="AR18" s="9">
        <v>0</v>
      </c>
      <c r="AS18" s="9">
        <v>1</v>
      </c>
    </row>
    <row r="19" spans="10:45" s="9" customFormat="1" x14ac:dyDescent="0.25">
      <c r="K19" s="17">
        <f t="shared" si="0"/>
        <v>4.1666666666666671E-2</v>
      </c>
      <c r="L19" s="9">
        <v>0</v>
      </c>
      <c r="M19" s="9">
        <v>1</v>
      </c>
      <c r="N19" s="9">
        <v>1</v>
      </c>
      <c r="O19" s="9">
        <v>0</v>
      </c>
      <c r="P19" s="9">
        <v>0</v>
      </c>
      <c r="Q19" s="9" t="s">
        <v>43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31">
        <v>0</v>
      </c>
      <c r="Y19" s="31">
        <v>0</v>
      </c>
      <c r="Z19" s="9">
        <v>1</v>
      </c>
      <c r="AA19" s="9">
        <v>0</v>
      </c>
      <c r="AB19" s="9">
        <v>0</v>
      </c>
      <c r="AC19" s="9">
        <v>1</v>
      </c>
      <c r="AD19" s="9">
        <v>0</v>
      </c>
      <c r="AE19" s="9">
        <v>1</v>
      </c>
      <c r="AF19" s="9">
        <v>0</v>
      </c>
      <c r="AG19" s="9">
        <v>0</v>
      </c>
      <c r="AH19" s="9">
        <v>1</v>
      </c>
      <c r="AI19" s="9">
        <v>1</v>
      </c>
      <c r="AJ19" s="9">
        <v>0</v>
      </c>
      <c r="AK19" s="9">
        <v>0</v>
      </c>
      <c r="AL19" s="9">
        <v>0</v>
      </c>
      <c r="AM19" s="9">
        <v>0</v>
      </c>
      <c r="AN19" s="9">
        <v>1</v>
      </c>
      <c r="AO19" s="9" t="s">
        <v>43</v>
      </c>
      <c r="AP19" s="9">
        <v>1</v>
      </c>
      <c r="AQ19" s="9">
        <v>1</v>
      </c>
      <c r="AR19" s="9">
        <v>0</v>
      </c>
      <c r="AS19" s="9">
        <v>1</v>
      </c>
    </row>
    <row r="20" spans="10:45" s="9" customFormat="1" x14ac:dyDescent="0.25">
      <c r="K20" s="17">
        <f t="shared" si="0"/>
        <v>4.8611111111111119E-2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 t="s">
        <v>43</v>
      </c>
      <c r="R20" s="9">
        <v>1</v>
      </c>
      <c r="S20" s="9">
        <v>0</v>
      </c>
      <c r="T20" s="9">
        <v>0</v>
      </c>
      <c r="U20" s="9">
        <v>0</v>
      </c>
      <c r="V20" s="9">
        <v>1</v>
      </c>
      <c r="W20" s="9">
        <v>1</v>
      </c>
      <c r="X20" s="31">
        <v>0</v>
      </c>
      <c r="Y20" s="31">
        <v>0</v>
      </c>
      <c r="Z20" s="9">
        <v>1</v>
      </c>
      <c r="AA20" s="9">
        <v>1</v>
      </c>
      <c r="AB20" s="9">
        <v>0</v>
      </c>
      <c r="AC20" s="9">
        <v>0</v>
      </c>
      <c r="AD20" s="9">
        <v>0</v>
      </c>
      <c r="AE20" s="9">
        <v>1</v>
      </c>
      <c r="AF20" s="9">
        <v>0</v>
      </c>
      <c r="AG20" s="9">
        <v>0</v>
      </c>
      <c r="AH20" s="9">
        <v>1</v>
      </c>
      <c r="AI20" s="9">
        <v>1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 t="s">
        <v>43</v>
      </c>
      <c r="AP20" s="9">
        <v>1</v>
      </c>
      <c r="AQ20" s="9">
        <v>1</v>
      </c>
      <c r="AR20" s="9">
        <v>1</v>
      </c>
      <c r="AS20" s="9">
        <v>1</v>
      </c>
    </row>
    <row r="21" spans="10:45" s="9" customFormat="1" x14ac:dyDescent="0.25">
      <c r="K21" s="17">
        <f t="shared" si="0"/>
        <v>5.5555555555555566E-2</v>
      </c>
      <c r="L21" s="9">
        <v>1</v>
      </c>
      <c r="M21" s="9">
        <v>1</v>
      </c>
      <c r="N21" s="9">
        <v>0</v>
      </c>
      <c r="O21" s="9">
        <v>1</v>
      </c>
      <c r="P21" s="9">
        <v>0</v>
      </c>
      <c r="Q21" s="9" t="s">
        <v>43</v>
      </c>
      <c r="R21" s="9">
        <v>1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31">
        <v>0</v>
      </c>
      <c r="Y21" s="31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0</v>
      </c>
      <c r="AG21" s="9">
        <v>0</v>
      </c>
      <c r="AH21" s="9">
        <v>1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 t="s">
        <v>43</v>
      </c>
      <c r="AP21" s="9">
        <v>1</v>
      </c>
      <c r="AQ21" s="9">
        <v>1</v>
      </c>
      <c r="AR21" s="9">
        <v>1</v>
      </c>
      <c r="AS21" s="9">
        <v>1</v>
      </c>
    </row>
    <row r="22" spans="10:45" s="9" customFormat="1" x14ac:dyDescent="0.25">
      <c r="K22" s="17">
        <f t="shared" si="0"/>
        <v>6.2500000000000014E-2</v>
      </c>
      <c r="L22" s="9">
        <v>0</v>
      </c>
      <c r="M22" s="9">
        <v>1</v>
      </c>
      <c r="N22" s="9">
        <v>1</v>
      </c>
      <c r="O22" s="9">
        <v>1</v>
      </c>
      <c r="P22" s="9">
        <v>0</v>
      </c>
      <c r="Q22" s="9" t="s">
        <v>43</v>
      </c>
      <c r="R22" s="9">
        <v>1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31">
        <v>0</v>
      </c>
      <c r="Y22" s="31">
        <v>1</v>
      </c>
      <c r="Z22" s="9">
        <v>1</v>
      </c>
      <c r="AA22" s="9">
        <v>1</v>
      </c>
      <c r="AB22" s="9">
        <v>0</v>
      </c>
      <c r="AC22" s="9">
        <v>1</v>
      </c>
      <c r="AD22" s="9">
        <v>0</v>
      </c>
      <c r="AE22" s="9">
        <v>1</v>
      </c>
      <c r="AF22" s="9">
        <v>0</v>
      </c>
      <c r="AG22" s="9">
        <v>0</v>
      </c>
      <c r="AH22" s="9">
        <v>1</v>
      </c>
      <c r="AI22" s="9">
        <v>0</v>
      </c>
      <c r="AJ22" s="9">
        <v>0</v>
      </c>
      <c r="AK22" s="9">
        <v>0</v>
      </c>
      <c r="AL22" s="9">
        <v>0</v>
      </c>
      <c r="AM22" s="9">
        <v>1</v>
      </c>
      <c r="AN22" s="9">
        <v>0</v>
      </c>
      <c r="AO22" s="9" t="s">
        <v>43</v>
      </c>
      <c r="AP22" s="9">
        <v>1</v>
      </c>
      <c r="AQ22" s="9">
        <v>1</v>
      </c>
      <c r="AR22" s="9">
        <v>0</v>
      </c>
      <c r="AS22" s="9">
        <v>0</v>
      </c>
    </row>
    <row r="23" spans="10:45" s="9" customFormat="1" x14ac:dyDescent="0.25">
      <c r="K23" s="17">
        <f t="shared" si="0"/>
        <v>6.9444444444444461E-2</v>
      </c>
      <c r="L23" s="9">
        <v>0</v>
      </c>
      <c r="M23" s="9">
        <v>1</v>
      </c>
      <c r="N23" s="9">
        <v>1</v>
      </c>
      <c r="O23" s="9">
        <v>1</v>
      </c>
      <c r="P23" s="9">
        <v>0</v>
      </c>
      <c r="Q23" s="9" t="s">
        <v>43</v>
      </c>
      <c r="R23" s="9">
        <v>1</v>
      </c>
      <c r="S23" s="9">
        <v>0</v>
      </c>
      <c r="T23" s="9">
        <v>0</v>
      </c>
      <c r="U23" s="9">
        <v>0</v>
      </c>
      <c r="V23" s="9">
        <v>1</v>
      </c>
      <c r="W23" s="9">
        <v>1</v>
      </c>
      <c r="X23" s="31">
        <v>0</v>
      </c>
      <c r="Y23" s="31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0</v>
      </c>
      <c r="AG23" s="9">
        <v>0</v>
      </c>
      <c r="AH23" s="9">
        <v>0</v>
      </c>
      <c r="AI23" s="9">
        <v>0</v>
      </c>
      <c r="AJ23" s="9">
        <v>1</v>
      </c>
      <c r="AK23" s="9">
        <v>0</v>
      </c>
      <c r="AL23" s="9">
        <v>0</v>
      </c>
      <c r="AM23" s="9">
        <v>1</v>
      </c>
      <c r="AN23" s="9">
        <v>1</v>
      </c>
      <c r="AO23" s="9" t="s">
        <v>43</v>
      </c>
      <c r="AP23" s="9">
        <v>1</v>
      </c>
      <c r="AQ23" s="9">
        <v>1</v>
      </c>
      <c r="AR23" s="9">
        <v>1</v>
      </c>
      <c r="AS23" s="9">
        <v>0</v>
      </c>
    </row>
    <row r="24" spans="10:45" s="9" customFormat="1" x14ac:dyDescent="0.25">
      <c r="K24" s="17">
        <f t="shared" si="0"/>
        <v>7.6388888888888909E-2</v>
      </c>
      <c r="L24" s="9">
        <v>0</v>
      </c>
      <c r="M24" s="9">
        <v>1</v>
      </c>
      <c r="N24" s="9">
        <v>0</v>
      </c>
      <c r="O24" s="9">
        <v>1</v>
      </c>
      <c r="P24" s="9">
        <v>0</v>
      </c>
      <c r="Q24" s="9" t="s">
        <v>43</v>
      </c>
      <c r="R24" s="9">
        <v>0</v>
      </c>
      <c r="S24" s="9">
        <v>0</v>
      </c>
      <c r="T24" s="9">
        <v>0</v>
      </c>
      <c r="U24" s="9">
        <v>0</v>
      </c>
      <c r="V24" s="9">
        <v>1</v>
      </c>
      <c r="W24" s="9">
        <v>1</v>
      </c>
      <c r="X24" s="31">
        <v>1</v>
      </c>
      <c r="Y24" s="31">
        <v>0</v>
      </c>
      <c r="Z24" s="9">
        <v>1</v>
      </c>
      <c r="AA24" s="9">
        <v>1</v>
      </c>
      <c r="AB24" s="9">
        <v>0</v>
      </c>
      <c r="AC24" s="9">
        <v>1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  <c r="AI24" s="9">
        <v>1</v>
      </c>
      <c r="AJ24" s="9">
        <v>1</v>
      </c>
      <c r="AK24" s="9">
        <v>0</v>
      </c>
      <c r="AL24" s="9">
        <v>0</v>
      </c>
      <c r="AM24" s="9">
        <v>0</v>
      </c>
      <c r="AN24" s="9">
        <v>0</v>
      </c>
      <c r="AO24" s="9" t="s">
        <v>43</v>
      </c>
      <c r="AP24" s="9">
        <v>0</v>
      </c>
      <c r="AQ24" s="9">
        <v>0</v>
      </c>
      <c r="AR24" s="9">
        <v>1</v>
      </c>
      <c r="AS24" s="9">
        <v>0</v>
      </c>
    </row>
    <row r="25" spans="10:45" s="9" customFormat="1" ht="15.75" thickBot="1" x14ac:dyDescent="0.3">
      <c r="J25" s="9" t="s">
        <v>9</v>
      </c>
      <c r="K25" s="19">
        <f t="shared" si="0"/>
        <v>8.3333333333333356E-2</v>
      </c>
      <c r="L25" s="9">
        <v>0</v>
      </c>
      <c r="M25" s="9">
        <v>1</v>
      </c>
      <c r="N25" s="9">
        <v>0</v>
      </c>
      <c r="O25" s="9">
        <v>1</v>
      </c>
      <c r="P25" s="9">
        <v>0</v>
      </c>
      <c r="Q25" s="9" t="s">
        <v>43</v>
      </c>
      <c r="R25" s="9">
        <v>0</v>
      </c>
      <c r="S25" s="9">
        <v>1</v>
      </c>
      <c r="T25" s="9">
        <v>0</v>
      </c>
      <c r="U25" s="9">
        <v>0</v>
      </c>
      <c r="V25" s="9">
        <v>1</v>
      </c>
      <c r="W25" s="9">
        <v>1</v>
      </c>
      <c r="X25" s="31">
        <v>0</v>
      </c>
      <c r="Y25" s="31">
        <v>0</v>
      </c>
      <c r="Z25" s="9">
        <v>0</v>
      </c>
      <c r="AA25" s="9">
        <v>1</v>
      </c>
      <c r="AB25" s="9">
        <v>0</v>
      </c>
      <c r="AC25" s="9">
        <v>0</v>
      </c>
      <c r="AD25" s="9">
        <v>0</v>
      </c>
      <c r="AE25" s="9">
        <v>1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 t="s">
        <v>43</v>
      </c>
      <c r="AP25" s="9">
        <v>1</v>
      </c>
      <c r="AQ25" s="9">
        <v>1</v>
      </c>
      <c r="AR25" s="9">
        <v>1</v>
      </c>
      <c r="AS25" s="9">
        <v>1</v>
      </c>
    </row>
    <row r="26" spans="10:45" s="9" customFormat="1" x14ac:dyDescent="0.25">
      <c r="K26" s="29">
        <f t="shared" si="0"/>
        <v>9.0277777777777804E-2</v>
      </c>
      <c r="R26" s="9">
        <v>0</v>
      </c>
      <c r="S26" s="9">
        <v>1</v>
      </c>
      <c r="X26" s="31">
        <v>0</v>
      </c>
      <c r="Y26" s="31">
        <v>0</v>
      </c>
      <c r="Z26" s="9">
        <v>0</v>
      </c>
      <c r="AA26" s="9">
        <v>1</v>
      </c>
      <c r="AF26" s="9">
        <v>0</v>
      </c>
      <c r="AG26" s="9">
        <v>0</v>
      </c>
    </row>
    <row r="27" spans="10:45" s="9" customFormat="1" x14ac:dyDescent="0.25">
      <c r="K27" s="29">
        <f t="shared" si="0"/>
        <v>9.7222222222222252E-2</v>
      </c>
      <c r="R27" s="9">
        <v>1</v>
      </c>
      <c r="S27" s="9">
        <v>0</v>
      </c>
      <c r="X27" s="31">
        <v>0</v>
      </c>
      <c r="Y27" s="31">
        <v>0</v>
      </c>
      <c r="Z27" s="9">
        <v>0</v>
      </c>
      <c r="AA27" s="9">
        <v>0</v>
      </c>
      <c r="AF27" s="9">
        <v>1</v>
      </c>
      <c r="AG27" s="9">
        <v>0</v>
      </c>
    </row>
    <row r="28" spans="10:45" s="9" customFormat="1" x14ac:dyDescent="0.25">
      <c r="K28" s="29">
        <f t="shared" si="0"/>
        <v>0.1041666666666667</v>
      </c>
      <c r="R28" s="9">
        <v>1</v>
      </c>
      <c r="S28" s="9">
        <v>1</v>
      </c>
      <c r="X28" s="31">
        <v>0</v>
      </c>
      <c r="Y28" s="31">
        <v>0</v>
      </c>
      <c r="Z28" s="9">
        <v>1</v>
      </c>
      <c r="AA28" s="9">
        <v>1</v>
      </c>
      <c r="AF28" s="9">
        <v>1</v>
      </c>
      <c r="AG28" s="9">
        <v>1</v>
      </c>
    </row>
    <row r="29" spans="10:45" x14ac:dyDescent="0.25">
      <c r="K29" s="29">
        <f t="shared" si="0"/>
        <v>0.11111111111111115</v>
      </c>
      <c r="R29" s="9">
        <v>0</v>
      </c>
      <c r="S29" s="9">
        <v>1</v>
      </c>
      <c r="X29" s="31">
        <v>0</v>
      </c>
      <c r="Y29" s="31">
        <v>1</v>
      </c>
      <c r="Z29" s="9">
        <v>1</v>
      </c>
      <c r="AA29" s="9">
        <v>1</v>
      </c>
      <c r="AF29" s="9">
        <v>1</v>
      </c>
      <c r="AG29" s="9">
        <v>0</v>
      </c>
    </row>
    <row r="30" spans="10:45" x14ac:dyDescent="0.25">
      <c r="K30" s="29">
        <f t="shared" si="0"/>
        <v>0.11805555555555559</v>
      </c>
      <c r="R30" s="9">
        <v>0</v>
      </c>
      <c r="S30" s="9">
        <v>0</v>
      </c>
      <c r="X30" s="31">
        <v>0</v>
      </c>
      <c r="Y30" s="31">
        <v>0</v>
      </c>
      <c r="Z30" s="9">
        <v>1</v>
      </c>
      <c r="AA30" s="9">
        <v>1</v>
      </c>
      <c r="AF30" s="9">
        <v>0</v>
      </c>
      <c r="AG30" s="9">
        <v>0</v>
      </c>
    </row>
    <row r="31" spans="10:45" x14ac:dyDescent="0.25">
      <c r="K31" s="29">
        <f t="shared" si="0"/>
        <v>0.12500000000000003</v>
      </c>
      <c r="R31" s="9">
        <v>0</v>
      </c>
      <c r="S31" s="9">
        <v>0</v>
      </c>
      <c r="X31" s="31">
        <v>0</v>
      </c>
      <c r="Y31" s="31">
        <v>0</v>
      </c>
      <c r="Z31" s="9">
        <v>1</v>
      </c>
      <c r="AA31" s="9">
        <v>1</v>
      </c>
      <c r="AE31" t="s">
        <v>43</v>
      </c>
      <c r="AF31" s="9">
        <v>0</v>
      </c>
      <c r="AG31" s="9">
        <v>0</v>
      </c>
    </row>
    <row r="32" spans="10:45" x14ac:dyDescent="0.25">
      <c r="K32" s="29">
        <f t="shared" si="0"/>
        <v>0.13194444444444448</v>
      </c>
      <c r="R32" s="9">
        <v>0</v>
      </c>
      <c r="S32" s="9">
        <v>0</v>
      </c>
      <c r="X32" s="31">
        <v>0</v>
      </c>
      <c r="Y32" s="31">
        <v>0</v>
      </c>
      <c r="Z32" s="9">
        <v>1</v>
      </c>
      <c r="AA32" s="9">
        <v>1</v>
      </c>
      <c r="AF32" s="9">
        <v>0</v>
      </c>
      <c r="AG32" s="9">
        <v>1</v>
      </c>
    </row>
    <row r="33" spans="11:33" x14ac:dyDescent="0.25">
      <c r="K33" s="29">
        <f t="shared" si="0"/>
        <v>0.13888888888888892</v>
      </c>
      <c r="R33" s="9">
        <v>0</v>
      </c>
      <c r="S33" s="9">
        <v>0</v>
      </c>
      <c r="X33" s="31">
        <v>0</v>
      </c>
      <c r="Y33" s="31">
        <v>0</v>
      </c>
      <c r="Z33" s="9">
        <v>1</v>
      </c>
      <c r="AA33" s="9">
        <v>0</v>
      </c>
      <c r="AF33" s="9">
        <v>0</v>
      </c>
      <c r="AG33" s="9">
        <v>1</v>
      </c>
    </row>
    <row r="34" spans="11:33" x14ac:dyDescent="0.25">
      <c r="K34" s="29">
        <f t="shared" si="0"/>
        <v>0.14583333333333337</v>
      </c>
      <c r="R34" s="9">
        <v>0</v>
      </c>
      <c r="S34" s="9">
        <v>0</v>
      </c>
      <c r="X34" s="31">
        <v>0</v>
      </c>
      <c r="Y34" s="31">
        <v>1</v>
      </c>
      <c r="Z34" s="9">
        <v>1</v>
      </c>
      <c r="AA34" s="9">
        <v>0</v>
      </c>
      <c r="AF34" s="9">
        <v>0</v>
      </c>
      <c r="AG34" s="9">
        <v>1</v>
      </c>
    </row>
    <row r="35" spans="11:33" x14ac:dyDescent="0.25">
      <c r="K35" s="29">
        <f t="shared" si="0"/>
        <v>0.15277777777777782</v>
      </c>
      <c r="R35" s="9">
        <v>1</v>
      </c>
      <c r="S35" s="9">
        <v>1</v>
      </c>
      <c r="X35" s="31">
        <v>0</v>
      </c>
      <c r="Y35" s="31">
        <v>0</v>
      </c>
      <c r="Z35" s="9">
        <v>1</v>
      </c>
      <c r="AA35" s="9">
        <v>0</v>
      </c>
      <c r="AF35" s="9">
        <v>0</v>
      </c>
      <c r="AG35" s="9">
        <v>0</v>
      </c>
    </row>
    <row r="36" spans="11:33" x14ac:dyDescent="0.25">
      <c r="K36" s="29">
        <f t="shared" si="0"/>
        <v>0.15972222222222227</v>
      </c>
      <c r="R36" s="9">
        <v>1</v>
      </c>
      <c r="S36" s="9">
        <v>0</v>
      </c>
      <c r="X36" s="31">
        <v>0</v>
      </c>
      <c r="Y36" s="31">
        <v>1</v>
      </c>
      <c r="Z36" s="9">
        <v>0</v>
      </c>
      <c r="AA36" s="9">
        <v>1</v>
      </c>
      <c r="AF36" s="9">
        <v>0</v>
      </c>
      <c r="AG36" s="9">
        <v>0</v>
      </c>
    </row>
    <row r="37" spans="11:33" x14ac:dyDescent="0.25">
      <c r="K37" s="29">
        <f t="shared" si="0"/>
        <v>0.16666666666666671</v>
      </c>
      <c r="R37" s="9">
        <v>0</v>
      </c>
      <c r="S37" s="9">
        <v>1</v>
      </c>
      <c r="X37" s="31">
        <v>0</v>
      </c>
      <c r="Y37" s="31">
        <v>1</v>
      </c>
      <c r="Z37" s="9">
        <v>1</v>
      </c>
      <c r="AA37" s="9">
        <v>1</v>
      </c>
      <c r="AF37" s="9">
        <v>0</v>
      </c>
      <c r="AG37" s="9">
        <v>0</v>
      </c>
    </row>
    <row r="38" spans="11:33" x14ac:dyDescent="0.25">
      <c r="K38" s="29">
        <f t="shared" si="0"/>
        <v>0.17361111111111116</v>
      </c>
      <c r="R38" s="9">
        <v>0</v>
      </c>
      <c r="S38" s="9">
        <v>1</v>
      </c>
      <c r="X38" s="31">
        <v>0</v>
      </c>
      <c r="Y38" s="31">
        <v>0</v>
      </c>
      <c r="Z38" s="9">
        <v>0</v>
      </c>
      <c r="AA38" s="9">
        <v>0</v>
      </c>
      <c r="AF38" s="9">
        <v>0</v>
      </c>
      <c r="AG38" s="9">
        <v>0</v>
      </c>
    </row>
    <row r="39" spans="11:33" x14ac:dyDescent="0.25">
      <c r="K39" s="29">
        <f t="shared" si="0"/>
        <v>0.18055555555555561</v>
      </c>
      <c r="R39" s="9">
        <v>0</v>
      </c>
      <c r="S39" s="9">
        <v>1</v>
      </c>
      <c r="X39" s="31">
        <v>0</v>
      </c>
      <c r="Y39" s="31">
        <v>0</v>
      </c>
      <c r="Z39" s="9">
        <v>0</v>
      </c>
      <c r="AA39" s="9">
        <v>0</v>
      </c>
      <c r="AF39" s="9">
        <v>0</v>
      </c>
      <c r="AG39" s="9">
        <v>0</v>
      </c>
    </row>
    <row r="40" spans="11:33" x14ac:dyDescent="0.25">
      <c r="K40" s="29">
        <f t="shared" si="0"/>
        <v>0.18750000000000006</v>
      </c>
      <c r="R40" s="9">
        <v>0</v>
      </c>
      <c r="S40" s="9">
        <v>1</v>
      </c>
      <c r="X40" s="31">
        <v>0</v>
      </c>
      <c r="Y40" s="31">
        <v>0</v>
      </c>
      <c r="Z40" s="9">
        <v>1</v>
      </c>
      <c r="AA40" s="9">
        <v>0</v>
      </c>
      <c r="AF40" s="9">
        <v>0</v>
      </c>
      <c r="AG40" s="9">
        <v>0</v>
      </c>
    </row>
    <row r="41" spans="11:33" x14ac:dyDescent="0.25">
      <c r="K41" s="29">
        <f t="shared" si="0"/>
        <v>0.1944444444444445</v>
      </c>
      <c r="R41" s="9">
        <v>0</v>
      </c>
      <c r="S41" s="9">
        <v>1</v>
      </c>
      <c r="X41" s="31">
        <v>0</v>
      </c>
      <c r="Y41" s="31">
        <v>0</v>
      </c>
      <c r="Z41" s="9">
        <v>0</v>
      </c>
      <c r="AA41" s="9">
        <v>1</v>
      </c>
      <c r="AF41" s="9">
        <v>0</v>
      </c>
      <c r="AG41" s="9">
        <v>0</v>
      </c>
    </row>
    <row r="42" spans="11:33" x14ac:dyDescent="0.25">
      <c r="K42" s="29">
        <f t="shared" si="0"/>
        <v>0.20138888888888895</v>
      </c>
      <c r="R42" s="9">
        <v>0</v>
      </c>
      <c r="S42" s="9">
        <v>0</v>
      </c>
      <c r="X42" s="31">
        <v>0</v>
      </c>
      <c r="Y42" s="31">
        <v>0</v>
      </c>
      <c r="Z42" s="9">
        <v>0</v>
      </c>
      <c r="AA42" s="9">
        <v>0</v>
      </c>
      <c r="AF42" s="9">
        <v>0</v>
      </c>
      <c r="AG42" s="9">
        <v>0</v>
      </c>
    </row>
    <row r="43" spans="11:33" x14ac:dyDescent="0.25">
      <c r="K43" s="29">
        <f t="shared" si="0"/>
        <v>0.2083333333333334</v>
      </c>
      <c r="R43" s="9">
        <v>0</v>
      </c>
      <c r="S43" s="9">
        <v>1</v>
      </c>
      <c r="X43" s="31">
        <v>0</v>
      </c>
      <c r="Y43" s="31">
        <v>0</v>
      </c>
      <c r="Z43" s="9">
        <v>1</v>
      </c>
      <c r="AA43" s="9">
        <v>0</v>
      </c>
      <c r="AF43" s="9">
        <v>0</v>
      </c>
      <c r="AG43" s="9">
        <v>1</v>
      </c>
    </row>
    <row r="44" spans="11:33" x14ac:dyDescent="0.25">
      <c r="K44" s="29">
        <f t="shared" si="0"/>
        <v>0.21527777777777785</v>
      </c>
      <c r="R44" s="9">
        <v>0</v>
      </c>
      <c r="S44" s="9">
        <v>0</v>
      </c>
      <c r="X44" s="31">
        <v>0</v>
      </c>
      <c r="Y44" s="31">
        <v>1</v>
      </c>
      <c r="Z44" s="9">
        <v>1</v>
      </c>
      <c r="AA44" s="9">
        <v>0</v>
      </c>
      <c r="AF44" s="9">
        <v>1</v>
      </c>
      <c r="AG44" s="9">
        <v>1</v>
      </c>
    </row>
    <row r="45" spans="11:33" x14ac:dyDescent="0.25">
      <c r="K45" s="29">
        <f t="shared" si="0"/>
        <v>0.22222222222222229</v>
      </c>
      <c r="R45" s="9">
        <v>0</v>
      </c>
      <c r="S45" s="9">
        <v>0</v>
      </c>
      <c r="X45" s="31">
        <v>0</v>
      </c>
      <c r="Y45" s="31">
        <v>0</v>
      </c>
      <c r="Z45" s="9">
        <v>0</v>
      </c>
      <c r="AA45" s="9">
        <v>0</v>
      </c>
      <c r="AF45" s="9">
        <v>0</v>
      </c>
      <c r="AG45" s="9">
        <v>0</v>
      </c>
    </row>
    <row r="46" spans="11:33" x14ac:dyDescent="0.25">
      <c r="K46" s="29">
        <f t="shared" si="0"/>
        <v>0.22916666666666674</v>
      </c>
      <c r="R46" s="9">
        <v>0</v>
      </c>
      <c r="S46" s="9">
        <v>0</v>
      </c>
      <c r="X46" s="31">
        <v>0</v>
      </c>
      <c r="Y46" s="31">
        <v>0</v>
      </c>
      <c r="Z46" s="9">
        <v>1</v>
      </c>
      <c r="AA46" s="9">
        <v>0</v>
      </c>
      <c r="AF46" s="9">
        <v>0</v>
      </c>
      <c r="AG46" s="9">
        <v>0</v>
      </c>
    </row>
    <row r="47" spans="11:33" x14ac:dyDescent="0.25">
      <c r="K47" s="29">
        <f t="shared" si="0"/>
        <v>0.23611111111111119</v>
      </c>
      <c r="R47" s="9">
        <v>0</v>
      </c>
      <c r="S47" s="9">
        <v>0</v>
      </c>
      <c r="X47" s="31">
        <v>0</v>
      </c>
      <c r="Y47" s="31">
        <v>0</v>
      </c>
      <c r="Z47" s="9">
        <v>1</v>
      </c>
      <c r="AA47" s="9">
        <v>0</v>
      </c>
      <c r="AF47" s="9">
        <v>0</v>
      </c>
      <c r="AG47" s="9">
        <v>0</v>
      </c>
    </row>
    <row r="48" spans="11:33" x14ac:dyDescent="0.25">
      <c r="K48" s="29">
        <f t="shared" si="0"/>
        <v>0.24305555555555564</v>
      </c>
      <c r="R48" s="9">
        <v>0</v>
      </c>
      <c r="S48" s="9">
        <v>1</v>
      </c>
      <c r="X48" s="31">
        <v>0</v>
      </c>
      <c r="Y48" s="31">
        <v>0</v>
      </c>
      <c r="Z48" s="9">
        <v>0</v>
      </c>
      <c r="AA48" s="9">
        <v>0</v>
      </c>
      <c r="AF48" s="9">
        <v>0</v>
      </c>
      <c r="AG48" s="9">
        <v>0</v>
      </c>
    </row>
    <row r="49" spans="11:33" x14ac:dyDescent="0.25">
      <c r="K49" s="29">
        <f t="shared" si="0"/>
        <v>0.25000000000000006</v>
      </c>
      <c r="R49" s="9">
        <v>0</v>
      </c>
      <c r="S49" s="9">
        <v>0</v>
      </c>
      <c r="X49" s="31">
        <v>0</v>
      </c>
      <c r="Y49" s="31">
        <v>1</v>
      </c>
      <c r="Z49" s="9">
        <v>1</v>
      </c>
      <c r="AA49" s="9">
        <v>0</v>
      </c>
      <c r="AF49" s="9">
        <v>1</v>
      </c>
      <c r="AG49" s="9">
        <v>0</v>
      </c>
    </row>
    <row r="50" spans="11:33" x14ac:dyDescent="0.25">
      <c r="K50" s="29">
        <f t="shared" si="0"/>
        <v>0.25694444444444448</v>
      </c>
      <c r="R50" s="9">
        <v>0</v>
      </c>
      <c r="S50" s="9">
        <v>0</v>
      </c>
      <c r="X50" s="31">
        <v>0</v>
      </c>
      <c r="Y50" s="31">
        <v>0</v>
      </c>
      <c r="Z50" s="9">
        <v>0</v>
      </c>
      <c r="AA50" s="9">
        <v>0</v>
      </c>
      <c r="AF50" s="9">
        <v>0</v>
      </c>
      <c r="AG50" s="9">
        <v>0</v>
      </c>
    </row>
    <row r="51" spans="11:33" x14ac:dyDescent="0.25">
      <c r="K51" s="29">
        <f t="shared" si="0"/>
        <v>0.2638888888888889</v>
      </c>
      <c r="R51" s="9">
        <v>0</v>
      </c>
      <c r="S51" s="9">
        <v>1</v>
      </c>
      <c r="X51" s="31">
        <v>0</v>
      </c>
      <c r="Y51" s="31">
        <v>1</v>
      </c>
      <c r="Z51" s="9">
        <v>0</v>
      </c>
      <c r="AA51" s="9">
        <v>0</v>
      </c>
      <c r="AF51" s="9">
        <v>0</v>
      </c>
      <c r="AG51" s="9">
        <v>0</v>
      </c>
    </row>
    <row r="52" spans="11:33" x14ac:dyDescent="0.25">
      <c r="K52" s="29">
        <f t="shared" si="0"/>
        <v>0.27083333333333331</v>
      </c>
      <c r="R52" s="9">
        <v>0</v>
      </c>
      <c r="S52" s="9">
        <v>0</v>
      </c>
      <c r="X52" s="31">
        <v>0</v>
      </c>
      <c r="Y52" s="31">
        <v>1</v>
      </c>
      <c r="Z52" s="9">
        <v>0</v>
      </c>
      <c r="AA52" s="9">
        <v>0</v>
      </c>
      <c r="AF52" s="9">
        <v>0</v>
      </c>
      <c r="AG52" s="9">
        <v>0</v>
      </c>
    </row>
    <row r="53" spans="11:33" x14ac:dyDescent="0.25">
      <c r="K53" s="29">
        <f t="shared" si="0"/>
        <v>0.27777777777777773</v>
      </c>
      <c r="R53" s="9">
        <v>0</v>
      </c>
      <c r="S53" s="9">
        <v>0</v>
      </c>
      <c r="X53" s="31">
        <v>0</v>
      </c>
      <c r="Y53" s="31">
        <v>0</v>
      </c>
      <c r="Z53" s="9">
        <v>0</v>
      </c>
      <c r="AA53" s="9">
        <v>0</v>
      </c>
      <c r="AF53" s="9">
        <v>1</v>
      </c>
      <c r="AG53" s="9">
        <v>0</v>
      </c>
    </row>
    <row r="54" spans="11:33" x14ac:dyDescent="0.25">
      <c r="K54" s="29">
        <f t="shared" si="0"/>
        <v>0.28472222222222215</v>
      </c>
      <c r="R54" s="9">
        <v>0</v>
      </c>
      <c r="S54" s="9">
        <v>0</v>
      </c>
      <c r="X54" s="31">
        <v>0</v>
      </c>
      <c r="Y54" s="31">
        <v>0</v>
      </c>
      <c r="Z54" s="9">
        <v>1</v>
      </c>
      <c r="AA54" s="9">
        <v>0</v>
      </c>
      <c r="AF54" s="9">
        <v>0</v>
      </c>
      <c r="AG54" s="9">
        <v>0</v>
      </c>
    </row>
    <row r="55" spans="11:33" x14ac:dyDescent="0.25">
      <c r="K55" s="29">
        <f t="shared" si="0"/>
        <v>0.29166666666666657</v>
      </c>
      <c r="R55" s="9">
        <v>1</v>
      </c>
      <c r="S55" s="9">
        <v>0</v>
      </c>
      <c r="X55" s="31">
        <v>0</v>
      </c>
      <c r="Y55" s="31">
        <v>1</v>
      </c>
      <c r="Z55" s="9">
        <v>0</v>
      </c>
      <c r="AA55" s="9">
        <v>0</v>
      </c>
      <c r="AF55" s="9">
        <v>1</v>
      </c>
      <c r="AG55" s="9">
        <v>1</v>
      </c>
    </row>
    <row r="56" spans="11:33" x14ac:dyDescent="0.25">
      <c r="K56" s="29">
        <f t="shared" si="0"/>
        <v>0.29861111111111099</v>
      </c>
      <c r="R56" s="9">
        <v>0</v>
      </c>
      <c r="S56" s="9">
        <v>0</v>
      </c>
      <c r="X56" s="31">
        <v>0</v>
      </c>
      <c r="Y56" s="31">
        <v>1</v>
      </c>
      <c r="Z56" s="9">
        <v>0</v>
      </c>
      <c r="AA56" s="9">
        <v>0</v>
      </c>
      <c r="AF56" s="9">
        <v>0</v>
      </c>
      <c r="AG56" s="9">
        <v>0</v>
      </c>
    </row>
    <row r="57" spans="11:33" x14ac:dyDescent="0.25">
      <c r="K57" s="29">
        <f t="shared" si="0"/>
        <v>0.30555555555555541</v>
      </c>
      <c r="R57" s="9">
        <v>0</v>
      </c>
      <c r="S57" s="9">
        <v>0</v>
      </c>
      <c r="X57" s="31">
        <v>0</v>
      </c>
      <c r="Y57" s="31">
        <v>0</v>
      </c>
      <c r="Z57" s="9">
        <v>0</v>
      </c>
      <c r="AA57" s="9">
        <v>0</v>
      </c>
      <c r="AF57" s="9">
        <v>0</v>
      </c>
      <c r="AG57" s="9">
        <v>0</v>
      </c>
    </row>
    <row r="58" spans="11:33" x14ac:dyDescent="0.25">
      <c r="K58" s="29">
        <f t="shared" si="0"/>
        <v>0.31249999999999983</v>
      </c>
      <c r="R58">
        <v>0</v>
      </c>
      <c r="S58" s="9">
        <v>0</v>
      </c>
      <c r="X58" s="31">
        <v>0</v>
      </c>
      <c r="Y58" s="31">
        <v>0</v>
      </c>
      <c r="Z58" s="9">
        <v>0</v>
      </c>
      <c r="AA58" s="9">
        <v>0</v>
      </c>
      <c r="AF58" s="9">
        <v>0</v>
      </c>
      <c r="AG58" s="9">
        <v>0</v>
      </c>
    </row>
    <row r="59" spans="11:33" x14ac:dyDescent="0.25">
      <c r="K59" s="29">
        <f t="shared" si="0"/>
        <v>0.31944444444444425</v>
      </c>
      <c r="R59">
        <v>0</v>
      </c>
      <c r="S59" s="9">
        <v>0</v>
      </c>
      <c r="X59" s="31">
        <v>0</v>
      </c>
      <c r="Y59" s="31">
        <v>1</v>
      </c>
      <c r="Z59" s="9">
        <v>0</v>
      </c>
      <c r="AA59" s="9">
        <v>0</v>
      </c>
      <c r="AF59" s="9">
        <v>0</v>
      </c>
      <c r="AG59" s="9">
        <v>0</v>
      </c>
    </row>
    <row r="60" spans="11:33" x14ac:dyDescent="0.25">
      <c r="K60" s="29">
        <f t="shared" si="0"/>
        <v>0.32638888888888867</v>
      </c>
      <c r="R60">
        <v>0</v>
      </c>
      <c r="S60" s="9">
        <v>1</v>
      </c>
      <c r="X60" s="31">
        <v>0</v>
      </c>
      <c r="Y60" s="31">
        <v>0</v>
      </c>
      <c r="Z60" s="9">
        <v>0</v>
      </c>
      <c r="AA60" s="9">
        <v>0</v>
      </c>
      <c r="AF60" s="9">
        <v>0</v>
      </c>
      <c r="AG60" s="9">
        <v>0</v>
      </c>
    </row>
    <row r="61" spans="11:33" x14ac:dyDescent="0.25">
      <c r="K61" s="29">
        <f t="shared" si="0"/>
        <v>0.33333333333333309</v>
      </c>
      <c r="R61">
        <v>0</v>
      </c>
      <c r="S61" s="9">
        <v>0</v>
      </c>
      <c r="X61" s="31">
        <v>0</v>
      </c>
      <c r="Y61" s="31">
        <v>0</v>
      </c>
      <c r="Z61" s="9">
        <v>1</v>
      </c>
      <c r="AA61" s="9">
        <v>0</v>
      </c>
      <c r="AF61" s="9">
        <v>0</v>
      </c>
      <c r="AG61" s="9">
        <v>0</v>
      </c>
    </row>
    <row r="62" spans="11:33" x14ac:dyDescent="0.25">
      <c r="K62" s="29">
        <f t="shared" si="0"/>
        <v>0.34027777777777751</v>
      </c>
      <c r="R62">
        <v>0</v>
      </c>
      <c r="S62" s="9">
        <v>0</v>
      </c>
      <c r="X62" s="31">
        <v>0</v>
      </c>
      <c r="Y62" s="31">
        <v>0</v>
      </c>
      <c r="Z62" s="9">
        <v>1</v>
      </c>
      <c r="AA62" s="9">
        <v>0</v>
      </c>
      <c r="AF62" s="9">
        <v>0</v>
      </c>
      <c r="AG62" s="9">
        <v>0</v>
      </c>
    </row>
    <row r="63" spans="11:33" x14ac:dyDescent="0.25">
      <c r="K63" s="29">
        <f t="shared" si="0"/>
        <v>0.34722222222222193</v>
      </c>
      <c r="R63">
        <v>0</v>
      </c>
      <c r="S63">
        <v>0</v>
      </c>
      <c r="T63" s="1"/>
      <c r="X63" s="31">
        <v>0</v>
      </c>
      <c r="Y63" s="31">
        <v>0</v>
      </c>
      <c r="Z63" s="9">
        <v>0</v>
      </c>
      <c r="AA63" s="9">
        <v>0</v>
      </c>
      <c r="AF63" s="9">
        <v>0</v>
      </c>
      <c r="AG63" s="9">
        <v>0</v>
      </c>
    </row>
    <row r="64" spans="11:33" x14ac:dyDescent="0.25">
      <c r="K64" s="29">
        <f t="shared" si="0"/>
        <v>0.35416666666666635</v>
      </c>
      <c r="R64">
        <v>0</v>
      </c>
      <c r="S64">
        <v>0</v>
      </c>
      <c r="X64" s="31">
        <v>1</v>
      </c>
      <c r="Y64" s="31">
        <v>0</v>
      </c>
      <c r="Z64" s="9">
        <v>0</v>
      </c>
      <c r="AA64" s="9">
        <v>0</v>
      </c>
      <c r="AF64" s="9">
        <v>0</v>
      </c>
      <c r="AG64" s="9">
        <v>0</v>
      </c>
    </row>
    <row r="65" spans="10:45" x14ac:dyDescent="0.25">
      <c r="K65" s="29">
        <f t="shared" si="0"/>
        <v>0.36111111111111077</v>
      </c>
      <c r="R65">
        <v>0</v>
      </c>
      <c r="S65">
        <v>0</v>
      </c>
      <c r="X65" s="31">
        <v>1</v>
      </c>
      <c r="Y65" s="31">
        <v>0</v>
      </c>
      <c r="Z65" s="9">
        <v>0</v>
      </c>
      <c r="AA65" s="9">
        <v>0</v>
      </c>
      <c r="AF65" s="9">
        <v>0</v>
      </c>
      <c r="AG65" s="9">
        <v>0</v>
      </c>
    </row>
    <row r="66" spans="10:45" x14ac:dyDescent="0.25">
      <c r="K66" s="29">
        <f t="shared" si="0"/>
        <v>0.36805555555555519</v>
      </c>
      <c r="R66">
        <v>0</v>
      </c>
      <c r="S66">
        <v>0</v>
      </c>
      <c r="X66" s="31">
        <v>0</v>
      </c>
      <c r="Y66" s="31">
        <v>0</v>
      </c>
      <c r="Z66" s="9">
        <v>0</v>
      </c>
      <c r="AA66" s="9">
        <v>0</v>
      </c>
      <c r="AF66" s="9">
        <v>0</v>
      </c>
      <c r="AG66" s="9">
        <v>0</v>
      </c>
    </row>
    <row r="67" spans="10:45" x14ac:dyDescent="0.25">
      <c r="K67" s="29">
        <f t="shared" si="0"/>
        <v>0.37499999999999961</v>
      </c>
      <c r="R67">
        <v>1</v>
      </c>
      <c r="S67">
        <v>1</v>
      </c>
      <c r="X67" s="31">
        <v>0</v>
      </c>
      <c r="Y67" s="31">
        <v>0</v>
      </c>
      <c r="Z67" s="9">
        <v>0</v>
      </c>
      <c r="AA67" s="9">
        <v>0</v>
      </c>
      <c r="AF67" s="9">
        <v>0</v>
      </c>
      <c r="AG67" s="9">
        <v>0</v>
      </c>
    </row>
    <row r="68" spans="10:45" x14ac:dyDescent="0.25">
      <c r="K68" s="29">
        <f t="shared" si="0"/>
        <v>0.38194444444444403</v>
      </c>
      <c r="R68">
        <v>0</v>
      </c>
      <c r="S68">
        <v>1</v>
      </c>
      <c r="X68" s="31">
        <v>0</v>
      </c>
      <c r="Y68" s="31">
        <v>0</v>
      </c>
      <c r="Z68" s="9">
        <v>0</v>
      </c>
      <c r="AA68" s="9">
        <v>0</v>
      </c>
      <c r="AF68" s="9">
        <v>0</v>
      </c>
      <c r="AG68" s="9">
        <v>0</v>
      </c>
    </row>
    <row r="69" spans="10:45" x14ac:dyDescent="0.25">
      <c r="K69" s="29">
        <f t="shared" si="0"/>
        <v>0.38888888888888845</v>
      </c>
      <c r="R69">
        <v>1</v>
      </c>
      <c r="S69">
        <v>0</v>
      </c>
      <c r="X69" s="31">
        <v>0</v>
      </c>
      <c r="Y69" s="31">
        <v>0</v>
      </c>
      <c r="Z69" s="9">
        <v>0</v>
      </c>
      <c r="AA69" s="9">
        <v>0</v>
      </c>
      <c r="AF69" s="9">
        <v>0</v>
      </c>
      <c r="AG69" s="9">
        <v>0</v>
      </c>
    </row>
    <row r="70" spans="10:45" x14ac:dyDescent="0.25">
      <c r="K70" s="29">
        <f t="shared" si="0"/>
        <v>0.39583333333333287</v>
      </c>
      <c r="R70">
        <v>1</v>
      </c>
      <c r="S70">
        <v>0</v>
      </c>
      <c r="X70" s="31">
        <v>0</v>
      </c>
      <c r="Y70" s="31">
        <v>0</v>
      </c>
      <c r="Z70" s="9">
        <v>0</v>
      </c>
      <c r="AA70" s="9">
        <v>0</v>
      </c>
      <c r="AF70" s="9">
        <v>0</v>
      </c>
      <c r="AG70" s="9">
        <v>0</v>
      </c>
    </row>
    <row r="71" spans="10:45" x14ac:dyDescent="0.25">
      <c r="K71" s="29">
        <f t="shared" si="0"/>
        <v>0.40277777777777729</v>
      </c>
      <c r="R71">
        <v>1</v>
      </c>
      <c r="S71">
        <v>1</v>
      </c>
      <c r="X71" s="31">
        <v>0</v>
      </c>
      <c r="Y71" s="31">
        <v>0</v>
      </c>
      <c r="Z71" s="9">
        <v>0</v>
      </c>
      <c r="AA71" s="9">
        <v>0</v>
      </c>
      <c r="AF71" s="9">
        <v>0</v>
      </c>
      <c r="AG71" s="9">
        <v>0</v>
      </c>
    </row>
    <row r="72" spans="10:45" x14ac:dyDescent="0.25">
      <c r="K72" s="29">
        <f t="shared" si="0"/>
        <v>0.40972222222222171</v>
      </c>
      <c r="R72">
        <v>0</v>
      </c>
      <c r="S72">
        <v>0</v>
      </c>
      <c r="X72" s="31">
        <v>0</v>
      </c>
      <c r="Y72" s="31">
        <v>1</v>
      </c>
      <c r="Z72" s="9">
        <v>1</v>
      </c>
      <c r="AA72" s="9">
        <v>0</v>
      </c>
    </row>
    <row r="73" spans="10:45" x14ac:dyDescent="0.25">
      <c r="K73" s="29">
        <f t="shared" si="0"/>
        <v>0.41666666666666613</v>
      </c>
      <c r="R73">
        <v>1</v>
      </c>
      <c r="S73">
        <v>0</v>
      </c>
      <c r="Z73" s="9">
        <v>0</v>
      </c>
      <c r="AA73" s="9">
        <v>0</v>
      </c>
    </row>
    <row r="74" spans="10:45" x14ac:dyDescent="0.25">
      <c r="K74" s="29"/>
    </row>
    <row r="75" spans="10:45" x14ac:dyDescent="0.25">
      <c r="K75" s="29"/>
    </row>
    <row r="76" spans="10:45" x14ac:dyDescent="0.25">
      <c r="K76" s="29"/>
    </row>
    <row r="77" spans="10:45" x14ac:dyDescent="0.25">
      <c r="J77" s="9" t="s">
        <v>11</v>
      </c>
      <c r="K77" s="9" t="s">
        <v>14</v>
      </c>
      <c r="L77" s="9">
        <f t="shared" ref="L77:AN77" si="1">SUM(L13:L25)/COUNT(L13:L25)*100</f>
        <v>30.76923076923077</v>
      </c>
      <c r="M77" s="9">
        <f t="shared" si="1"/>
        <v>92.307692307692307</v>
      </c>
      <c r="N77" s="9">
        <f t="shared" si="1"/>
        <v>38.461538461538467</v>
      </c>
      <c r="O77" s="9">
        <f t="shared" si="1"/>
        <v>46.153846153846153</v>
      </c>
      <c r="P77" s="9">
        <f t="shared" si="1"/>
        <v>15.384615384615385</v>
      </c>
      <c r="Q77" s="9" t="e">
        <f t="shared" si="1"/>
        <v>#DIV/0!</v>
      </c>
      <c r="R77" s="9">
        <f t="shared" si="1"/>
        <v>61.53846153846154</v>
      </c>
      <c r="S77" s="9">
        <f t="shared" si="1"/>
        <v>23.076923076923077</v>
      </c>
      <c r="T77" s="9">
        <f t="shared" si="1"/>
        <v>0</v>
      </c>
      <c r="U77" s="9">
        <f t="shared" si="1"/>
        <v>0</v>
      </c>
      <c r="V77" s="9">
        <f t="shared" si="1"/>
        <v>53.846153846153847</v>
      </c>
      <c r="W77" s="9">
        <f t="shared" si="1"/>
        <v>61.53846153846154</v>
      </c>
      <c r="X77" s="31">
        <f t="shared" si="1"/>
        <v>7.6923076923076925</v>
      </c>
      <c r="Y77" s="31">
        <f t="shared" si="1"/>
        <v>15.384615384615385</v>
      </c>
      <c r="Z77" s="9">
        <f t="shared" si="1"/>
        <v>69.230769230769226</v>
      </c>
      <c r="AA77" s="9">
        <f t="shared" si="1"/>
        <v>46.153846153846153</v>
      </c>
      <c r="AB77" s="9">
        <f t="shared" si="1"/>
        <v>0</v>
      </c>
      <c r="AC77" s="9">
        <f t="shared" si="1"/>
        <v>53.846153846153847</v>
      </c>
      <c r="AD77" s="9">
        <f t="shared" si="1"/>
        <v>15.384615384615385</v>
      </c>
      <c r="AE77" s="9">
        <f t="shared" si="1"/>
        <v>84.615384615384613</v>
      </c>
      <c r="AF77" s="9">
        <f t="shared" si="1"/>
        <v>7.6923076923076925</v>
      </c>
      <c r="AG77" s="9">
        <f t="shared" si="1"/>
        <v>0</v>
      </c>
      <c r="AH77" s="9">
        <f t="shared" si="1"/>
        <v>61.53846153846154</v>
      </c>
      <c r="AI77" s="9">
        <f t="shared" si="1"/>
        <v>23.076923076923077</v>
      </c>
      <c r="AJ77" s="9">
        <f t="shared" si="1"/>
        <v>30.76923076923077</v>
      </c>
      <c r="AK77" s="9">
        <f t="shared" si="1"/>
        <v>0</v>
      </c>
      <c r="AL77" s="9">
        <f t="shared" si="1"/>
        <v>0</v>
      </c>
      <c r="AM77" s="9">
        <f t="shared" si="1"/>
        <v>15.384615384615385</v>
      </c>
      <c r="AN77" s="9">
        <f t="shared" si="1"/>
        <v>15.384615384615385</v>
      </c>
      <c r="AO77" s="9"/>
      <c r="AP77" s="9">
        <f>SUM(AP13:AP25)/COUNT(AP13:AP25)*100</f>
        <v>92.307692307692307</v>
      </c>
      <c r="AQ77" s="9">
        <f>SUM(AQ13:AQ25)/COUNT(AQ13:AQ25)*100</f>
        <v>46.153846153846153</v>
      </c>
      <c r="AR77" s="9">
        <f>SUM(AR13:AR25)/COUNT(AR13:AR25)*100</f>
        <v>61.53846153846154</v>
      </c>
      <c r="AS77" s="9">
        <f>SUM(AS13:AS25)/COUNT(AS13:AS25)*100</f>
        <v>61.53846153846154</v>
      </c>
    </row>
  </sheetData>
  <mergeCells count="1">
    <mergeCell ref="K1:O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AO31"/>
  <sheetViews>
    <sheetView workbookViewId="0">
      <selection activeCell="K4" sqref="K4:AO10"/>
    </sheetView>
  </sheetViews>
  <sheetFormatPr defaultRowHeight="15" x14ac:dyDescent="0.25"/>
  <sheetData>
    <row r="4" spans="9:41" s="9" customFormat="1" x14ac:dyDescent="0.25">
      <c r="K4" s="36" t="s">
        <v>1</v>
      </c>
      <c r="L4" s="36"/>
      <c r="M4" s="36"/>
      <c r="N4" s="36"/>
      <c r="O4" s="36"/>
    </row>
    <row r="5" spans="9:41" s="9" customFormat="1" x14ac:dyDescent="0.25">
      <c r="K5" s="9" t="s">
        <v>46</v>
      </c>
      <c r="L5" s="9" t="s">
        <v>47</v>
      </c>
      <c r="M5" s="9" t="s">
        <v>47</v>
      </c>
      <c r="N5" s="9" t="s">
        <v>47</v>
      </c>
      <c r="O5" s="9" t="s">
        <v>47</v>
      </c>
      <c r="P5" s="9" t="s">
        <v>48</v>
      </c>
      <c r="Q5" s="9" t="s">
        <v>48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47</v>
      </c>
      <c r="W5" s="9" t="s">
        <v>47</v>
      </c>
      <c r="X5" s="9" t="s">
        <v>47</v>
      </c>
      <c r="Y5" s="9" t="s">
        <v>47</v>
      </c>
      <c r="Z5" s="9" t="s">
        <v>47</v>
      </c>
      <c r="AA5" s="9" t="s">
        <v>47</v>
      </c>
      <c r="AB5" s="9" t="s">
        <v>48</v>
      </c>
      <c r="AC5" s="9" t="s">
        <v>48</v>
      </c>
      <c r="AD5" s="9" t="s">
        <v>48</v>
      </c>
      <c r="AE5" s="9" t="s">
        <v>48</v>
      </c>
      <c r="AF5" s="9" t="s">
        <v>48</v>
      </c>
      <c r="AG5" s="9" t="s">
        <v>48</v>
      </c>
      <c r="AH5" s="9" t="s">
        <v>47</v>
      </c>
      <c r="AI5" s="9" t="s">
        <v>47</v>
      </c>
      <c r="AJ5" s="9" t="s">
        <v>47</v>
      </c>
      <c r="AK5" s="9" t="s">
        <v>47</v>
      </c>
      <c r="AL5" s="9" t="s">
        <v>48</v>
      </c>
      <c r="AM5" s="9" t="s">
        <v>48</v>
      </c>
      <c r="AN5" s="9" t="s">
        <v>47</v>
      </c>
      <c r="AO5" s="9" t="s">
        <v>47</v>
      </c>
    </row>
    <row r="6" spans="9:41" s="9" customFormat="1" x14ac:dyDescent="0.25">
      <c r="K6" s="9" t="s">
        <v>5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  <c r="Z6" s="9">
        <v>2</v>
      </c>
      <c r="AA6" s="9">
        <v>2</v>
      </c>
      <c r="AB6" s="9">
        <v>10</v>
      </c>
      <c r="AC6" s="9">
        <v>10</v>
      </c>
      <c r="AD6" s="9">
        <v>10</v>
      </c>
      <c r="AE6" s="9">
        <v>10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10</v>
      </c>
      <c r="AO6" s="9">
        <v>10</v>
      </c>
    </row>
    <row r="7" spans="9:41" s="9" customFormat="1" x14ac:dyDescent="0.25">
      <c r="K7" s="17" t="s">
        <v>45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50</v>
      </c>
      <c r="Q7" s="9" t="s">
        <v>50</v>
      </c>
      <c r="R7" s="9" t="s">
        <v>51</v>
      </c>
      <c r="S7" s="9" t="s">
        <v>51</v>
      </c>
      <c r="T7" s="9" t="s">
        <v>51</v>
      </c>
      <c r="U7" s="9" t="s">
        <v>51</v>
      </c>
      <c r="V7" s="9" t="s">
        <v>50</v>
      </c>
      <c r="W7" s="9" t="s">
        <v>50</v>
      </c>
      <c r="X7" s="9" t="s">
        <v>51</v>
      </c>
      <c r="Y7" s="9" t="s">
        <v>51</v>
      </c>
      <c r="Z7" s="9" t="s">
        <v>50</v>
      </c>
      <c r="AA7" s="9" t="s">
        <v>50</v>
      </c>
      <c r="AB7" s="9" t="s">
        <v>50</v>
      </c>
      <c r="AC7" s="9" t="s">
        <v>50</v>
      </c>
      <c r="AD7" s="9" t="s">
        <v>51</v>
      </c>
      <c r="AE7" s="9" t="s">
        <v>51</v>
      </c>
      <c r="AF7" s="9" t="s">
        <v>50</v>
      </c>
      <c r="AG7" s="9" t="s">
        <v>50</v>
      </c>
      <c r="AH7" s="9" t="s">
        <v>51</v>
      </c>
      <c r="AI7" s="9" t="s">
        <v>51</v>
      </c>
      <c r="AJ7" s="9" t="s">
        <v>51</v>
      </c>
      <c r="AK7" s="9" t="s">
        <v>51</v>
      </c>
      <c r="AL7" s="9" t="s">
        <v>50</v>
      </c>
      <c r="AM7" s="9" t="s">
        <v>50</v>
      </c>
      <c r="AN7" s="9" t="s">
        <v>51</v>
      </c>
      <c r="AO7" s="9" t="s">
        <v>51</v>
      </c>
    </row>
    <row r="8" spans="9:41" s="9" customFormat="1" x14ac:dyDescent="0.25">
      <c r="K8" s="17" t="s">
        <v>2</v>
      </c>
      <c r="L8" s="9" t="s">
        <v>21</v>
      </c>
      <c r="M8" s="9" t="s">
        <v>21</v>
      </c>
      <c r="N8" s="9" t="s">
        <v>21</v>
      </c>
      <c r="O8" s="9" t="s">
        <v>21</v>
      </c>
      <c r="P8" s="9" t="s">
        <v>22</v>
      </c>
      <c r="Q8" s="9" t="s">
        <v>22</v>
      </c>
      <c r="R8" s="9" t="s">
        <v>21</v>
      </c>
      <c r="S8" s="9" t="s">
        <v>21</v>
      </c>
      <c r="T8" s="9" t="s">
        <v>21</v>
      </c>
      <c r="U8" s="9" t="s">
        <v>21</v>
      </c>
      <c r="V8" s="9" t="s">
        <v>21</v>
      </c>
      <c r="W8" s="9" t="s">
        <v>21</v>
      </c>
      <c r="X8" s="9" t="s">
        <v>22</v>
      </c>
      <c r="Y8" s="9" t="s">
        <v>22</v>
      </c>
      <c r="Z8" s="9" t="s">
        <v>21</v>
      </c>
      <c r="AA8" s="9" t="s">
        <v>21</v>
      </c>
      <c r="AB8" s="9" t="s">
        <v>22</v>
      </c>
      <c r="AC8" s="9" t="s">
        <v>22</v>
      </c>
      <c r="AD8" s="9" t="s">
        <v>22</v>
      </c>
      <c r="AE8" s="9" t="s">
        <v>22</v>
      </c>
      <c r="AF8" s="9" t="s">
        <v>22</v>
      </c>
      <c r="AG8" s="9" t="s">
        <v>22</v>
      </c>
      <c r="AH8" s="9" t="s">
        <v>21</v>
      </c>
      <c r="AI8" s="9" t="s">
        <v>21</v>
      </c>
      <c r="AJ8" s="9" t="s">
        <v>21</v>
      </c>
      <c r="AK8" s="9" t="s">
        <v>21</v>
      </c>
      <c r="AL8" s="9" t="s">
        <v>22</v>
      </c>
      <c r="AM8" s="9" t="s">
        <v>22</v>
      </c>
      <c r="AN8" s="9" t="s">
        <v>22</v>
      </c>
      <c r="AO8" s="9" t="s">
        <v>22</v>
      </c>
    </row>
    <row r="9" spans="9:41" s="9" customFormat="1" x14ac:dyDescent="0.25">
      <c r="I9" s="18"/>
      <c r="J9" s="18"/>
      <c r="K9" s="15" t="s">
        <v>4</v>
      </c>
      <c r="L9" s="15">
        <v>17</v>
      </c>
      <c r="M9" s="15">
        <v>17</v>
      </c>
      <c r="N9" s="15">
        <v>16</v>
      </c>
      <c r="O9" s="15">
        <v>16</v>
      </c>
      <c r="P9" s="15">
        <v>20</v>
      </c>
      <c r="Q9" s="15">
        <v>20</v>
      </c>
      <c r="R9" s="15">
        <v>18</v>
      </c>
      <c r="S9" s="15">
        <v>18</v>
      </c>
      <c r="T9" s="15">
        <v>18</v>
      </c>
      <c r="U9" s="15">
        <v>18</v>
      </c>
      <c r="V9" s="15">
        <v>23</v>
      </c>
      <c r="W9" s="15">
        <v>23</v>
      </c>
      <c r="X9" s="15">
        <v>19</v>
      </c>
      <c r="Y9" s="15">
        <v>19</v>
      </c>
      <c r="Z9" s="15">
        <v>24</v>
      </c>
      <c r="AA9" s="15">
        <v>24</v>
      </c>
      <c r="AB9" s="15">
        <v>26</v>
      </c>
      <c r="AC9" s="15">
        <v>26</v>
      </c>
      <c r="AD9" s="15">
        <v>22</v>
      </c>
      <c r="AE9" s="15">
        <v>22</v>
      </c>
      <c r="AF9" s="15">
        <v>27</v>
      </c>
      <c r="AG9" s="15">
        <v>27</v>
      </c>
      <c r="AH9" s="15">
        <v>25</v>
      </c>
      <c r="AI9" s="15">
        <v>25</v>
      </c>
      <c r="AJ9" s="15">
        <v>25</v>
      </c>
      <c r="AK9" s="15">
        <v>25</v>
      </c>
      <c r="AL9" s="15">
        <v>28</v>
      </c>
      <c r="AM9" s="15">
        <v>28</v>
      </c>
      <c r="AN9" s="15">
        <v>29</v>
      </c>
      <c r="AO9" s="15">
        <v>29</v>
      </c>
    </row>
    <row r="10" spans="9:41" s="9" customFormat="1" x14ac:dyDescent="0.25">
      <c r="K10" s="9" t="s">
        <v>3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6</v>
      </c>
      <c r="R10" s="9">
        <v>7</v>
      </c>
      <c r="S10" s="9">
        <v>8</v>
      </c>
      <c r="T10" s="9">
        <v>9</v>
      </c>
      <c r="U10" s="9" t="s">
        <v>43</v>
      </c>
      <c r="V10" s="16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>
        <v>17</v>
      </c>
      <c r="AD10" s="9">
        <v>18</v>
      </c>
      <c r="AE10" s="9">
        <v>19</v>
      </c>
      <c r="AF10" s="9">
        <v>20</v>
      </c>
      <c r="AG10" s="9">
        <v>21</v>
      </c>
      <c r="AH10" s="9">
        <v>22</v>
      </c>
      <c r="AI10" s="9">
        <v>23</v>
      </c>
      <c r="AJ10" s="9">
        <v>24</v>
      </c>
      <c r="AK10" s="9">
        <v>25</v>
      </c>
      <c r="AL10" s="9">
        <v>26</v>
      </c>
      <c r="AM10" s="9">
        <v>27</v>
      </c>
      <c r="AN10" s="9">
        <v>28</v>
      </c>
      <c r="AO10" s="9">
        <v>29</v>
      </c>
    </row>
    <row r="11" spans="9:41" s="9" customFormat="1" x14ac:dyDescent="0.25">
      <c r="K11" s="17" t="s">
        <v>6</v>
      </c>
    </row>
    <row r="12" spans="9:41" s="9" customFormat="1" x14ac:dyDescent="0.25">
      <c r="I12" s="9" t="s">
        <v>7</v>
      </c>
      <c r="J12" s="17">
        <v>6.9444444444444441E-3</v>
      </c>
      <c r="K12" s="9" t="s">
        <v>0</v>
      </c>
    </row>
    <row r="13" spans="9:41" s="9" customFormat="1" x14ac:dyDescent="0.25">
      <c r="J13" s="17"/>
      <c r="K13" s="17">
        <v>0</v>
      </c>
      <c r="L13" s="9">
        <v>1</v>
      </c>
      <c r="M13" s="9">
        <v>0</v>
      </c>
      <c r="N13" s="9">
        <v>0</v>
      </c>
      <c r="O13" s="9">
        <v>0</v>
      </c>
      <c r="P13" s="9">
        <v>0</v>
      </c>
      <c r="Q13" s="9">
        <v>1</v>
      </c>
      <c r="R13" s="9">
        <v>0</v>
      </c>
      <c r="S13" s="9">
        <v>0</v>
      </c>
      <c r="T13" s="9">
        <v>0</v>
      </c>
      <c r="U13" s="9" t="s">
        <v>43</v>
      </c>
      <c r="V13" s="9">
        <v>0</v>
      </c>
      <c r="W13" s="9">
        <v>0</v>
      </c>
      <c r="X13" s="9">
        <v>0</v>
      </c>
      <c r="Y13" s="9">
        <v>0</v>
      </c>
      <c r="Z13" s="9">
        <v>1</v>
      </c>
      <c r="AA13" s="9">
        <v>0</v>
      </c>
      <c r="AB13" s="9">
        <v>1</v>
      </c>
      <c r="AC13" s="9">
        <v>0</v>
      </c>
      <c r="AD13" s="9">
        <v>0</v>
      </c>
      <c r="AE13" s="9">
        <v>0</v>
      </c>
      <c r="AF13" s="9">
        <v>1</v>
      </c>
      <c r="AG13" s="9">
        <v>0</v>
      </c>
      <c r="AH13" s="9">
        <v>1</v>
      </c>
      <c r="AI13" s="9">
        <v>0</v>
      </c>
      <c r="AJ13" s="9">
        <v>1</v>
      </c>
      <c r="AK13" s="9" t="s">
        <v>43</v>
      </c>
      <c r="AL13" s="9">
        <v>0</v>
      </c>
      <c r="AM13" s="9">
        <v>0</v>
      </c>
      <c r="AN13" s="9">
        <v>0</v>
      </c>
      <c r="AO13" s="9">
        <v>0</v>
      </c>
    </row>
    <row r="14" spans="9:41" s="9" customFormat="1" x14ac:dyDescent="0.25">
      <c r="K14" s="17">
        <v>6.9444444444444441E-3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 t="s">
        <v>43</v>
      </c>
      <c r="V14" s="9">
        <v>1</v>
      </c>
      <c r="W14" s="9">
        <v>1</v>
      </c>
      <c r="X14" s="9">
        <v>0</v>
      </c>
      <c r="Y14" s="9">
        <v>0</v>
      </c>
      <c r="Z14" s="9">
        <v>1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 s="9">
        <v>1</v>
      </c>
      <c r="AI14" s="9">
        <v>0</v>
      </c>
      <c r="AJ14" s="9">
        <v>0</v>
      </c>
      <c r="AK14" s="9" t="s">
        <v>43</v>
      </c>
      <c r="AL14" s="9">
        <v>0</v>
      </c>
      <c r="AM14" s="9">
        <v>0</v>
      </c>
      <c r="AN14" s="9">
        <v>0</v>
      </c>
      <c r="AO14" s="9">
        <v>0</v>
      </c>
    </row>
    <row r="15" spans="9:41" s="9" customFormat="1" x14ac:dyDescent="0.25">
      <c r="K15" s="17">
        <f t="shared" ref="K15:K25" si="0">K14+$J$12</f>
        <v>1.3888888888888888E-2</v>
      </c>
      <c r="L15" s="9">
        <v>1</v>
      </c>
      <c r="M15" s="9">
        <v>1</v>
      </c>
      <c r="N15" s="9">
        <v>1</v>
      </c>
      <c r="O15" s="9">
        <v>0</v>
      </c>
      <c r="P15" s="9">
        <v>0</v>
      </c>
      <c r="Q15" s="9">
        <v>1</v>
      </c>
      <c r="R15" s="9">
        <v>0</v>
      </c>
      <c r="S15" s="9">
        <v>0</v>
      </c>
      <c r="T15" s="9">
        <v>1</v>
      </c>
      <c r="U15" s="9" t="s">
        <v>43</v>
      </c>
      <c r="V15" s="9">
        <v>0</v>
      </c>
      <c r="W15" s="9">
        <v>1</v>
      </c>
      <c r="X15" s="9">
        <v>0</v>
      </c>
      <c r="Y15" s="9">
        <v>0</v>
      </c>
      <c r="Z15" s="9">
        <v>1</v>
      </c>
      <c r="AA15" s="9">
        <v>0</v>
      </c>
      <c r="AB15" s="9">
        <v>0</v>
      </c>
      <c r="AC15" s="9">
        <v>1</v>
      </c>
      <c r="AD15" s="9">
        <v>0</v>
      </c>
      <c r="AE15" s="9">
        <v>0</v>
      </c>
      <c r="AF15" s="9">
        <v>0</v>
      </c>
      <c r="AG15" s="9">
        <v>1</v>
      </c>
      <c r="AH15" s="9">
        <v>1</v>
      </c>
      <c r="AI15" s="9">
        <v>0</v>
      </c>
      <c r="AJ15" s="9">
        <v>0</v>
      </c>
      <c r="AK15" s="9" t="s">
        <v>43</v>
      </c>
      <c r="AL15" s="9">
        <v>0</v>
      </c>
      <c r="AM15" s="9">
        <v>0</v>
      </c>
      <c r="AN15" s="9">
        <v>0</v>
      </c>
      <c r="AO15" s="9">
        <v>0</v>
      </c>
    </row>
    <row r="16" spans="9:41" s="9" customFormat="1" x14ac:dyDescent="0.25">
      <c r="K16" s="17">
        <f t="shared" si="0"/>
        <v>2.0833333333333332E-2</v>
      </c>
      <c r="L16" s="9">
        <v>1</v>
      </c>
      <c r="M16" s="9">
        <v>1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1</v>
      </c>
      <c r="U16" s="9" t="s">
        <v>43</v>
      </c>
      <c r="V16" s="9">
        <v>0</v>
      </c>
      <c r="W16" s="9">
        <v>1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1</v>
      </c>
      <c r="AG16" s="9">
        <v>0</v>
      </c>
      <c r="AH16" s="9">
        <v>1</v>
      </c>
      <c r="AI16" s="9">
        <v>0</v>
      </c>
      <c r="AJ16" s="9">
        <v>1</v>
      </c>
      <c r="AK16" s="9" t="s">
        <v>43</v>
      </c>
      <c r="AL16" s="9">
        <v>0</v>
      </c>
      <c r="AM16" s="9">
        <v>0</v>
      </c>
      <c r="AN16" s="9">
        <v>0</v>
      </c>
      <c r="AO16" s="9">
        <v>0</v>
      </c>
    </row>
    <row r="17" spans="10:41" s="9" customFormat="1" x14ac:dyDescent="0.25">
      <c r="K17" s="17">
        <f t="shared" si="0"/>
        <v>2.7777777777777776E-2</v>
      </c>
      <c r="L17" s="9">
        <v>1</v>
      </c>
      <c r="M17" s="9">
        <v>1</v>
      </c>
      <c r="N17" s="9">
        <v>1</v>
      </c>
      <c r="O17" s="9">
        <v>0</v>
      </c>
      <c r="P17" s="9">
        <v>0</v>
      </c>
      <c r="Q17" s="9">
        <v>1</v>
      </c>
      <c r="R17" s="9">
        <v>0</v>
      </c>
      <c r="S17" s="9">
        <v>0</v>
      </c>
      <c r="T17" s="9">
        <v>0</v>
      </c>
      <c r="U17" s="9" t="s">
        <v>43</v>
      </c>
      <c r="V17" s="9">
        <v>0</v>
      </c>
      <c r="W17" s="9">
        <v>1</v>
      </c>
      <c r="X17" s="9">
        <v>0</v>
      </c>
      <c r="Y17" s="9">
        <v>0</v>
      </c>
      <c r="Z17" s="9">
        <v>1</v>
      </c>
      <c r="AA17" s="9">
        <v>1</v>
      </c>
      <c r="AB17" s="9">
        <v>0</v>
      </c>
      <c r="AC17" s="9">
        <v>1</v>
      </c>
      <c r="AD17" s="9">
        <v>0</v>
      </c>
      <c r="AE17" s="9">
        <v>0</v>
      </c>
      <c r="AF17" s="9">
        <v>0</v>
      </c>
      <c r="AG17" s="9">
        <v>0</v>
      </c>
      <c r="AH17" s="9">
        <v>1</v>
      </c>
      <c r="AI17" s="9">
        <v>1</v>
      </c>
      <c r="AJ17" s="9">
        <v>1</v>
      </c>
      <c r="AK17" s="9" t="s">
        <v>43</v>
      </c>
      <c r="AL17" s="9">
        <v>0</v>
      </c>
      <c r="AM17" s="9">
        <v>0</v>
      </c>
      <c r="AN17" s="9">
        <v>0</v>
      </c>
      <c r="AO17" s="9">
        <v>1</v>
      </c>
    </row>
    <row r="18" spans="10:41" s="9" customFormat="1" x14ac:dyDescent="0.25">
      <c r="K18" s="17">
        <f t="shared" si="0"/>
        <v>3.4722222222222224E-2</v>
      </c>
      <c r="L18" s="9">
        <v>1</v>
      </c>
      <c r="M18" s="9">
        <v>1</v>
      </c>
      <c r="N18" s="9">
        <v>0</v>
      </c>
      <c r="O18" s="9">
        <v>1</v>
      </c>
      <c r="P18" s="9">
        <v>0</v>
      </c>
      <c r="Q18" s="9">
        <v>1</v>
      </c>
      <c r="R18" s="9">
        <v>0</v>
      </c>
      <c r="S18" s="9">
        <v>0</v>
      </c>
      <c r="T18" s="9">
        <v>0</v>
      </c>
      <c r="U18" s="9" t="s">
        <v>43</v>
      </c>
      <c r="V18" s="9">
        <v>0</v>
      </c>
      <c r="W18" s="9">
        <v>1</v>
      </c>
      <c r="X18" s="9">
        <v>0</v>
      </c>
      <c r="Y18" s="9">
        <v>0</v>
      </c>
      <c r="Z18" s="9">
        <v>1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1</v>
      </c>
      <c r="AG18" s="9">
        <v>1</v>
      </c>
      <c r="AH18" s="9">
        <v>0</v>
      </c>
      <c r="AI18" s="9">
        <v>0</v>
      </c>
      <c r="AJ18" s="9">
        <v>0</v>
      </c>
      <c r="AK18" s="9" t="s">
        <v>43</v>
      </c>
      <c r="AL18" s="9">
        <v>0</v>
      </c>
      <c r="AM18" s="9">
        <v>0</v>
      </c>
      <c r="AN18" s="9">
        <v>0</v>
      </c>
      <c r="AO18" s="9">
        <v>1</v>
      </c>
    </row>
    <row r="19" spans="10:41" s="9" customFormat="1" x14ac:dyDescent="0.25">
      <c r="K19" s="17">
        <f t="shared" si="0"/>
        <v>4.1666666666666671E-2</v>
      </c>
      <c r="L19" s="9">
        <v>1</v>
      </c>
      <c r="M19" s="9">
        <v>1</v>
      </c>
      <c r="N19" s="9">
        <v>0</v>
      </c>
      <c r="O19" s="9">
        <v>1</v>
      </c>
      <c r="P19" s="9">
        <v>0</v>
      </c>
      <c r="Q19" s="9">
        <v>1</v>
      </c>
      <c r="R19" s="9">
        <v>1</v>
      </c>
      <c r="S19" s="9">
        <v>0</v>
      </c>
      <c r="T19" s="9">
        <v>0</v>
      </c>
      <c r="U19" s="9" t="s">
        <v>43</v>
      </c>
      <c r="V19" s="9">
        <v>0</v>
      </c>
      <c r="W19" s="9">
        <v>1</v>
      </c>
      <c r="X19" s="9">
        <v>0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0</v>
      </c>
      <c r="AE19" s="9">
        <v>0</v>
      </c>
      <c r="AF19" s="9">
        <v>1</v>
      </c>
      <c r="AG19" s="9">
        <v>0</v>
      </c>
      <c r="AH19" s="9">
        <v>1</v>
      </c>
      <c r="AI19" s="9">
        <v>0</v>
      </c>
      <c r="AJ19" s="9">
        <v>0</v>
      </c>
      <c r="AK19" s="9" t="s">
        <v>43</v>
      </c>
      <c r="AL19" s="9">
        <v>0</v>
      </c>
      <c r="AM19" s="9">
        <v>0</v>
      </c>
      <c r="AN19" s="9">
        <v>0</v>
      </c>
      <c r="AO19" s="9">
        <v>0</v>
      </c>
    </row>
    <row r="20" spans="10:41" s="9" customFormat="1" x14ac:dyDescent="0.25">
      <c r="K20" s="17">
        <f t="shared" si="0"/>
        <v>4.8611111111111119E-2</v>
      </c>
      <c r="L20" s="9">
        <v>1</v>
      </c>
      <c r="M20" s="9">
        <v>0</v>
      </c>
      <c r="N20" s="9">
        <v>0</v>
      </c>
      <c r="O20" s="9">
        <v>0</v>
      </c>
      <c r="P20" s="9">
        <v>1</v>
      </c>
      <c r="Q20" s="9">
        <v>1</v>
      </c>
      <c r="R20" s="9">
        <v>0</v>
      </c>
      <c r="S20" s="9">
        <v>0</v>
      </c>
      <c r="T20" s="9">
        <v>0</v>
      </c>
      <c r="U20" s="9" t="s">
        <v>43</v>
      </c>
      <c r="V20" s="9">
        <v>0</v>
      </c>
      <c r="W20" s="9">
        <v>1</v>
      </c>
      <c r="X20" s="9">
        <v>1</v>
      </c>
      <c r="Y20" s="9">
        <v>0</v>
      </c>
      <c r="Z20" s="9">
        <v>1</v>
      </c>
      <c r="AA20" s="9">
        <v>1</v>
      </c>
      <c r="AB20" s="9">
        <v>0</v>
      </c>
      <c r="AC20" s="9">
        <v>1</v>
      </c>
      <c r="AD20" s="9">
        <v>0</v>
      </c>
      <c r="AE20" s="9">
        <v>0</v>
      </c>
      <c r="AF20" s="9">
        <v>0</v>
      </c>
      <c r="AG20" s="9">
        <v>1</v>
      </c>
      <c r="AH20" s="9">
        <v>1</v>
      </c>
      <c r="AI20" s="9">
        <v>0</v>
      </c>
      <c r="AJ20" s="9">
        <v>0</v>
      </c>
      <c r="AK20" s="9" t="s">
        <v>43</v>
      </c>
      <c r="AL20" s="9">
        <v>0</v>
      </c>
      <c r="AM20" s="9">
        <v>0</v>
      </c>
      <c r="AN20" s="9">
        <v>0</v>
      </c>
      <c r="AO20" s="9">
        <v>1</v>
      </c>
    </row>
    <row r="21" spans="10:41" s="9" customFormat="1" x14ac:dyDescent="0.25">
      <c r="K21" s="17">
        <f t="shared" si="0"/>
        <v>5.5555555555555566E-2</v>
      </c>
      <c r="L21" s="9">
        <v>1</v>
      </c>
      <c r="M21" s="9">
        <v>1</v>
      </c>
      <c r="N21" s="9">
        <v>1</v>
      </c>
      <c r="O21" s="9">
        <v>1</v>
      </c>
      <c r="P21" s="9">
        <v>0</v>
      </c>
      <c r="Q21" s="9">
        <v>1</v>
      </c>
      <c r="R21" s="9">
        <v>0</v>
      </c>
      <c r="S21" s="9">
        <v>0</v>
      </c>
      <c r="T21" s="9">
        <v>1</v>
      </c>
      <c r="U21" s="9" t="s">
        <v>43</v>
      </c>
      <c r="V21" s="9">
        <v>0</v>
      </c>
      <c r="W21" s="9">
        <v>1</v>
      </c>
      <c r="X21" s="9">
        <v>0</v>
      </c>
      <c r="Y21" s="9">
        <v>0</v>
      </c>
      <c r="Z21" s="9">
        <v>1</v>
      </c>
      <c r="AA21" s="9">
        <v>0</v>
      </c>
      <c r="AB21" s="9">
        <v>1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1</v>
      </c>
      <c r="AI21" s="9">
        <v>0</v>
      </c>
      <c r="AJ21" s="9">
        <v>0</v>
      </c>
      <c r="AK21" s="9" t="s">
        <v>43</v>
      </c>
      <c r="AL21" s="9">
        <v>0</v>
      </c>
      <c r="AM21" s="9">
        <v>0</v>
      </c>
      <c r="AN21" s="9">
        <v>0</v>
      </c>
      <c r="AO21" s="9">
        <v>0</v>
      </c>
    </row>
    <row r="22" spans="10:41" s="9" customFormat="1" x14ac:dyDescent="0.25">
      <c r="K22" s="17">
        <f t="shared" si="0"/>
        <v>6.2500000000000014E-2</v>
      </c>
      <c r="L22" s="9">
        <v>1</v>
      </c>
      <c r="M22" s="9">
        <v>1</v>
      </c>
      <c r="N22" s="9">
        <v>0</v>
      </c>
      <c r="O22" s="9">
        <v>0</v>
      </c>
      <c r="P22" s="9">
        <v>1</v>
      </c>
      <c r="Q22" s="9">
        <v>0</v>
      </c>
      <c r="R22" s="9">
        <v>0</v>
      </c>
      <c r="S22" s="9">
        <v>0</v>
      </c>
      <c r="T22" s="9">
        <v>0</v>
      </c>
      <c r="U22" s="9" t="s">
        <v>43</v>
      </c>
      <c r="V22" s="9">
        <v>1</v>
      </c>
      <c r="W22" s="9">
        <v>1</v>
      </c>
      <c r="X22" s="9">
        <v>1</v>
      </c>
      <c r="Y22" s="9">
        <v>0</v>
      </c>
      <c r="Z22" s="9">
        <v>1</v>
      </c>
      <c r="AA22" s="9">
        <v>0</v>
      </c>
      <c r="AB22" s="9">
        <v>1</v>
      </c>
      <c r="AC22" s="9">
        <v>0</v>
      </c>
      <c r="AD22" s="9">
        <v>0</v>
      </c>
      <c r="AE22" s="9">
        <v>0</v>
      </c>
      <c r="AF22" s="9">
        <v>0</v>
      </c>
      <c r="AG22" s="9">
        <v>1</v>
      </c>
      <c r="AH22" s="9">
        <v>1</v>
      </c>
      <c r="AI22" s="9">
        <v>0</v>
      </c>
      <c r="AJ22" s="9">
        <v>0</v>
      </c>
      <c r="AK22" s="9" t="s">
        <v>43</v>
      </c>
      <c r="AL22" s="9">
        <v>0</v>
      </c>
      <c r="AM22" s="9">
        <v>0</v>
      </c>
      <c r="AN22" s="9">
        <v>0</v>
      </c>
      <c r="AO22" s="9">
        <v>0</v>
      </c>
    </row>
    <row r="23" spans="10:41" s="9" customFormat="1" x14ac:dyDescent="0.25">
      <c r="K23" s="17">
        <f t="shared" si="0"/>
        <v>6.9444444444444461E-2</v>
      </c>
      <c r="L23" s="9">
        <v>1</v>
      </c>
      <c r="M23" s="9">
        <v>1</v>
      </c>
      <c r="N23" s="9">
        <v>0</v>
      </c>
      <c r="O23" s="9">
        <v>0</v>
      </c>
      <c r="P23" s="9">
        <v>0</v>
      </c>
      <c r="Q23" s="9">
        <v>1</v>
      </c>
      <c r="R23" s="9">
        <v>0</v>
      </c>
      <c r="S23" s="9">
        <v>0</v>
      </c>
      <c r="T23" s="9">
        <v>0</v>
      </c>
      <c r="U23" s="9" t="s">
        <v>43</v>
      </c>
      <c r="V23" s="9">
        <v>1</v>
      </c>
      <c r="W23" s="9">
        <v>1</v>
      </c>
      <c r="X23" s="9">
        <v>1</v>
      </c>
      <c r="Y23" s="9">
        <v>0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  <c r="AI23" s="9">
        <v>1</v>
      </c>
      <c r="AJ23" s="9">
        <v>1</v>
      </c>
      <c r="AK23" s="9" t="s">
        <v>43</v>
      </c>
      <c r="AL23" s="9">
        <v>0</v>
      </c>
      <c r="AM23" s="9">
        <v>0</v>
      </c>
      <c r="AN23" s="9">
        <v>0</v>
      </c>
      <c r="AO23" s="9">
        <v>0</v>
      </c>
    </row>
    <row r="24" spans="10:41" s="9" customFormat="1" x14ac:dyDescent="0.25">
      <c r="K24" s="17">
        <f t="shared" si="0"/>
        <v>7.6388888888888909E-2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1</v>
      </c>
      <c r="R24" s="9">
        <v>0</v>
      </c>
      <c r="S24" s="9">
        <v>0</v>
      </c>
      <c r="T24" s="9">
        <v>0</v>
      </c>
      <c r="U24" s="9" t="s">
        <v>43</v>
      </c>
      <c r="V24" s="9">
        <v>1</v>
      </c>
      <c r="W24" s="9">
        <v>1</v>
      </c>
      <c r="X24" s="9">
        <v>0</v>
      </c>
      <c r="Y24" s="9">
        <v>0</v>
      </c>
      <c r="Z24" s="9">
        <v>1</v>
      </c>
      <c r="AA24" s="9">
        <v>1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1</v>
      </c>
      <c r="AJ24" s="9">
        <v>1</v>
      </c>
      <c r="AK24" s="9" t="s">
        <v>43</v>
      </c>
      <c r="AL24" s="9">
        <v>0</v>
      </c>
      <c r="AM24" s="9">
        <v>0</v>
      </c>
      <c r="AN24" s="9">
        <v>0</v>
      </c>
      <c r="AO24" s="9">
        <v>0</v>
      </c>
    </row>
    <row r="25" spans="10:41" s="9" customFormat="1" ht="15.75" thickBot="1" x14ac:dyDescent="0.3">
      <c r="J25" s="9" t="s">
        <v>9</v>
      </c>
      <c r="K25" s="19">
        <f t="shared" si="0"/>
        <v>8.3333333333333356E-2</v>
      </c>
      <c r="L25" s="9">
        <v>1</v>
      </c>
      <c r="M25" s="9">
        <v>1</v>
      </c>
      <c r="N25" s="9">
        <v>1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1</v>
      </c>
      <c r="U25" s="9" t="s">
        <v>43</v>
      </c>
      <c r="V25" s="9">
        <v>1</v>
      </c>
      <c r="W25" s="9">
        <v>1</v>
      </c>
      <c r="X25" s="9">
        <v>0</v>
      </c>
      <c r="Y25" s="9">
        <v>0</v>
      </c>
      <c r="Z25" s="9">
        <v>1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1</v>
      </c>
      <c r="AI25" s="9">
        <v>0</v>
      </c>
      <c r="AJ25" s="9">
        <v>1</v>
      </c>
      <c r="AK25" s="9" t="s">
        <v>43</v>
      </c>
      <c r="AL25" s="9">
        <v>0</v>
      </c>
      <c r="AM25" s="9">
        <v>0</v>
      </c>
      <c r="AN25" s="9">
        <v>0</v>
      </c>
      <c r="AO25" s="9">
        <v>0</v>
      </c>
    </row>
    <row r="26" spans="10:41" s="9" customFormat="1" x14ac:dyDescent="0.25"/>
    <row r="27" spans="10:41" s="9" customFormat="1" x14ac:dyDescent="0.25"/>
    <row r="28" spans="10:41" s="9" customFormat="1" x14ac:dyDescent="0.25"/>
    <row r="29" spans="10:41" s="9" customFormat="1" x14ac:dyDescent="0.25">
      <c r="K29" s="9" t="s">
        <v>14</v>
      </c>
      <c r="L29" s="9">
        <f>SUM(L13:L25)/COUNT(L13:L25)*100</f>
        <v>92.307692307692307</v>
      </c>
      <c r="M29" s="9">
        <f t="shared" ref="M29:AO29" si="1">SUM(M13:M25)/COUNT(M13:M25)*100</f>
        <v>69.230769230769226</v>
      </c>
      <c r="N29" s="9">
        <f t="shared" si="1"/>
        <v>38.461538461538467</v>
      </c>
      <c r="O29" s="9">
        <f t="shared" si="1"/>
        <v>23.076923076923077</v>
      </c>
      <c r="P29" s="9">
        <f t="shared" si="1"/>
        <v>15.384615384615385</v>
      </c>
      <c r="Q29" s="9">
        <f t="shared" si="1"/>
        <v>69.230769230769226</v>
      </c>
      <c r="R29" s="9">
        <f t="shared" si="1"/>
        <v>7.6923076923076925</v>
      </c>
      <c r="S29" s="9">
        <f t="shared" si="1"/>
        <v>0</v>
      </c>
      <c r="T29" s="9">
        <f t="shared" si="1"/>
        <v>30.76923076923077</v>
      </c>
      <c r="U29" s="9" t="e">
        <f t="shared" si="1"/>
        <v>#DIV/0!</v>
      </c>
      <c r="V29" s="9">
        <f t="shared" si="1"/>
        <v>38.461538461538467</v>
      </c>
      <c r="W29" s="9">
        <f t="shared" si="1"/>
        <v>92.307692307692307</v>
      </c>
      <c r="X29" s="9">
        <f t="shared" si="1"/>
        <v>23.076923076923077</v>
      </c>
      <c r="Y29" s="9">
        <f t="shared" si="1"/>
        <v>7.6923076923076925</v>
      </c>
      <c r="Z29" s="9">
        <f t="shared" si="1"/>
        <v>100</v>
      </c>
      <c r="AA29" s="9">
        <f t="shared" si="1"/>
        <v>30.76923076923077</v>
      </c>
      <c r="AB29" s="9">
        <f t="shared" si="1"/>
        <v>30.76923076923077</v>
      </c>
      <c r="AC29" s="9">
        <f t="shared" si="1"/>
        <v>30.76923076923077</v>
      </c>
      <c r="AD29" s="9">
        <f t="shared" si="1"/>
        <v>0</v>
      </c>
      <c r="AE29" s="9">
        <f t="shared" si="1"/>
        <v>0</v>
      </c>
      <c r="AF29" s="9">
        <f t="shared" si="1"/>
        <v>46.153846153846153</v>
      </c>
      <c r="AG29" s="9">
        <f t="shared" si="1"/>
        <v>38.461538461538467</v>
      </c>
      <c r="AH29" s="9">
        <f t="shared" si="1"/>
        <v>84.615384615384613</v>
      </c>
      <c r="AI29" s="9">
        <f t="shared" si="1"/>
        <v>23.076923076923077</v>
      </c>
      <c r="AJ29" s="9">
        <f t="shared" si="1"/>
        <v>46.153846153846153</v>
      </c>
      <c r="AK29" s="9" t="e">
        <f t="shared" si="1"/>
        <v>#DIV/0!</v>
      </c>
      <c r="AL29" s="9">
        <f t="shared" si="1"/>
        <v>0</v>
      </c>
      <c r="AM29" s="9">
        <f t="shared" si="1"/>
        <v>0</v>
      </c>
      <c r="AN29" s="9">
        <f t="shared" si="1"/>
        <v>0</v>
      </c>
      <c r="AO29" s="9">
        <f t="shared" si="1"/>
        <v>23.076923076923077</v>
      </c>
    </row>
    <row r="31" spans="10:41" x14ac:dyDescent="0.25">
      <c r="K31" t="s">
        <v>16</v>
      </c>
    </row>
  </sheetData>
  <mergeCells count="1">
    <mergeCell ref="K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S30"/>
  <sheetViews>
    <sheetView workbookViewId="0">
      <selection activeCell="K29" sqref="K29"/>
    </sheetView>
  </sheetViews>
  <sheetFormatPr defaultRowHeight="15" x14ac:dyDescent="0.25"/>
  <cols>
    <col min="10" max="10" width="26.140625" bestFit="1" customWidth="1"/>
  </cols>
  <sheetData>
    <row r="2" spans="9:45" x14ac:dyDescent="0.25">
      <c r="K2" s="37"/>
      <c r="L2" s="37"/>
      <c r="M2" s="37"/>
      <c r="N2" s="37"/>
      <c r="O2" s="37"/>
    </row>
    <row r="4" spans="9:45" x14ac:dyDescent="0.25">
      <c r="K4" t="s">
        <v>46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9" t="s">
        <v>47</v>
      </c>
      <c r="R4" s="9" t="s">
        <v>47</v>
      </c>
      <c r="S4" s="9" t="s">
        <v>47</v>
      </c>
      <c r="T4" s="9" t="s">
        <v>48</v>
      </c>
      <c r="U4" s="9" t="s">
        <v>48</v>
      </c>
      <c r="V4" s="9" t="s">
        <v>48</v>
      </c>
      <c r="W4" s="9" t="s">
        <v>48</v>
      </c>
      <c r="X4" s="9" t="s">
        <v>47</v>
      </c>
      <c r="Y4" s="9" t="s">
        <v>47</v>
      </c>
      <c r="Z4" s="9" t="s">
        <v>48</v>
      </c>
      <c r="AA4" s="9" t="s">
        <v>48</v>
      </c>
      <c r="AB4" s="9" t="s">
        <v>47</v>
      </c>
      <c r="AC4" s="9" t="s">
        <v>47</v>
      </c>
      <c r="AD4" s="9" t="s">
        <v>47</v>
      </c>
      <c r="AE4" s="9" t="s">
        <v>47</v>
      </c>
      <c r="AF4" s="9" t="s">
        <v>48</v>
      </c>
      <c r="AG4" s="9" t="s">
        <v>48</v>
      </c>
      <c r="AH4" s="9" t="s">
        <v>47</v>
      </c>
      <c r="AI4" s="9" t="s">
        <v>47</v>
      </c>
      <c r="AJ4" s="9" t="s">
        <v>48</v>
      </c>
      <c r="AK4" s="9" t="s">
        <v>48</v>
      </c>
      <c r="AL4" s="9" t="s">
        <v>48</v>
      </c>
      <c r="AM4" s="9" t="s">
        <v>48</v>
      </c>
      <c r="AN4" s="9" t="s">
        <v>48</v>
      </c>
      <c r="AO4" s="9"/>
      <c r="AP4" s="9" t="s">
        <v>47</v>
      </c>
      <c r="AQ4" s="9" t="s">
        <v>47</v>
      </c>
      <c r="AR4" s="9" t="s">
        <v>48</v>
      </c>
      <c r="AS4" s="9" t="s">
        <v>48</v>
      </c>
    </row>
    <row r="5" spans="9:45" x14ac:dyDescent="0.25">
      <c r="K5" t="s">
        <v>5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10</v>
      </c>
      <c r="R5" s="9">
        <v>10</v>
      </c>
      <c r="S5" s="9">
        <v>10</v>
      </c>
      <c r="T5" s="9">
        <v>2</v>
      </c>
      <c r="U5" s="9">
        <v>2</v>
      </c>
      <c r="V5" s="9">
        <v>2</v>
      </c>
      <c r="W5" s="9">
        <v>2</v>
      </c>
      <c r="X5" s="9">
        <v>10</v>
      </c>
      <c r="Y5" s="9">
        <v>10</v>
      </c>
      <c r="Z5" s="9">
        <v>10</v>
      </c>
      <c r="AA5" s="9">
        <v>10</v>
      </c>
      <c r="AB5" s="9">
        <v>2</v>
      </c>
      <c r="AC5" s="9">
        <v>2</v>
      </c>
      <c r="AD5" s="9">
        <v>2</v>
      </c>
      <c r="AE5" s="9">
        <v>2</v>
      </c>
      <c r="AF5" s="9">
        <v>10</v>
      </c>
      <c r="AG5" s="9">
        <v>10</v>
      </c>
      <c r="AH5" s="9">
        <v>10</v>
      </c>
      <c r="AI5" s="9">
        <v>10</v>
      </c>
      <c r="AJ5" s="9">
        <v>2</v>
      </c>
      <c r="AK5" s="9">
        <v>2</v>
      </c>
      <c r="AL5" s="9">
        <v>2</v>
      </c>
      <c r="AM5" s="9">
        <v>2</v>
      </c>
      <c r="AN5" s="9">
        <v>2</v>
      </c>
      <c r="AO5" s="9"/>
      <c r="AP5" s="9">
        <v>10</v>
      </c>
      <c r="AQ5" s="9">
        <v>10</v>
      </c>
      <c r="AR5" s="9">
        <v>10</v>
      </c>
      <c r="AS5" s="9">
        <v>10</v>
      </c>
    </row>
    <row r="6" spans="9:45" x14ac:dyDescent="0.25">
      <c r="K6" s="1" t="s">
        <v>45</v>
      </c>
      <c r="L6" s="9" t="s">
        <v>50</v>
      </c>
      <c r="M6" s="9" t="s">
        <v>50</v>
      </c>
      <c r="N6" s="9" t="s">
        <v>51</v>
      </c>
      <c r="O6" s="9" t="s">
        <v>51</v>
      </c>
      <c r="P6" s="9" t="s">
        <v>51</v>
      </c>
      <c r="Q6" s="9" t="s">
        <v>51</v>
      </c>
      <c r="R6" s="9" t="s">
        <v>50</v>
      </c>
      <c r="S6" s="9" t="s">
        <v>50</v>
      </c>
      <c r="T6" s="9" t="s">
        <v>51</v>
      </c>
      <c r="U6" s="9" t="s">
        <v>51</v>
      </c>
      <c r="V6" s="9" t="s">
        <v>50</v>
      </c>
      <c r="W6" s="9" t="s">
        <v>50</v>
      </c>
      <c r="X6" s="9" t="s">
        <v>51</v>
      </c>
      <c r="Y6" s="9" t="s">
        <v>51</v>
      </c>
      <c r="Z6" s="9" t="s">
        <v>50</v>
      </c>
      <c r="AA6" s="9" t="s">
        <v>50</v>
      </c>
      <c r="AB6" s="9" t="s">
        <v>51</v>
      </c>
      <c r="AC6" s="9" t="s">
        <v>51</v>
      </c>
      <c r="AD6" s="9" t="s">
        <v>50</v>
      </c>
      <c r="AE6" s="9" t="s">
        <v>50</v>
      </c>
      <c r="AF6" s="9" t="s">
        <v>51</v>
      </c>
      <c r="AG6" s="9" t="s">
        <v>51</v>
      </c>
      <c r="AH6" s="9" t="s">
        <v>50</v>
      </c>
      <c r="AI6" s="9" t="s">
        <v>50</v>
      </c>
      <c r="AJ6" s="9" t="s">
        <v>51</v>
      </c>
      <c r="AK6" s="9" t="s">
        <v>51</v>
      </c>
      <c r="AL6" s="9" t="s">
        <v>50</v>
      </c>
      <c r="AM6" s="9" t="s">
        <v>50</v>
      </c>
      <c r="AN6" s="9" t="s">
        <v>50</v>
      </c>
      <c r="AO6" s="9"/>
      <c r="AP6" s="9" t="s">
        <v>51</v>
      </c>
      <c r="AQ6" s="9" t="s">
        <v>51</v>
      </c>
      <c r="AR6" s="9" t="s">
        <v>50</v>
      </c>
      <c r="AS6" s="9" t="s">
        <v>50</v>
      </c>
    </row>
    <row r="7" spans="9:45" x14ac:dyDescent="0.25">
      <c r="K7" s="1" t="s">
        <v>2</v>
      </c>
      <c r="L7" s="9" t="s">
        <v>31</v>
      </c>
      <c r="M7" s="9" t="s">
        <v>31</v>
      </c>
      <c r="N7" s="9" t="s">
        <v>31</v>
      </c>
      <c r="O7" s="9" t="s">
        <v>31</v>
      </c>
      <c r="P7" s="9" t="s">
        <v>31</v>
      </c>
      <c r="Q7" s="9" t="s">
        <v>34</v>
      </c>
      <c r="R7" s="9" t="s">
        <v>21</v>
      </c>
      <c r="S7" s="9" t="s">
        <v>21</v>
      </c>
      <c r="T7" s="9" t="s">
        <v>22</v>
      </c>
      <c r="U7" s="9" t="s">
        <v>22</v>
      </c>
      <c r="V7" s="9" t="s">
        <v>21</v>
      </c>
      <c r="W7" s="9" t="s">
        <v>21</v>
      </c>
      <c r="X7" s="9" t="s">
        <v>21</v>
      </c>
      <c r="Y7" s="9" t="s">
        <v>21</v>
      </c>
      <c r="Z7" s="9" t="s">
        <v>21</v>
      </c>
      <c r="AA7" s="9" t="s">
        <v>21</v>
      </c>
      <c r="AB7" s="9" t="s">
        <v>21</v>
      </c>
      <c r="AC7" s="9" t="s">
        <v>21</v>
      </c>
      <c r="AD7" s="9" t="s">
        <v>21</v>
      </c>
      <c r="AE7" s="9" t="s">
        <v>21</v>
      </c>
      <c r="AF7" s="9" t="s">
        <v>22</v>
      </c>
      <c r="AG7" s="9" t="s">
        <v>22</v>
      </c>
      <c r="AH7" s="9" t="s">
        <v>21</v>
      </c>
      <c r="AI7" s="9" t="s">
        <v>21</v>
      </c>
      <c r="AJ7" s="9" t="s">
        <v>22</v>
      </c>
      <c r="AK7" s="9" t="s">
        <v>22</v>
      </c>
      <c r="AL7" s="9" t="s">
        <v>22</v>
      </c>
      <c r="AM7" s="9" t="s">
        <v>22</v>
      </c>
      <c r="AN7" s="9" t="s">
        <v>22</v>
      </c>
      <c r="AO7" s="9"/>
      <c r="AP7" s="9" t="s">
        <v>21</v>
      </c>
      <c r="AQ7" s="9" t="s">
        <v>21</v>
      </c>
      <c r="AR7" s="9" t="s">
        <v>22</v>
      </c>
      <c r="AS7" s="9" t="s">
        <v>22</v>
      </c>
    </row>
    <row r="8" spans="9:45" x14ac:dyDescent="0.25">
      <c r="K8" t="s">
        <v>4</v>
      </c>
      <c r="L8" s="9">
        <v>1</v>
      </c>
      <c r="M8" s="9">
        <v>1</v>
      </c>
      <c r="N8" s="9">
        <v>5</v>
      </c>
      <c r="O8" s="9">
        <v>5</v>
      </c>
      <c r="P8" s="9" t="s">
        <v>32</v>
      </c>
      <c r="Q8" s="9" t="s">
        <v>34</v>
      </c>
      <c r="R8" s="9">
        <v>2</v>
      </c>
      <c r="S8" s="9">
        <v>2</v>
      </c>
      <c r="T8" s="9">
        <v>6</v>
      </c>
      <c r="U8" s="9">
        <v>6</v>
      </c>
      <c r="V8" s="9">
        <v>3</v>
      </c>
      <c r="W8" s="9">
        <v>3</v>
      </c>
      <c r="X8" s="9">
        <v>7</v>
      </c>
      <c r="Y8" s="9">
        <v>7</v>
      </c>
      <c r="Z8" s="9">
        <v>4</v>
      </c>
      <c r="AA8" s="9">
        <v>4</v>
      </c>
      <c r="AB8" s="9">
        <v>8</v>
      </c>
      <c r="AC8" s="9">
        <v>8</v>
      </c>
      <c r="AD8" s="9">
        <v>9</v>
      </c>
      <c r="AE8" s="9">
        <v>9</v>
      </c>
      <c r="AF8" s="9">
        <v>13</v>
      </c>
      <c r="AG8" s="9">
        <v>13</v>
      </c>
      <c r="AH8" s="9">
        <v>10</v>
      </c>
      <c r="AI8" s="9">
        <v>10</v>
      </c>
      <c r="AJ8" s="9">
        <v>14</v>
      </c>
      <c r="AK8" s="9">
        <v>14</v>
      </c>
      <c r="AL8" s="9">
        <v>11</v>
      </c>
      <c r="AM8" s="9">
        <v>11</v>
      </c>
      <c r="AN8" s="9" t="s">
        <v>33</v>
      </c>
      <c r="AO8" s="9" t="s">
        <v>49</v>
      </c>
      <c r="AP8" s="9">
        <v>15</v>
      </c>
      <c r="AQ8" s="9">
        <v>15</v>
      </c>
      <c r="AR8" s="9">
        <v>12</v>
      </c>
      <c r="AS8" s="9">
        <v>12</v>
      </c>
    </row>
    <row r="9" spans="9:45" x14ac:dyDescent="0.25">
      <c r="K9" t="s">
        <v>3</v>
      </c>
      <c r="L9" s="9">
        <v>1</v>
      </c>
      <c r="M9" s="9">
        <v>2</v>
      </c>
      <c r="N9" s="9">
        <v>3</v>
      </c>
      <c r="O9" s="9">
        <v>4</v>
      </c>
      <c r="P9" s="9">
        <v>5</v>
      </c>
      <c r="Q9" s="9">
        <v>6</v>
      </c>
      <c r="R9" s="9">
        <v>7</v>
      </c>
      <c r="S9" s="9">
        <v>8</v>
      </c>
      <c r="T9" s="9">
        <v>9</v>
      </c>
      <c r="U9" s="9">
        <v>10</v>
      </c>
      <c r="V9" s="9">
        <v>11</v>
      </c>
      <c r="W9" s="9">
        <v>12</v>
      </c>
      <c r="X9" s="9">
        <v>13</v>
      </c>
      <c r="Y9" s="9">
        <v>14</v>
      </c>
      <c r="Z9" s="9">
        <v>15</v>
      </c>
      <c r="AA9" s="9">
        <v>16</v>
      </c>
      <c r="AB9" s="9">
        <v>17</v>
      </c>
      <c r="AC9" s="9">
        <v>18</v>
      </c>
      <c r="AD9" s="9">
        <v>19</v>
      </c>
      <c r="AE9" s="9">
        <v>20</v>
      </c>
      <c r="AF9" s="9">
        <v>21</v>
      </c>
      <c r="AG9" s="9">
        <v>22</v>
      </c>
      <c r="AH9" s="9">
        <v>23</v>
      </c>
      <c r="AI9" s="9">
        <v>24</v>
      </c>
      <c r="AJ9" s="9">
        <v>25</v>
      </c>
      <c r="AK9" s="9">
        <v>26</v>
      </c>
      <c r="AL9" s="9">
        <v>27</v>
      </c>
      <c r="AM9" s="9">
        <v>28</v>
      </c>
      <c r="AN9" s="9">
        <v>29</v>
      </c>
      <c r="AO9" s="9"/>
      <c r="AP9" s="9">
        <v>31</v>
      </c>
      <c r="AQ9" s="9">
        <v>32</v>
      </c>
      <c r="AR9" s="9">
        <v>33</v>
      </c>
      <c r="AS9" s="9">
        <v>34</v>
      </c>
    </row>
    <row r="10" spans="9:45" x14ac:dyDescent="0.25">
      <c r="K10" s="1" t="s">
        <v>6</v>
      </c>
      <c r="V10" s="2"/>
    </row>
    <row r="11" spans="9:45" x14ac:dyDescent="0.25">
      <c r="I11" t="s">
        <v>7</v>
      </c>
      <c r="J11" s="1">
        <v>6.9444444444444441E-3</v>
      </c>
      <c r="K11" t="s">
        <v>0</v>
      </c>
      <c r="AN11" t="s">
        <v>44</v>
      </c>
    </row>
    <row r="12" spans="9:45" x14ac:dyDescent="0.25">
      <c r="J12" s="1"/>
      <c r="K12" s="1">
        <v>0</v>
      </c>
      <c r="L12">
        <v>0</v>
      </c>
      <c r="M12">
        <v>0</v>
      </c>
      <c r="N12">
        <v>1</v>
      </c>
      <c r="O12">
        <v>0</v>
      </c>
      <c r="P12">
        <v>0</v>
      </c>
      <c r="Q12" t="s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 t="s">
        <v>43</v>
      </c>
      <c r="AP12">
        <v>1</v>
      </c>
      <c r="AQ12">
        <v>0</v>
      </c>
      <c r="AR12">
        <v>1</v>
      </c>
      <c r="AS12">
        <v>0</v>
      </c>
    </row>
    <row r="13" spans="9:45" x14ac:dyDescent="0.25">
      <c r="K13" s="1">
        <v>6.9444444444444441E-3</v>
      </c>
      <c r="L13">
        <v>0</v>
      </c>
      <c r="M13">
        <v>1</v>
      </c>
      <c r="N13">
        <v>0</v>
      </c>
      <c r="O13">
        <v>1</v>
      </c>
      <c r="P13">
        <v>0</v>
      </c>
      <c r="Q13" t="s">
        <v>43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 t="s">
        <v>43</v>
      </c>
      <c r="AP13">
        <v>0</v>
      </c>
      <c r="AQ13">
        <v>0</v>
      </c>
      <c r="AR13">
        <v>1</v>
      </c>
      <c r="AS13">
        <v>0</v>
      </c>
    </row>
    <row r="14" spans="9:45" x14ac:dyDescent="0.25">
      <c r="K14" s="1">
        <f t="shared" ref="K14:K24" si="0">K13+$J$11</f>
        <v>1.3888888888888888E-2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43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 t="s">
        <v>43</v>
      </c>
      <c r="AP14">
        <v>1</v>
      </c>
      <c r="AQ14">
        <v>0</v>
      </c>
      <c r="AR14">
        <v>1</v>
      </c>
      <c r="AS14">
        <v>0</v>
      </c>
    </row>
    <row r="15" spans="9:45" x14ac:dyDescent="0.25">
      <c r="K15" s="1">
        <f t="shared" si="0"/>
        <v>2.0833333333333332E-2</v>
      </c>
      <c r="L15">
        <v>0</v>
      </c>
      <c r="M15">
        <v>0</v>
      </c>
      <c r="N15">
        <v>0</v>
      </c>
      <c r="O15">
        <v>1</v>
      </c>
      <c r="P15">
        <v>1</v>
      </c>
      <c r="Q15" t="s">
        <v>43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">
        <v>43</v>
      </c>
      <c r="AP15">
        <v>0</v>
      </c>
      <c r="AQ15">
        <v>0</v>
      </c>
      <c r="AR15">
        <v>0</v>
      </c>
      <c r="AS15">
        <v>0</v>
      </c>
    </row>
    <row r="16" spans="9:45" x14ac:dyDescent="0.25">
      <c r="K16" s="1">
        <f t="shared" si="0"/>
        <v>2.7777777777777776E-2</v>
      </c>
      <c r="L16">
        <v>0</v>
      </c>
      <c r="M16">
        <v>0</v>
      </c>
      <c r="N16">
        <v>1</v>
      </c>
      <c r="O16">
        <v>0</v>
      </c>
      <c r="P16">
        <v>0</v>
      </c>
      <c r="Q16" t="s">
        <v>43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">
        <v>43</v>
      </c>
      <c r="AP16">
        <v>0</v>
      </c>
      <c r="AQ16">
        <v>0</v>
      </c>
      <c r="AR16">
        <v>0</v>
      </c>
      <c r="AS16">
        <v>0</v>
      </c>
    </row>
    <row r="17" spans="10:45" x14ac:dyDescent="0.25">
      <c r="K17" s="1">
        <f t="shared" si="0"/>
        <v>3.4722222222222224E-2</v>
      </c>
      <c r="L17">
        <v>0</v>
      </c>
      <c r="M17">
        <v>0</v>
      </c>
      <c r="N17">
        <v>1</v>
      </c>
      <c r="O17">
        <v>1</v>
      </c>
      <c r="P17">
        <v>0</v>
      </c>
      <c r="Q17" t="s">
        <v>43</v>
      </c>
      <c r="R17">
        <v>1</v>
      </c>
      <c r="S17">
        <v>0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 t="s">
        <v>43</v>
      </c>
      <c r="AP17">
        <v>1</v>
      </c>
      <c r="AQ17">
        <v>0</v>
      </c>
      <c r="AR17">
        <v>0</v>
      </c>
      <c r="AS17">
        <v>1</v>
      </c>
    </row>
    <row r="18" spans="10:45" x14ac:dyDescent="0.25">
      <c r="K18" s="1">
        <f t="shared" si="0"/>
        <v>4.1666666666666671E-2</v>
      </c>
      <c r="L18">
        <v>0</v>
      </c>
      <c r="M18">
        <v>0</v>
      </c>
      <c r="N18">
        <v>1</v>
      </c>
      <c r="O18">
        <v>1</v>
      </c>
      <c r="P18">
        <v>0</v>
      </c>
      <c r="Q18" t="s">
        <v>43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 t="s">
        <v>43</v>
      </c>
      <c r="AP18">
        <v>0</v>
      </c>
      <c r="AQ18">
        <v>0</v>
      </c>
      <c r="AR18">
        <v>0</v>
      </c>
      <c r="AS18">
        <v>0</v>
      </c>
    </row>
    <row r="19" spans="10:45" x14ac:dyDescent="0.25">
      <c r="K19" s="1">
        <f t="shared" si="0"/>
        <v>4.8611111111111119E-2</v>
      </c>
      <c r="L19">
        <v>0</v>
      </c>
      <c r="M19">
        <v>1</v>
      </c>
      <c r="N19">
        <v>0</v>
      </c>
      <c r="O19">
        <v>0</v>
      </c>
      <c r="P19">
        <v>0</v>
      </c>
      <c r="Q19" t="s">
        <v>43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">
        <v>43</v>
      </c>
      <c r="AP19">
        <v>0</v>
      </c>
      <c r="AQ19">
        <v>0</v>
      </c>
      <c r="AR19">
        <v>1</v>
      </c>
      <c r="AS19">
        <v>0</v>
      </c>
    </row>
    <row r="20" spans="10:45" x14ac:dyDescent="0.25">
      <c r="K20" s="1">
        <f t="shared" si="0"/>
        <v>5.5555555555555566E-2</v>
      </c>
      <c r="L20">
        <v>0</v>
      </c>
      <c r="M20">
        <v>1</v>
      </c>
      <c r="N20">
        <v>0</v>
      </c>
      <c r="O20">
        <v>1</v>
      </c>
      <c r="P20">
        <v>0</v>
      </c>
      <c r="Q20" t="s">
        <v>43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 t="s">
        <v>43</v>
      </c>
      <c r="AP20">
        <v>0</v>
      </c>
      <c r="AQ20">
        <v>0</v>
      </c>
      <c r="AR20">
        <v>1</v>
      </c>
      <c r="AS20">
        <v>0</v>
      </c>
    </row>
    <row r="21" spans="10:45" x14ac:dyDescent="0.25">
      <c r="K21" s="1">
        <f t="shared" si="0"/>
        <v>6.2500000000000014E-2</v>
      </c>
      <c r="L21">
        <v>1</v>
      </c>
      <c r="M21">
        <v>0</v>
      </c>
      <c r="N21">
        <v>0</v>
      </c>
      <c r="O21">
        <v>1</v>
      </c>
      <c r="P21">
        <v>0</v>
      </c>
      <c r="Q21" t="s">
        <v>43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 t="s">
        <v>43</v>
      </c>
      <c r="AP21">
        <v>0</v>
      </c>
      <c r="AQ21">
        <v>0</v>
      </c>
      <c r="AR21">
        <v>0</v>
      </c>
      <c r="AS21">
        <v>0</v>
      </c>
    </row>
    <row r="22" spans="10:45" x14ac:dyDescent="0.25">
      <c r="K22" s="1">
        <f t="shared" si="0"/>
        <v>6.9444444444444461E-2</v>
      </c>
      <c r="L22">
        <v>0</v>
      </c>
      <c r="M22">
        <v>1</v>
      </c>
      <c r="N22">
        <v>1</v>
      </c>
      <c r="O22">
        <v>0</v>
      </c>
      <c r="P22">
        <v>1</v>
      </c>
      <c r="Q22" t="s">
        <v>43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">
        <v>43</v>
      </c>
      <c r="AP22">
        <v>1</v>
      </c>
      <c r="AQ22">
        <v>0</v>
      </c>
      <c r="AR22">
        <v>0</v>
      </c>
      <c r="AS22">
        <v>0</v>
      </c>
    </row>
    <row r="23" spans="10:45" x14ac:dyDescent="0.25">
      <c r="K23" s="1">
        <f t="shared" si="0"/>
        <v>7.6388888888888909E-2</v>
      </c>
      <c r="L23">
        <v>0</v>
      </c>
      <c r="M23">
        <v>1</v>
      </c>
      <c r="N23">
        <v>1</v>
      </c>
      <c r="O23">
        <v>1</v>
      </c>
      <c r="P23">
        <v>1</v>
      </c>
      <c r="Q23" t="s">
        <v>43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 t="s">
        <v>43</v>
      </c>
      <c r="AP23">
        <v>1</v>
      </c>
      <c r="AQ23">
        <v>1</v>
      </c>
      <c r="AR23">
        <v>1</v>
      </c>
      <c r="AS23">
        <v>1</v>
      </c>
    </row>
    <row r="24" spans="10:45" ht="15.75" thickBot="1" x14ac:dyDescent="0.3">
      <c r="J24" t="s">
        <v>9</v>
      </c>
      <c r="K24" s="3">
        <f t="shared" si="0"/>
        <v>8.3333333333333356E-2</v>
      </c>
      <c r="L24">
        <v>0</v>
      </c>
      <c r="M24">
        <v>0</v>
      </c>
      <c r="N24">
        <v>0</v>
      </c>
      <c r="O24">
        <v>1</v>
      </c>
      <c r="P24">
        <v>0</v>
      </c>
      <c r="Q24" t="s">
        <v>43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">
        <v>43</v>
      </c>
      <c r="AP24">
        <v>0</v>
      </c>
      <c r="AQ24">
        <v>0</v>
      </c>
      <c r="AR24">
        <v>0</v>
      </c>
      <c r="AS24">
        <v>0</v>
      </c>
    </row>
    <row r="26" spans="10:45" x14ac:dyDescent="0.25">
      <c r="J26" s="4"/>
      <c r="K26" s="13" t="s">
        <v>16</v>
      </c>
      <c r="L26" s="13">
        <f t="shared" ref="L26:AN26" si="1">SUM(L12:L24)/COUNT(L12:L24)*100</f>
        <v>7.6923076923076925</v>
      </c>
      <c r="M26" s="13">
        <f t="shared" si="1"/>
        <v>38.461538461538467</v>
      </c>
      <c r="N26" s="13">
        <f t="shared" si="1"/>
        <v>46.153846153846153</v>
      </c>
      <c r="O26" s="13">
        <f t="shared" si="1"/>
        <v>61.53846153846154</v>
      </c>
      <c r="P26" s="13">
        <f t="shared" si="1"/>
        <v>23.076923076923077</v>
      </c>
      <c r="Q26" s="13" t="e">
        <f t="shared" si="1"/>
        <v>#DIV/0!</v>
      </c>
      <c r="R26" s="13">
        <f t="shared" si="1"/>
        <v>38.461538461538467</v>
      </c>
      <c r="S26" s="13">
        <f t="shared" si="1"/>
        <v>15.384615384615385</v>
      </c>
      <c r="T26" s="13">
        <f t="shared" si="1"/>
        <v>7.6923076923076925</v>
      </c>
      <c r="U26" s="13">
        <f t="shared" si="1"/>
        <v>0</v>
      </c>
      <c r="V26" s="13">
        <f t="shared" si="1"/>
        <v>38.461538461538467</v>
      </c>
      <c r="W26" s="13">
        <f t="shared" si="1"/>
        <v>46.153846153846153</v>
      </c>
      <c r="X26" s="13">
        <f t="shared" si="1"/>
        <v>0</v>
      </c>
      <c r="Y26" s="13">
        <f t="shared" si="1"/>
        <v>0</v>
      </c>
      <c r="Z26" s="13">
        <f t="shared" si="1"/>
        <v>7.6923076923076925</v>
      </c>
      <c r="AA26" s="13">
        <f t="shared" si="1"/>
        <v>15.384615384615385</v>
      </c>
      <c r="AB26" s="13">
        <f t="shared" si="1"/>
        <v>7.6923076923076925</v>
      </c>
      <c r="AC26" s="13">
        <f t="shared" si="1"/>
        <v>15.384615384615385</v>
      </c>
      <c r="AD26" s="13">
        <f t="shared" si="1"/>
        <v>7.6923076923076925</v>
      </c>
      <c r="AE26" s="13">
        <f t="shared" si="1"/>
        <v>46.153846153846153</v>
      </c>
      <c r="AF26" s="13">
        <f t="shared" si="1"/>
        <v>7.6923076923076925</v>
      </c>
      <c r="AG26" s="13">
        <f t="shared" si="1"/>
        <v>0</v>
      </c>
      <c r="AH26" s="13">
        <f t="shared" si="1"/>
        <v>30.76923076923077</v>
      </c>
      <c r="AI26" s="13">
        <f t="shared" si="1"/>
        <v>0</v>
      </c>
      <c r="AJ26" s="13">
        <f t="shared" si="1"/>
        <v>7.6923076923076925</v>
      </c>
      <c r="AK26" s="13">
        <f t="shared" si="1"/>
        <v>7.6923076923076925</v>
      </c>
      <c r="AL26" s="13">
        <f t="shared" si="1"/>
        <v>15.384615384615385</v>
      </c>
      <c r="AM26" s="13">
        <f t="shared" si="1"/>
        <v>23.076923076923077</v>
      </c>
      <c r="AN26" s="13">
        <f t="shared" si="1"/>
        <v>7.6923076923076925</v>
      </c>
      <c r="AO26" s="13"/>
      <c r="AP26" s="13">
        <f>SUM(AP12:AP24)/COUNT(AP12:AP24)*100</f>
        <v>38.461538461538467</v>
      </c>
      <c r="AQ26" s="13">
        <f>SUM(AQ12:AQ24)/COUNT(AQ12:AQ24)*100</f>
        <v>7.6923076923076925</v>
      </c>
      <c r="AR26" s="13">
        <f>SUM(AR12:AR24)/COUNT(AR12:AR24)*100</f>
        <v>46.153846153846153</v>
      </c>
      <c r="AS26" s="13">
        <f>SUM(AS12:AS24)/COUNT(AS12:AS24)*100</f>
        <v>15.384615384615385</v>
      </c>
    </row>
    <row r="27" spans="10:45" x14ac:dyDescent="0.25">
      <c r="J27" s="4"/>
      <c r="K27" s="4"/>
    </row>
    <row r="30" spans="10:45" s="13" customFormat="1" x14ac:dyDescent="0.25"/>
  </sheetData>
  <mergeCells count="1">
    <mergeCell ref="K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O28"/>
  <sheetViews>
    <sheetView topLeftCell="M1" workbookViewId="0">
      <selection activeCell="R27" sqref="R27"/>
    </sheetView>
  </sheetViews>
  <sheetFormatPr defaultRowHeight="15" x14ac:dyDescent="0.25"/>
  <sheetData>
    <row r="1" spans="9:41" x14ac:dyDescent="0.25">
      <c r="K1" s="37" t="s">
        <v>1</v>
      </c>
      <c r="L1" s="37"/>
      <c r="M1" s="37"/>
      <c r="N1" s="37"/>
      <c r="O1" s="37"/>
    </row>
    <row r="5" spans="9:41" x14ac:dyDescent="0.25">
      <c r="K5" s="9" t="s">
        <v>46</v>
      </c>
      <c r="L5" s="9" t="s">
        <v>47</v>
      </c>
      <c r="M5" s="9" t="s">
        <v>47</v>
      </c>
      <c r="N5" s="9" t="s">
        <v>47</v>
      </c>
      <c r="O5" s="9" t="s">
        <v>47</v>
      </c>
      <c r="P5" s="9" t="s">
        <v>48</v>
      </c>
      <c r="Q5" s="9" t="s">
        <v>48</v>
      </c>
      <c r="R5" s="9" t="s">
        <v>48</v>
      </c>
      <c r="S5" s="9" t="s">
        <v>48</v>
      </c>
      <c r="T5" s="9" t="s">
        <v>48</v>
      </c>
      <c r="U5" s="9" t="s">
        <v>48</v>
      </c>
      <c r="V5" s="9" t="s">
        <v>47</v>
      </c>
      <c r="W5" s="9" t="s">
        <v>47</v>
      </c>
      <c r="X5" s="9" t="s">
        <v>47</v>
      </c>
      <c r="Y5" s="9" t="s">
        <v>47</v>
      </c>
      <c r="Z5" s="9" t="s">
        <v>47</v>
      </c>
      <c r="AA5" s="9" t="s">
        <v>47</v>
      </c>
      <c r="AB5" s="9" t="s">
        <v>48</v>
      </c>
      <c r="AC5" s="9" t="s">
        <v>48</v>
      </c>
      <c r="AD5" s="9" t="s">
        <v>48</v>
      </c>
      <c r="AE5" s="9" t="s">
        <v>48</v>
      </c>
      <c r="AF5" s="9" t="s">
        <v>48</v>
      </c>
      <c r="AG5" s="9" t="s">
        <v>48</v>
      </c>
      <c r="AH5" s="9" t="s">
        <v>47</v>
      </c>
      <c r="AI5" s="9" t="s">
        <v>47</v>
      </c>
      <c r="AJ5" s="9" t="s">
        <v>47</v>
      </c>
      <c r="AK5" s="9" t="s">
        <v>47</v>
      </c>
      <c r="AL5" s="9" t="s">
        <v>48</v>
      </c>
      <c r="AM5" s="9" t="s">
        <v>48</v>
      </c>
      <c r="AN5" s="9" t="s">
        <v>47</v>
      </c>
      <c r="AO5" s="9" t="s">
        <v>47</v>
      </c>
    </row>
    <row r="6" spans="9:41" x14ac:dyDescent="0.25">
      <c r="K6" s="9" t="s">
        <v>5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  <c r="Z6" s="9">
        <v>2</v>
      </c>
      <c r="AA6" s="9">
        <v>2</v>
      </c>
      <c r="AB6" s="9">
        <v>10</v>
      </c>
      <c r="AC6" s="9">
        <v>10</v>
      </c>
      <c r="AD6" s="9">
        <v>10</v>
      </c>
      <c r="AE6" s="9">
        <v>10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10</v>
      </c>
      <c r="AO6" s="9">
        <v>10</v>
      </c>
    </row>
    <row r="7" spans="9:41" x14ac:dyDescent="0.25">
      <c r="K7" s="17" t="s">
        <v>45</v>
      </c>
      <c r="L7" s="9" t="s">
        <v>50</v>
      </c>
      <c r="M7" s="9" t="s">
        <v>50</v>
      </c>
      <c r="N7" s="9" t="s">
        <v>51</v>
      </c>
      <c r="O7" s="9" t="s">
        <v>51</v>
      </c>
      <c r="P7" s="9" t="s">
        <v>50</v>
      </c>
      <c r="Q7" s="9" t="s">
        <v>50</v>
      </c>
      <c r="R7" s="9" t="s">
        <v>51</v>
      </c>
      <c r="S7" s="9" t="s">
        <v>51</v>
      </c>
      <c r="T7" s="9" t="s">
        <v>51</v>
      </c>
      <c r="U7" s="9" t="s">
        <v>51</v>
      </c>
      <c r="V7" s="9" t="s">
        <v>50</v>
      </c>
      <c r="W7" s="9" t="s">
        <v>50</v>
      </c>
      <c r="X7" s="9" t="s">
        <v>51</v>
      </c>
      <c r="Y7" s="9" t="s">
        <v>51</v>
      </c>
      <c r="Z7" s="9" t="s">
        <v>50</v>
      </c>
      <c r="AA7" s="9" t="s">
        <v>50</v>
      </c>
      <c r="AB7" s="9" t="s">
        <v>50</v>
      </c>
      <c r="AC7" s="9" t="s">
        <v>50</v>
      </c>
      <c r="AD7" s="9" t="s">
        <v>51</v>
      </c>
      <c r="AE7" s="9" t="s">
        <v>51</v>
      </c>
      <c r="AF7" s="9" t="s">
        <v>50</v>
      </c>
      <c r="AG7" s="9" t="s">
        <v>50</v>
      </c>
      <c r="AH7" s="9" t="s">
        <v>51</v>
      </c>
      <c r="AI7" s="9" t="s">
        <v>51</v>
      </c>
      <c r="AJ7" s="9" t="s">
        <v>51</v>
      </c>
      <c r="AK7" s="9" t="s">
        <v>51</v>
      </c>
      <c r="AL7" s="9" t="s">
        <v>50</v>
      </c>
      <c r="AM7" s="9" t="s">
        <v>50</v>
      </c>
      <c r="AN7" s="9" t="s">
        <v>51</v>
      </c>
      <c r="AO7" s="9" t="s">
        <v>51</v>
      </c>
    </row>
    <row r="8" spans="9:41" x14ac:dyDescent="0.25">
      <c r="K8" s="17" t="s">
        <v>2</v>
      </c>
      <c r="L8" s="9" t="s">
        <v>21</v>
      </c>
      <c r="M8" s="9" t="s">
        <v>21</v>
      </c>
      <c r="N8" s="9" t="s">
        <v>21</v>
      </c>
      <c r="O8" s="9" t="s">
        <v>21</v>
      </c>
      <c r="P8" s="9" t="s">
        <v>22</v>
      </c>
      <c r="Q8" s="9" t="s">
        <v>22</v>
      </c>
      <c r="R8" s="9" t="s">
        <v>21</v>
      </c>
      <c r="S8" s="9" t="s">
        <v>21</v>
      </c>
      <c r="T8" s="9" t="s">
        <v>21</v>
      </c>
      <c r="U8" s="9" t="s">
        <v>21</v>
      </c>
      <c r="V8" s="9" t="s">
        <v>21</v>
      </c>
      <c r="W8" s="9" t="s">
        <v>21</v>
      </c>
      <c r="X8" s="9" t="s">
        <v>22</v>
      </c>
      <c r="Y8" s="9" t="s">
        <v>22</v>
      </c>
      <c r="Z8" s="9" t="s">
        <v>21</v>
      </c>
      <c r="AA8" s="9" t="s">
        <v>21</v>
      </c>
      <c r="AB8" s="9" t="s">
        <v>22</v>
      </c>
      <c r="AC8" s="9" t="s">
        <v>22</v>
      </c>
      <c r="AD8" s="9" t="s">
        <v>22</v>
      </c>
      <c r="AE8" s="9" t="s">
        <v>22</v>
      </c>
      <c r="AF8" s="9" t="s">
        <v>22</v>
      </c>
      <c r="AG8" s="9" t="s">
        <v>22</v>
      </c>
      <c r="AH8" s="9" t="s">
        <v>21</v>
      </c>
      <c r="AI8" s="9" t="s">
        <v>21</v>
      </c>
      <c r="AJ8" s="9" t="s">
        <v>21</v>
      </c>
      <c r="AK8" s="9" t="s">
        <v>21</v>
      </c>
      <c r="AL8" s="9" t="s">
        <v>22</v>
      </c>
      <c r="AM8" s="9" t="s">
        <v>22</v>
      </c>
      <c r="AN8" s="9" t="s">
        <v>22</v>
      </c>
      <c r="AO8" s="9" t="s">
        <v>22</v>
      </c>
    </row>
    <row r="9" spans="9:41" s="14" customFormat="1" x14ac:dyDescent="0.25">
      <c r="K9" s="15" t="s">
        <v>4</v>
      </c>
      <c r="L9" s="15">
        <v>17</v>
      </c>
      <c r="M9" s="15">
        <v>17</v>
      </c>
      <c r="N9" s="15">
        <v>16</v>
      </c>
      <c r="O9" s="15">
        <v>16</v>
      </c>
      <c r="P9" s="15">
        <v>20</v>
      </c>
      <c r="Q9" s="15">
        <v>20</v>
      </c>
      <c r="R9" s="15">
        <v>18</v>
      </c>
      <c r="S9" s="15">
        <v>18</v>
      </c>
      <c r="T9" s="15">
        <v>18</v>
      </c>
      <c r="U9" s="15">
        <v>18</v>
      </c>
      <c r="V9" s="15">
        <v>23</v>
      </c>
      <c r="W9" s="15">
        <v>23</v>
      </c>
      <c r="X9" s="15">
        <v>19</v>
      </c>
      <c r="Y9" s="15">
        <v>19</v>
      </c>
      <c r="Z9" s="15">
        <v>24</v>
      </c>
      <c r="AA9" s="15">
        <v>24</v>
      </c>
      <c r="AB9" s="15">
        <v>26</v>
      </c>
      <c r="AC9" s="15">
        <v>26</v>
      </c>
      <c r="AD9" s="15">
        <v>22</v>
      </c>
      <c r="AE9" s="15">
        <v>22</v>
      </c>
      <c r="AF9" s="15">
        <v>27</v>
      </c>
      <c r="AG9" s="15">
        <v>27</v>
      </c>
      <c r="AH9" s="15">
        <v>25</v>
      </c>
      <c r="AI9" s="15">
        <v>25</v>
      </c>
      <c r="AJ9" s="15">
        <v>25</v>
      </c>
      <c r="AK9" s="15">
        <v>25</v>
      </c>
      <c r="AL9" s="15">
        <v>28</v>
      </c>
      <c r="AM9" s="15">
        <v>28</v>
      </c>
      <c r="AN9" s="15">
        <v>29</v>
      </c>
      <c r="AO9" s="15">
        <v>29</v>
      </c>
    </row>
    <row r="10" spans="9:41" x14ac:dyDescent="0.25">
      <c r="K10" s="9" t="s">
        <v>3</v>
      </c>
      <c r="L10" s="9">
        <v>1</v>
      </c>
      <c r="M10" s="9">
        <v>2</v>
      </c>
      <c r="N10" s="9">
        <v>3</v>
      </c>
      <c r="O10" s="9">
        <v>4</v>
      </c>
      <c r="P10" s="9">
        <v>5</v>
      </c>
      <c r="Q10" s="9">
        <v>6</v>
      </c>
      <c r="R10" s="9">
        <v>7</v>
      </c>
      <c r="S10" s="9">
        <v>8</v>
      </c>
      <c r="T10" s="9">
        <v>9</v>
      </c>
      <c r="U10" s="9" t="s">
        <v>43</v>
      </c>
      <c r="V10" s="16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>
        <v>17</v>
      </c>
      <c r="AD10" s="9">
        <v>18</v>
      </c>
      <c r="AE10" s="9">
        <v>19</v>
      </c>
      <c r="AF10" s="9">
        <v>20</v>
      </c>
      <c r="AG10" s="9">
        <v>21</v>
      </c>
      <c r="AH10" s="9">
        <v>22</v>
      </c>
      <c r="AI10" s="9">
        <v>23</v>
      </c>
      <c r="AJ10" s="9">
        <v>24</v>
      </c>
      <c r="AK10" s="9">
        <v>25</v>
      </c>
      <c r="AL10" s="9">
        <v>26</v>
      </c>
      <c r="AM10" s="9">
        <v>27</v>
      </c>
      <c r="AN10" s="9">
        <v>28</v>
      </c>
      <c r="AO10" s="9">
        <v>29</v>
      </c>
    </row>
    <row r="11" spans="9:41" x14ac:dyDescent="0.25">
      <c r="K11" s="1" t="s">
        <v>6</v>
      </c>
      <c r="V11" s="2"/>
    </row>
    <row r="12" spans="9:41" x14ac:dyDescent="0.25">
      <c r="I12" t="s">
        <v>7</v>
      </c>
      <c r="J12" s="1">
        <v>6.9444444444444441E-3</v>
      </c>
      <c r="K12" t="s">
        <v>0</v>
      </c>
    </row>
    <row r="13" spans="9:41" x14ac:dyDescent="0.25">
      <c r="J13" s="1"/>
      <c r="K13" s="1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 t="s">
        <v>43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 t="s">
        <v>43</v>
      </c>
      <c r="AL13">
        <v>0</v>
      </c>
      <c r="AM13">
        <v>0</v>
      </c>
      <c r="AN13">
        <v>0</v>
      </c>
      <c r="AO13">
        <v>0</v>
      </c>
    </row>
    <row r="14" spans="9:41" x14ac:dyDescent="0.25">
      <c r="K14" s="1">
        <v>6.9444444444444441E-3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43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43</v>
      </c>
      <c r="AL14">
        <v>0</v>
      </c>
      <c r="AM14">
        <v>0</v>
      </c>
      <c r="AN14">
        <v>0</v>
      </c>
      <c r="AO14">
        <v>0</v>
      </c>
    </row>
    <row r="15" spans="9:41" x14ac:dyDescent="0.25">
      <c r="K15" s="1">
        <f t="shared" ref="K15:K25" si="0">K14+$J$12</f>
        <v>1.3888888888888888E-2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43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 t="s">
        <v>43</v>
      </c>
      <c r="AL15">
        <v>0</v>
      </c>
      <c r="AM15">
        <v>0</v>
      </c>
      <c r="AN15">
        <v>0</v>
      </c>
      <c r="AO15">
        <v>0</v>
      </c>
    </row>
    <row r="16" spans="9:41" x14ac:dyDescent="0.25">
      <c r="K16" s="1">
        <f t="shared" si="0"/>
        <v>2.0833333333333332E-2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43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43</v>
      </c>
      <c r="AL16">
        <v>0</v>
      </c>
      <c r="AM16">
        <v>0</v>
      </c>
      <c r="AN16">
        <v>0</v>
      </c>
      <c r="AO16">
        <v>0</v>
      </c>
    </row>
    <row r="17" spans="10:41" x14ac:dyDescent="0.25">
      <c r="K17" s="1">
        <f t="shared" si="0"/>
        <v>2.7777777777777776E-2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43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t="s">
        <v>43</v>
      </c>
      <c r="AL17">
        <v>0</v>
      </c>
      <c r="AM17">
        <v>0</v>
      </c>
      <c r="AN17">
        <v>0</v>
      </c>
      <c r="AO17">
        <v>0</v>
      </c>
    </row>
    <row r="18" spans="10:41" x14ac:dyDescent="0.25">
      <c r="K18" s="1">
        <f t="shared" si="0"/>
        <v>3.4722222222222224E-2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43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 t="s">
        <v>43</v>
      </c>
      <c r="AL18">
        <v>0</v>
      </c>
      <c r="AM18">
        <v>0</v>
      </c>
      <c r="AN18">
        <v>0</v>
      </c>
      <c r="AO18">
        <v>0</v>
      </c>
    </row>
    <row r="19" spans="10:41" x14ac:dyDescent="0.25">
      <c r="K19" s="1">
        <f t="shared" si="0"/>
        <v>4.1666666666666671E-2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 t="s">
        <v>43</v>
      </c>
      <c r="V19">
        <v>0</v>
      </c>
      <c r="W19">
        <v>1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 t="s">
        <v>43</v>
      </c>
      <c r="AL19">
        <v>0</v>
      </c>
      <c r="AM19">
        <v>0</v>
      </c>
      <c r="AN19">
        <v>0</v>
      </c>
      <c r="AO19">
        <v>0</v>
      </c>
    </row>
    <row r="20" spans="10:41" x14ac:dyDescent="0.25">
      <c r="K20" s="1">
        <f t="shared" si="0"/>
        <v>4.8611111111111119E-2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 t="s">
        <v>43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t="s">
        <v>43</v>
      </c>
      <c r="AL20">
        <v>0</v>
      </c>
      <c r="AM20">
        <v>0</v>
      </c>
      <c r="AN20">
        <v>0</v>
      </c>
      <c r="AO20">
        <v>0</v>
      </c>
    </row>
    <row r="21" spans="10:41" x14ac:dyDescent="0.25">
      <c r="K21" s="1">
        <f t="shared" si="0"/>
        <v>5.5555555555555566E-2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 t="s">
        <v>43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t="s">
        <v>43</v>
      </c>
      <c r="AL21">
        <v>0</v>
      </c>
      <c r="AM21">
        <v>0</v>
      </c>
      <c r="AN21">
        <v>0</v>
      </c>
      <c r="AO21">
        <v>0</v>
      </c>
    </row>
    <row r="22" spans="10:41" x14ac:dyDescent="0.25">
      <c r="K22" s="1">
        <f t="shared" si="0"/>
        <v>6.2500000000000014E-2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43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 t="s">
        <v>43</v>
      </c>
      <c r="AL22">
        <v>0</v>
      </c>
      <c r="AM22">
        <v>1</v>
      </c>
      <c r="AN22">
        <v>0</v>
      </c>
      <c r="AO22">
        <v>1</v>
      </c>
    </row>
    <row r="23" spans="10:41" x14ac:dyDescent="0.25">
      <c r="K23" s="1">
        <f t="shared" si="0"/>
        <v>6.9444444444444461E-2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 t="s">
        <v>43</v>
      </c>
      <c r="V23">
        <v>0</v>
      </c>
      <c r="W23">
        <v>1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1</v>
      </c>
      <c r="AK23" t="s">
        <v>43</v>
      </c>
      <c r="AL23">
        <v>0</v>
      </c>
      <c r="AM23">
        <v>0</v>
      </c>
      <c r="AN23">
        <v>0</v>
      </c>
      <c r="AO23">
        <v>0</v>
      </c>
    </row>
    <row r="24" spans="10:41" x14ac:dyDescent="0.25">
      <c r="K24" s="1">
        <f t="shared" si="0"/>
        <v>7.6388888888888909E-2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43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 t="s">
        <v>43</v>
      </c>
      <c r="AL24">
        <v>0</v>
      </c>
      <c r="AM24">
        <v>1</v>
      </c>
      <c r="AN24">
        <v>0</v>
      </c>
      <c r="AO24">
        <v>0</v>
      </c>
    </row>
    <row r="25" spans="10:41" ht="15.75" thickBot="1" x14ac:dyDescent="0.3">
      <c r="J25" t="s">
        <v>9</v>
      </c>
      <c r="K25" s="3">
        <f t="shared" si="0"/>
        <v>8.3333333333333356E-2</v>
      </c>
      <c r="L25">
        <v>1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 t="s">
        <v>43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 t="s">
        <v>43</v>
      </c>
      <c r="AL25">
        <v>1</v>
      </c>
      <c r="AM25">
        <v>0</v>
      </c>
      <c r="AN25">
        <v>0</v>
      </c>
      <c r="AO25">
        <v>0</v>
      </c>
    </row>
    <row r="27" spans="10:41" x14ac:dyDescent="0.25">
      <c r="J27" s="4"/>
      <c r="K27" t="s">
        <v>16</v>
      </c>
      <c r="L27">
        <f t="shared" ref="L27:AO27" si="1">SUM(L13:L25)/COUNT(L13:L25)*100</f>
        <v>84.615384615384613</v>
      </c>
      <c r="M27">
        <f t="shared" si="1"/>
        <v>30.76923076923077</v>
      </c>
      <c r="N27">
        <f t="shared" si="1"/>
        <v>23.076923076923077</v>
      </c>
      <c r="O27">
        <f t="shared" si="1"/>
        <v>7.6923076923076925</v>
      </c>
      <c r="P27">
        <f t="shared" si="1"/>
        <v>7.6923076923076925</v>
      </c>
      <c r="Q27">
        <f t="shared" si="1"/>
        <v>7.6923076923076925</v>
      </c>
      <c r="R27">
        <f t="shared" si="1"/>
        <v>30.76923076923077</v>
      </c>
      <c r="S27">
        <f t="shared" si="1"/>
        <v>7.6923076923076925</v>
      </c>
      <c r="T27">
        <f t="shared" si="1"/>
        <v>0</v>
      </c>
      <c r="U27" t="e">
        <f t="shared" si="1"/>
        <v>#DIV/0!</v>
      </c>
      <c r="V27">
        <f t="shared" si="1"/>
        <v>15.384615384615385</v>
      </c>
      <c r="W27">
        <f t="shared" si="1"/>
        <v>53.846153846153847</v>
      </c>
      <c r="X27">
        <f t="shared" si="1"/>
        <v>7.6923076923076925</v>
      </c>
      <c r="Y27">
        <f t="shared" si="1"/>
        <v>0</v>
      </c>
      <c r="Z27">
        <f t="shared" si="1"/>
        <v>92.307692307692307</v>
      </c>
      <c r="AA27">
        <f t="shared" si="1"/>
        <v>38.461538461538467</v>
      </c>
      <c r="AB27">
        <f t="shared" si="1"/>
        <v>0</v>
      </c>
      <c r="AC27">
        <f t="shared" si="1"/>
        <v>0</v>
      </c>
      <c r="AD27">
        <f t="shared" si="1"/>
        <v>0</v>
      </c>
      <c r="AE27">
        <f t="shared" si="1"/>
        <v>0</v>
      </c>
      <c r="AF27">
        <f t="shared" si="1"/>
        <v>0</v>
      </c>
      <c r="AG27">
        <f t="shared" si="1"/>
        <v>7.6923076923076925</v>
      </c>
      <c r="AH27">
        <f t="shared" si="1"/>
        <v>46.153846153846153</v>
      </c>
      <c r="AI27">
        <f t="shared" si="1"/>
        <v>30.76923076923077</v>
      </c>
      <c r="AJ27">
        <f t="shared" si="1"/>
        <v>30.76923076923077</v>
      </c>
      <c r="AK27" t="e">
        <f t="shared" si="1"/>
        <v>#DIV/0!</v>
      </c>
      <c r="AL27">
        <f t="shared" si="1"/>
        <v>7.6923076923076925</v>
      </c>
      <c r="AM27">
        <f t="shared" si="1"/>
        <v>15.384615384615385</v>
      </c>
      <c r="AN27">
        <f t="shared" si="1"/>
        <v>0</v>
      </c>
      <c r="AO27">
        <f t="shared" si="1"/>
        <v>7.6923076923076925</v>
      </c>
    </row>
    <row r="28" spans="10:41" x14ac:dyDescent="0.25">
      <c r="J28" s="4"/>
      <c r="K28" s="4"/>
    </row>
  </sheetData>
  <mergeCells count="1">
    <mergeCell ref="K1:O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79"/>
  <sheetViews>
    <sheetView workbookViewId="0">
      <selection activeCell="E4" sqref="E4:R82"/>
    </sheetView>
  </sheetViews>
  <sheetFormatPr defaultRowHeight="15" x14ac:dyDescent="0.25"/>
  <sheetData>
    <row r="4" spans="5:18" x14ac:dyDescent="0.25">
      <c r="G4" s="37" t="s">
        <v>1</v>
      </c>
      <c r="H4" s="37"/>
      <c r="I4" s="37"/>
      <c r="J4" s="37"/>
      <c r="K4" s="37"/>
    </row>
    <row r="6" spans="5:18" x14ac:dyDescent="0.25">
      <c r="G6" s="1" t="s">
        <v>5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34</v>
      </c>
    </row>
    <row r="7" spans="5:18" x14ac:dyDescent="0.25">
      <c r="G7" s="1" t="s">
        <v>2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34</v>
      </c>
    </row>
    <row r="8" spans="5:18" x14ac:dyDescent="0.25">
      <c r="G8" t="s">
        <v>4</v>
      </c>
      <c r="H8">
        <v>1</v>
      </c>
      <c r="I8">
        <v>1</v>
      </c>
      <c r="J8">
        <v>5</v>
      </c>
      <c r="K8">
        <v>5</v>
      </c>
      <c r="L8" s="9" t="s">
        <v>32</v>
      </c>
      <c r="M8" t="s">
        <v>34</v>
      </c>
    </row>
    <row r="9" spans="5:18" x14ac:dyDescent="0.25">
      <c r="E9" s="7"/>
      <c r="F9" s="7"/>
      <c r="G9" s="7" t="s">
        <v>10</v>
      </c>
      <c r="H9" s="7">
        <v>0</v>
      </c>
      <c r="I9" s="7">
        <v>0</v>
      </c>
      <c r="J9" s="7">
        <v>1</v>
      </c>
      <c r="K9" s="7">
        <v>1</v>
      </c>
      <c r="L9" s="7">
        <v>1</v>
      </c>
      <c r="M9" s="7" t="s">
        <v>34</v>
      </c>
      <c r="N9" s="7">
        <v>2</v>
      </c>
      <c r="O9" s="7"/>
      <c r="P9" s="7"/>
      <c r="Q9" s="7"/>
      <c r="R9" s="7"/>
    </row>
    <row r="10" spans="5:18" x14ac:dyDescent="0.25">
      <c r="G10" t="s">
        <v>3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</row>
    <row r="11" spans="5:18" x14ac:dyDescent="0.25">
      <c r="G11" s="1" t="s">
        <v>6</v>
      </c>
      <c r="R11" s="2"/>
    </row>
    <row r="12" spans="5:18" x14ac:dyDescent="0.25">
      <c r="E12" t="s">
        <v>7</v>
      </c>
      <c r="F12" s="1">
        <v>6.9444444444444441E-3</v>
      </c>
      <c r="G12" t="s">
        <v>0</v>
      </c>
    </row>
    <row r="13" spans="5:18" x14ac:dyDescent="0.25">
      <c r="F13" s="1"/>
      <c r="G13" s="1">
        <v>0</v>
      </c>
    </row>
    <row r="14" spans="5:18" x14ac:dyDescent="0.25">
      <c r="G14" s="1">
        <v>6.9444444444444441E-3</v>
      </c>
    </row>
    <row r="15" spans="5:18" x14ac:dyDescent="0.25">
      <c r="G15" s="1">
        <f t="shared" ref="G15:G73" si="0">G14+$J$12</f>
        <v>6.9444444444444441E-3</v>
      </c>
    </row>
    <row r="16" spans="5:18" x14ac:dyDescent="0.25">
      <c r="G16" s="1">
        <f t="shared" si="0"/>
        <v>6.9444444444444441E-3</v>
      </c>
    </row>
    <row r="17" spans="6:7" x14ac:dyDescent="0.25">
      <c r="G17" s="1">
        <f t="shared" si="0"/>
        <v>6.9444444444444441E-3</v>
      </c>
    </row>
    <row r="18" spans="6:7" x14ac:dyDescent="0.25">
      <c r="G18" s="1">
        <f t="shared" si="0"/>
        <v>6.9444444444444441E-3</v>
      </c>
    </row>
    <row r="19" spans="6:7" x14ac:dyDescent="0.25">
      <c r="G19" s="1">
        <f t="shared" si="0"/>
        <v>6.9444444444444441E-3</v>
      </c>
    </row>
    <row r="20" spans="6:7" x14ac:dyDescent="0.25">
      <c r="G20" s="1">
        <f t="shared" si="0"/>
        <v>6.9444444444444441E-3</v>
      </c>
    </row>
    <row r="21" spans="6:7" x14ac:dyDescent="0.25">
      <c r="G21" s="1">
        <f t="shared" si="0"/>
        <v>6.9444444444444441E-3</v>
      </c>
    </row>
    <row r="22" spans="6:7" x14ac:dyDescent="0.25">
      <c r="G22" s="1">
        <f t="shared" si="0"/>
        <v>6.9444444444444441E-3</v>
      </c>
    </row>
    <row r="23" spans="6:7" x14ac:dyDescent="0.25">
      <c r="G23" s="1">
        <f t="shared" si="0"/>
        <v>6.9444444444444441E-3</v>
      </c>
    </row>
    <row r="24" spans="6:7" x14ac:dyDescent="0.25">
      <c r="G24" s="1">
        <f t="shared" si="0"/>
        <v>6.9444444444444441E-3</v>
      </c>
    </row>
    <row r="25" spans="6:7" ht="15.75" thickBot="1" x14ac:dyDescent="0.3">
      <c r="F25" t="s">
        <v>9</v>
      </c>
      <c r="G25" s="3">
        <f t="shared" si="0"/>
        <v>6.9444444444444441E-3</v>
      </c>
    </row>
    <row r="26" spans="6:7" x14ac:dyDescent="0.25">
      <c r="G26" s="1">
        <f t="shared" si="0"/>
        <v>6.9444444444444441E-3</v>
      </c>
    </row>
    <row r="27" spans="6:7" x14ac:dyDescent="0.25">
      <c r="G27" s="1">
        <f t="shared" si="0"/>
        <v>6.9444444444444441E-3</v>
      </c>
    </row>
    <row r="28" spans="6:7" x14ac:dyDescent="0.25">
      <c r="G28" s="1">
        <f t="shared" si="0"/>
        <v>6.9444444444444441E-3</v>
      </c>
    </row>
    <row r="29" spans="6:7" x14ac:dyDescent="0.25">
      <c r="G29" s="1">
        <f t="shared" si="0"/>
        <v>6.9444444444444441E-3</v>
      </c>
    </row>
    <row r="30" spans="6:7" x14ac:dyDescent="0.25">
      <c r="G30" s="1">
        <f t="shared" si="0"/>
        <v>6.9444444444444441E-3</v>
      </c>
    </row>
    <row r="31" spans="6:7" ht="15.75" thickBot="1" x14ac:dyDescent="0.3">
      <c r="F31" t="s">
        <v>8</v>
      </c>
      <c r="G31" s="3">
        <f t="shared" si="0"/>
        <v>6.9444444444444441E-3</v>
      </c>
    </row>
    <row r="32" spans="6:7" x14ac:dyDescent="0.25">
      <c r="G32" s="1">
        <f t="shared" si="0"/>
        <v>6.9444444444444441E-3</v>
      </c>
    </row>
    <row r="33" spans="7:7" x14ac:dyDescent="0.25">
      <c r="G33" s="1">
        <f t="shared" si="0"/>
        <v>6.9444444444444441E-3</v>
      </c>
    </row>
    <row r="34" spans="7:7" x14ac:dyDescent="0.25">
      <c r="G34" s="1">
        <f t="shared" si="0"/>
        <v>6.9444444444444441E-3</v>
      </c>
    </row>
    <row r="35" spans="7:7" x14ac:dyDescent="0.25">
      <c r="G35" s="1">
        <f t="shared" si="0"/>
        <v>6.9444444444444441E-3</v>
      </c>
    </row>
    <row r="36" spans="7:7" x14ac:dyDescent="0.25">
      <c r="G36" s="1">
        <f t="shared" si="0"/>
        <v>6.9444444444444441E-3</v>
      </c>
    </row>
    <row r="37" spans="7:7" x14ac:dyDescent="0.25">
      <c r="G37" s="1">
        <f t="shared" si="0"/>
        <v>6.9444444444444441E-3</v>
      </c>
    </row>
    <row r="38" spans="7:7" x14ac:dyDescent="0.25">
      <c r="G38" s="1">
        <f t="shared" si="0"/>
        <v>6.9444444444444441E-3</v>
      </c>
    </row>
    <row r="39" spans="7:7" x14ac:dyDescent="0.25">
      <c r="G39" s="1">
        <f t="shared" si="0"/>
        <v>6.9444444444444441E-3</v>
      </c>
    </row>
    <row r="40" spans="7:7" x14ac:dyDescent="0.25">
      <c r="G40" s="1">
        <f t="shared" si="0"/>
        <v>6.9444444444444441E-3</v>
      </c>
    </row>
    <row r="41" spans="7:7" x14ac:dyDescent="0.25">
      <c r="G41" s="1">
        <f t="shared" si="0"/>
        <v>6.9444444444444441E-3</v>
      </c>
    </row>
    <row r="42" spans="7:7" x14ac:dyDescent="0.25">
      <c r="G42" s="1">
        <f t="shared" si="0"/>
        <v>6.9444444444444441E-3</v>
      </c>
    </row>
    <row r="43" spans="7:7" x14ac:dyDescent="0.25">
      <c r="G43" s="1">
        <f t="shared" si="0"/>
        <v>6.9444444444444441E-3</v>
      </c>
    </row>
    <row r="44" spans="7:7" x14ac:dyDescent="0.25">
      <c r="G44" s="1">
        <f t="shared" si="0"/>
        <v>6.9444444444444441E-3</v>
      </c>
    </row>
    <row r="45" spans="7:7" x14ac:dyDescent="0.25">
      <c r="G45" s="1">
        <f t="shared" si="0"/>
        <v>6.9444444444444441E-3</v>
      </c>
    </row>
    <row r="46" spans="7:7" x14ac:dyDescent="0.25">
      <c r="G46" s="1">
        <f t="shared" si="0"/>
        <v>6.9444444444444441E-3</v>
      </c>
    </row>
    <row r="47" spans="7:7" x14ac:dyDescent="0.25">
      <c r="G47" s="1">
        <f t="shared" si="0"/>
        <v>6.9444444444444441E-3</v>
      </c>
    </row>
    <row r="48" spans="7:7" x14ac:dyDescent="0.25">
      <c r="G48" s="1">
        <f t="shared" si="0"/>
        <v>6.9444444444444441E-3</v>
      </c>
    </row>
    <row r="49" spans="7:7" x14ac:dyDescent="0.25">
      <c r="G49" s="1">
        <f t="shared" si="0"/>
        <v>6.9444444444444441E-3</v>
      </c>
    </row>
    <row r="50" spans="7:7" x14ac:dyDescent="0.25">
      <c r="G50" s="1">
        <f t="shared" si="0"/>
        <v>6.9444444444444441E-3</v>
      </c>
    </row>
    <row r="51" spans="7:7" x14ac:dyDescent="0.25">
      <c r="G51" s="1">
        <f t="shared" si="0"/>
        <v>6.9444444444444441E-3</v>
      </c>
    </row>
    <row r="52" spans="7:7" x14ac:dyDescent="0.25">
      <c r="G52" s="1">
        <f t="shared" si="0"/>
        <v>6.9444444444444441E-3</v>
      </c>
    </row>
    <row r="53" spans="7:7" x14ac:dyDescent="0.25">
      <c r="G53" s="1">
        <f t="shared" si="0"/>
        <v>6.9444444444444441E-3</v>
      </c>
    </row>
    <row r="54" spans="7:7" x14ac:dyDescent="0.25">
      <c r="G54" s="1">
        <f t="shared" si="0"/>
        <v>6.9444444444444441E-3</v>
      </c>
    </row>
    <row r="55" spans="7:7" x14ac:dyDescent="0.25">
      <c r="G55" s="1">
        <f t="shared" si="0"/>
        <v>6.9444444444444441E-3</v>
      </c>
    </row>
    <row r="56" spans="7:7" x14ac:dyDescent="0.25">
      <c r="G56" s="1">
        <f t="shared" si="0"/>
        <v>6.9444444444444441E-3</v>
      </c>
    </row>
    <row r="57" spans="7:7" x14ac:dyDescent="0.25">
      <c r="G57" s="1">
        <f t="shared" si="0"/>
        <v>6.9444444444444441E-3</v>
      </c>
    </row>
    <row r="58" spans="7:7" x14ac:dyDescent="0.25">
      <c r="G58" s="1">
        <f t="shared" si="0"/>
        <v>6.9444444444444441E-3</v>
      </c>
    </row>
    <row r="59" spans="7:7" x14ac:dyDescent="0.25">
      <c r="G59" s="1">
        <f t="shared" si="0"/>
        <v>6.9444444444444441E-3</v>
      </c>
    </row>
    <row r="60" spans="7:7" x14ac:dyDescent="0.25">
      <c r="G60" s="1">
        <f t="shared" si="0"/>
        <v>6.9444444444444441E-3</v>
      </c>
    </row>
    <row r="61" spans="7:7" x14ac:dyDescent="0.25">
      <c r="G61" s="1">
        <f t="shared" si="0"/>
        <v>6.9444444444444441E-3</v>
      </c>
    </row>
    <row r="62" spans="7:7" x14ac:dyDescent="0.25">
      <c r="G62" s="1">
        <f t="shared" si="0"/>
        <v>6.9444444444444441E-3</v>
      </c>
    </row>
    <row r="63" spans="7:7" x14ac:dyDescent="0.25">
      <c r="G63" s="1">
        <f t="shared" si="0"/>
        <v>6.9444444444444441E-3</v>
      </c>
    </row>
    <row r="64" spans="7:7" x14ac:dyDescent="0.25">
      <c r="G64" s="1">
        <f t="shared" si="0"/>
        <v>6.9444444444444441E-3</v>
      </c>
    </row>
    <row r="65" spans="6:17" x14ac:dyDescent="0.25">
      <c r="G65" s="1">
        <f t="shared" si="0"/>
        <v>6.9444444444444441E-3</v>
      </c>
    </row>
    <row r="66" spans="6:17" x14ac:dyDescent="0.25">
      <c r="G66" s="1">
        <f t="shared" si="0"/>
        <v>6.9444444444444441E-3</v>
      </c>
    </row>
    <row r="67" spans="6:17" x14ac:dyDescent="0.25">
      <c r="G67" s="1">
        <f t="shared" si="0"/>
        <v>6.9444444444444441E-3</v>
      </c>
    </row>
    <row r="68" spans="6:17" x14ac:dyDescent="0.25">
      <c r="G68" s="1">
        <f t="shared" si="0"/>
        <v>6.9444444444444441E-3</v>
      </c>
    </row>
    <row r="69" spans="6:17" x14ac:dyDescent="0.25">
      <c r="G69" s="1">
        <f t="shared" si="0"/>
        <v>6.9444444444444441E-3</v>
      </c>
    </row>
    <row r="70" spans="6:17" x14ac:dyDescent="0.25">
      <c r="G70" s="1">
        <f t="shared" si="0"/>
        <v>6.9444444444444441E-3</v>
      </c>
    </row>
    <row r="71" spans="6:17" x14ac:dyDescent="0.25">
      <c r="G71" s="1">
        <f t="shared" si="0"/>
        <v>6.9444444444444441E-3</v>
      </c>
    </row>
    <row r="72" spans="6:17" x14ac:dyDescent="0.25">
      <c r="G72" s="1">
        <f t="shared" si="0"/>
        <v>6.9444444444444441E-3</v>
      </c>
    </row>
    <row r="73" spans="6:17" ht="15.75" thickBot="1" x14ac:dyDescent="0.3">
      <c r="G73" s="3">
        <f t="shared" si="0"/>
        <v>6.9444444444444441E-3</v>
      </c>
    </row>
    <row r="75" spans="6:17" x14ac:dyDescent="0.25">
      <c r="F75" s="4" t="s">
        <v>11</v>
      </c>
      <c r="G75" s="4" t="s">
        <v>12</v>
      </c>
      <c r="H75">
        <f>SUM(H13:H24)/12</f>
        <v>0</v>
      </c>
      <c r="I75">
        <v>1</v>
      </c>
      <c r="J75">
        <v>2</v>
      </c>
      <c r="K75">
        <v>3</v>
      </c>
      <c r="L75">
        <v>4</v>
      </c>
      <c r="M75">
        <v>5</v>
      </c>
      <c r="N75">
        <v>6</v>
      </c>
      <c r="O75">
        <v>7</v>
      </c>
      <c r="P75">
        <v>8</v>
      </c>
      <c r="Q75">
        <v>9</v>
      </c>
    </row>
    <row r="76" spans="6:17" x14ac:dyDescent="0.25">
      <c r="F76" s="4"/>
      <c r="G76" s="4" t="s">
        <v>13</v>
      </c>
      <c r="H76">
        <f>SUM(H26:H31)/6</f>
        <v>0</v>
      </c>
    </row>
    <row r="77" spans="6:17" x14ac:dyDescent="0.25">
      <c r="G77" t="s">
        <v>14</v>
      </c>
    </row>
    <row r="78" spans="6:17" x14ac:dyDescent="0.25">
      <c r="G78" t="s">
        <v>15</v>
      </c>
    </row>
    <row r="79" spans="6:17" x14ac:dyDescent="0.25">
      <c r="G79" t="s">
        <v>16</v>
      </c>
    </row>
  </sheetData>
  <mergeCells count="1">
    <mergeCell ref="G4: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79"/>
  <sheetViews>
    <sheetView workbookViewId="0">
      <selection activeCell="H23" sqref="H23"/>
    </sheetView>
  </sheetViews>
  <sheetFormatPr defaultRowHeight="15" x14ac:dyDescent="0.25"/>
  <sheetData>
    <row r="4" spans="5:18" x14ac:dyDescent="0.25">
      <c r="G4" s="37" t="s">
        <v>1</v>
      </c>
      <c r="H4" s="37"/>
      <c r="I4" s="37"/>
      <c r="J4" s="37"/>
      <c r="K4" s="37"/>
    </row>
    <row r="6" spans="5:18" x14ac:dyDescent="0.25">
      <c r="G6" s="1" t="s">
        <v>5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34</v>
      </c>
    </row>
    <row r="7" spans="5:18" x14ac:dyDescent="0.25">
      <c r="G7" s="1" t="s">
        <v>2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34</v>
      </c>
    </row>
    <row r="8" spans="5:18" x14ac:dyDescent="0.25">
      <c r="G8" t="s">
        <v>4</v>
      </c>
      <c r="H8">
        <v>1</v>
      </c>
      <c r="I8">
        <v>1</v>
      </c>
      <c r="J8">
        <v>5</v>
      </c>
      <c r="K8">
        <v>5</v>
      </c>
      <c r="L8" s="9" t="s">
        <v>32</v>
      </c>
      <c r="M8" t="s">
        <v>34</v>
      </c>
    </row>
    <row r="9" spans="5:18" x14ac:dyDescent="0.25">
      <c r="E9" s="7"/>
      <c r="F9" s="7"/>
      <c r="G9" s="7" t="s">
        <v>10</v>
      </c>
      <c r="H9" s="7">
        <v>0</v>
      </c>
      <c r="I9" s="7">
        <v>0</v>
      </c>
      <c r="J9" s="7">
        <v>1</v>
      </c>
      <c r="K9" s="7">
        <v>1</v>
      </c>
      <c r="L9" s="7">
        <v>1</v>
      </c>
      <c r="M9" s="7" t="s">
        <v>34</v>
      </c>
      <c r="N9" s="7">
        <v>2</v>
      </c>
      <c r="O9" s="7"/>
      <c r="P9" s="7"/>
      <c r="Q9" s="7"/>
      <c r="R9" s="7"/>
    </row>
    <row r="10" spans="5:18" x14ac:dyDescent="0.25">
      <c r="G10" t="s">
        <v>3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</row>
    <row r="11" spans="5:18" x14ac:dyDescent="0.25">
      <c r="G11" s="1" t="s">
        <v>6</v>
      </c>
      <c r="R11" s="2"/>
    </row>
    <row r="12" spans="5:18" x14ac:dyDescent="0.25">
      <c r="E12" t="s">
        <v>7</v>
      </c>
      <c r="F12" s="1">
        <v>6.9444444444444441E-3</v>
      </c>
      <c r="G12" t="s">
        <v>0</v>
      </c>
    </row>
    <row r="13" spans="5:18" x14ac:dyDescent="0.25">
      <c r="F13" s="1"/>
      <c r="G13" s="1">
        <v>0</v>
      </c>
    </row>
    <row r="14" spans="5:18" x14ac:dyDescent="0.25">
      <c r="G14" s="1">
        <v>6.9444444444444441E-3</v>
      </c>
    </row>
    <row r="15" spans="5:18" x14ac:dyDescent="0.25">
      <c r="G15" s="1">
        <f t="shared" ref="G15:G73" si="0">G14+$J$12</f>
        <v>6.9444444444444441E-3</v>
      </c>
    </row>
    <row r="16" spans="5:18" x14ac:dyDescent="0.25">
      <c r="G16" s="1">
        <f t="shared" si="0"/>
        <v>6.9444444444444441E-3</v>
      </c>
    </row>
    <row r="17" spans="6:7" x14ac:dyDescent="0.25">
      <c r="G17" s="1">
        <f t="shared" si="0"/>
        <v>6.9444444444444441E-3</v>
      </c>
    </row>
    <row r="18" spans="6:7" x14ac:dyDescent="0.25">
      <c r="G18" s="1">
        <f t="shared" si="0"/>
        <v>6.9444444444444441E-3</v>
      </c>
    </row>
    <row r="19" spans="6:7" x14ac:dyDescent="0.25">
      <c r="G19" s="1">
        <f t="shared" si="0"/>
        <v>6.9444444444444441E-3</v>
      </c>
    </row>
    <row r="20" spans="6:7" x14ac:dyDescent="0.25">
      <c r="G20" s="1">
        <f t="shared" si="0"/>
        <v>6.9444444444444441E-3</v>
      </c>
    </row>
    <row r="21" spans="6:7" x14ac:dyDescent="0.25">
      <c r="G21" s="1">
        <f t="shared" si="0"/>
        <v>6.9444444444444441E-3</v>
      </c>
    </row>
    <row r="22" spans="6:7" x14ac:dyDescent="0.25">
      <c r="G22" s="1">
        <f t="shared" si="0"/>
        <v>6.9444444444444441E-3</v>
      </c>
    </row>
    <row r="23" spans="6:7" x14ac:dyDescent="0.25">
      <c r="G23" s="1">
        <f t="shared" si="0"/>
        <v>6.9444444444444441E-3</v>
      </c>
    </row>
    <row r="24" spans="6:7" x14ac:dyDescent="0.25">
      <c r="G24" s="1">
        <f t="shared" si="0"/>
        <v>6.9444444444444441E-3</v>
      </c>
    </row>
    <row r="25" spans="6:7" ht="15.75" thickBot="1" x14ac:dyDescent="0.3">
      <c r="F25" t="s">
        <v>9</v>
      </c>
      <c r="G25" s="3">
        <f t="shared" si="0"/>
        <v>6.9444444444444441E-3</v>
      </c>
    </row>
    <row r="26" spans="6:7" x14ac:dyDescent="0.25">
      <c r="G26" s="1">
        <f t="shared" si="0"/>
        <v>6.9444444444444441E-3</v>
      </c>
    </row>
    <row r="27" spans="6:7" x14ac:dyDescent="0.25">
      <c r="G27" s="1">
        <f t="shared" si="0"/>
        <v>6.9444444444444441E-3</v>
      </c>
    </row>
    <row r="28" spans="6:7" x14ac:dyDescent="0.25">
      <c r="G28" s="1">
        <f t="shared" si="0"/>
        <v>6.9444444444444441E-3</v>
      </c>
    </row>
    <row r="29" spans="6:7" x14ac:dyDescent="0.25">
      <c r="G29" s="1">
        <f t="shared" si="0"/>
        <v>6.9444444444444441E-3</v>
      </c>
    </row>
    <row r="30" spans="6:7" x14ac:dyDescent="0.25">
      <c r="G30" s="1">
        <f t="shared" si="0"/>
        <v>6.9444444444444441E-3</v>
      </c>
    </row>
    <row r="31" spans="6:7" ht="15.75" thickBot="1" x14ac:dyDescent="0.3">
      <c r="F31" t="s">
        <v>8</v>
      </c>
      <c r="G31" s="3">
        <f t="shared" si="0"/>
        <v>6.9444444444444441E-3</v>
      </c>
    </row>
    <row r="32" spans="6:7" x14ac:dyDescent="0.25">
      <c r="G32" s="1">
        <f t="shared" si="0"/>
        <v>6.9444444444444441E-3</v>
      </c>
    </row>
    <row r="33" spans="7:7" x14ac:dyDescent="0.25">
      <c r="G33" s="1">
        <f t="shared" si="0"/>
        <v>6.9444444444444441E-3</v>
      </c>
    </row>
    <row r="34" spans="7:7" x14ac:dyDescent="0.25">
      <c r="G34" s="1">
        <f t="shared" si="0"/>
        <v>6.9444444444444441E-3</v>
      </c>
    </row>
    <row r="35" spans="7:7" x14ac:dyDescent="0.25">
      <c r="G35" s="1">
        <f t="shared" si="0"/>
        <v>6.9444444444444441E-3</v>
      </c>
    </row>
    <row r="36" spans="7:7" x14ac:dyDescent="0.25">
      <c r="G36" s="1">
        <f t="shared" si="0"/>
        <v>6.9444444444444441E-3</v>
      </c>
    </row>
    <row r="37" spans="7:7" x14ac:dyDescent="0.25">
      <c r="G37" s="1">
        <f t="shared" si="0"/>
        <v>6.9444444444444441E-3</v>
      </c>
    </row>
    <row r="38" spans="7:7" x14ac:dyDescent="0.25">
      <c r="G38" s="1">
        <f t="shared" si="0"/>
        <v>6.9444444444444441E-3</v>
      </c>
    </row>
    <row r="39" spans="7:7" x14ac:dyDescent="0.25">
      <c r="G39" s="1">
        <f t="shared" si="0"/>
        <v>6.9444444444444441E-3</v>
      </c>
    </row>
    <row r="40" spans="7:7" x14ac:dyDescent="0.25">
      <c r="G40" s="1">
        <f t="shared" si="0"/>
        <v>6.9444444444444441E-3</v>
      </c>
    </row>
    <row r="41" spans="7:7" x14ac:dyDescent="0.25">
      <c r="G41" s="1">
        <f t="shared" si="0"/>
        <v>6.9444444444444441E-3</v>
      </c>
    </row>
    <row r="42" spans="7:7" x14ac:dyDescent="0.25">
      <c r="G42" s="1">
        <f t="shared" si="0"/>
        <v>6.9444444444444441E-3</v>
      </c>
    </row>
    <row r="43" spans="7:7" x14ac:dyDescent="0.25">
      <c r="G43" s="1">
        <f t="shared" si="0"/>
        <v>6.9444444444444441E-3</v>
      </c>
    </row>
    <row r="44" spans="7:7" x14ac:dyDescent="0.25">
      <c r="G44" s="1">
        <f t="shared" si="0"/>
        <v>6.9444444444444441E-3</v>
      </c>
    </row>
    <row r="45" spans="7:7" x14ac:dyDescent="0.25">
      <c r="G45" s="1">
        <f t="shared" si="0"/>
        <v>6.9444444444444441E-3</v>
      </c>
    </row>
    <row r="46" spans="7:7" x14ac:dyDescent="0.25">
      <c r="G46" s="1">
        <f t="shared" si="0"/>
        <v>6.9444444444444441E-3</v>
      </c>
    </row>
    <row r="47" spans="7:7" x14ac:dyDescent="0.25">
      <c r="G47" s="1">
        <f t="shared" si="0"/>
        <v>6.9444444444444441E-3</v>
      </c>
    </row>
    <row r="48" spans="7:7" x14ac:dyDescent="0.25">
      <c r="G48" s="1">
        <f t="shared" si="0"/>
        <v>6.9444444444444441E-3</v>
      </c>
    </row>
    <row r="49" spans="7:7" x14ac:dyDescent="0.25">
      <c r="G49" s="1">
        <f t="shared" si="0"/>
        <v>6.9444444444444441E-3</v>
      </c>
    </row>
    <row r="50" spans="7:7" x14ac:dyDescent="0.25">
      <c r="G50" s="1">
        <f t="shared" si="0"/>
        <v>6.9444444444444441E-3</v>
      </c>
    </row>
    <row r="51" spans="7:7" x14ac:dyDescent="0.25">
      <c r="G51" s="1">
        <f t="shared" si="0"/>
        <v>6.9444444444444441E-3</v>
      </c>
    </row>
    <row r="52" spans="7:7" x14ac:dyDescent="0.25">
      <c r="G52" s="1">
        <f t="shared" si="0"/>
        <v>6.9444444444444441E-3</v>
      </c>
    </row>
    <row r="53" spans="7:7" x14ac:dyDescent="0.25">
      <c r="G53" s="1">
        <f t="shared" si="0"/>
        <v>6.9444444444444441E-3</v>
      </c>
    </row>
    <row r="54" spans="7:7" x14ac:dyDescent="0.25">
      <c r="G54" s="1">
        <f t="shared" si="0"/>
        <v>6.9444444444444441E-3</v>
      </c>
    </row>
    <row r="55" spans="7:7" x14ac:dyDescent="0.25">
      <c r="G55" s="1">
        <f t="shared" si="0"/>
        <v>6.9444444444444441E-3</v>
      </c>
    </row>
    <row r="56" spans="7:7" x14ac:dyDescent="0.25">
      <c r="G56" s="1">
        <f t="shared" si="0"/>
        <v>6.9444444444444441E-3</v>
      </c>
    </row>
    <row r="57" spans="7:7" x14ac:dyDescent="0.25">
      <c r="G57" s="1">
        <f t="shared" si="0"/>
        <v>6.9444444444444441E-3</v>
      </c>
    </row>
    <row r="58" spans="7:7" x14ac:dyDescent="0.25">
      <c r="G58" s="1">
        <f t="shared" si="0"/>
        <v>6.9444444444444441E-3</v>
      </c>
    </row>
    <row r="59" spans="7:7" x14ac:dyDescent="0.25">
      <c r="G59" s="1">
        <f t="shared" si="0"/>
        <v>6.9444444444444441E-3</v>
      </c>
    </row>
    <row r="60" spans="7:7" x14ac:dyDescent="0.25">
      <c r="G60" s="1">
        <f t="shared" si="0"/>
        <v>6.9444444444444441E-3</v>
      </c>
    </row>
    <row r="61" spans="7:7" x14ac:dyDescent="0.25">
      <c r="G61" s="1">
        <f t="shared" si="0"/>
        <v>6.9444444444444441E-3</v>
      </c>
    </row>
    <row r="62" spans="7:7" x14ac:dyDescent="0.25">
      <c r="G62" s="1">
        <f t="shared" si="0"/>
        <v>6.9444444444444441E-3</v>
      </c>
    </row>
    <row r="63" spans="7:7" x14ac:dyDescent="0.25">
      <c r="G63" s="1">
        <f t="shared" si="0"/>
        <v>6.9444444444444441E-3</v>
      </c>
    </row>
    <row r="64" spans="7:7" x14ac:dyDescent="0.25">
      <c r="G64" s="1">
        <f t="shared" si="0"/>
        <v>6.9444444444444441E-3</v>
      </c>
    </row>
    <row r="65" spans="6:17" x14ac:dyDescent="0.25">
      <c r="G65" s="1">
        <f t="shared" si="0"/>
        <v>6.9444444444444441E-3</v>
      </c>
    </row>
    <row r="66" spans="6:17" x14ac:dyDescent="0.25">
      <c r="G66" s="1">
        <f t="shared" si="0"/>
        <v>6.9444444444444441E-3</v>
      </c>
    </row>
    <row r="67" spans="6:17" x14ac:dyDescent="0.25">
      <c r="G67" s="1">
        <f t="shared" si="0"/>
        <v>6.9444444444444441E-3</v>
      </c>
    </row>
    <row r="68" spans="6:17" x14ac:dyDescent="0.25">
      <c r="G68" s="1">
        <f t="shared" si="0"/>
        <v>6.9444444444444441E-3</v>
      </c>
    </row>
    <row r="69" spans="6:17" x14ac:dyDescent="0.25">
      <c r="G69" s="1">
        <f t="shared" si="0"/>
        <v>6.9444444444444441E-3</v>
      </c>
    </row>
    <row r="70" spans="6:17" x14ac:dyDescent="0.25">
      <c r="G70" s="1">
        <f t="shared" si="0"/>
        <v>6.9444444444444441E-3</v>
      </c>
    </row>
    <row r="71" spans="6:17" x14ac:dyDescent="0.25">
      <c r="G71" s="1">
        <f t="shared" si="0"/>
        <v>6.9444444444444441E-3</v>
      </c>
    </row>
    <row r="72" spans="6:17" x14ac:dyDescent="0.25">
      <c r="G72" s="1">
        <f t="shared" si="0"/>
        <v>6.9444444444444441E-3</v>
      </c>
    </row>
    <row r="73" spans="6:17" ht="15.75" thickBot="1" x14ac:dyDescent="0.3">
      <c r="G73" s="3">
        <f t="shared" si="0"/>
        <v>6.9444444444444441E-3</v>
      </c>
    </row>
    <row r="75" spans="6:17" x14ac:dyDescent="0.25">
      <c r="F75" s="4" t="s">
        <v>11</v>
      </c>
      <c r="G75" s="4" t="s">
        <v>12</v>
      </c>
      <c r="H75">
        <f>SUM(H13:H24)/12</f>
        <v>0</v>
      </c>
      <c r="I75">
        <v>1</v>
      </c>
      <c r="J75">
        <v>2</v>
      </c>
      <c r="K75">
        <v>3</v>
      </c>
      <c r="L75">
        <v>4</v>
      </c>
      <c r="M75">
        <v>5</v>
      </c>
      <c r="N75">
        <v>6</v>
      </c>
      <c r="O75">
        <v>7</v>
      </c>
      <c r="P75">
        <v>8</v>
      </c>
      <c r="Q75">
        <v>9</v>
      </c>
    </row>
    <row r="76" spans="6:17" x14ac:dyDescent="0.25">
      <c r="F76" s="4"/>
      <c r="G76" s="4" t="s">
        <v>13</v>
      </c>
      <c r="H76">
        <f>SUM(H26:H31)/6</f>
        <v>0</v>
      </c>
    </row>
    <row r="77" spans="6:17" x14ac:dyDescent="0.25">
      <c r="G77" t="s">
        <v>14</v>
      </c>
    </row>
    <row r="78" spans="6:17" x14ac:dyDescent="0.25">
      <c r="G78" t="s">
        <v>15</v>
      </c>
    </row>
    <row r="79" spans="6:17" x14ac:dyDescent="0.25">
      <c r="G79" t="s">
        <v>16</v>
      </c>
    </row>
  </sheetData>
  <mergeCells count="1"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video_layout</vt:lpstr>
      <vt:lpstr>Day1</vt:lpstr>
      <vt:lpstr>Day2</vt:lpstr>
      <vt:lpstr>Day3</vt:lpstr>
      <vt:lpstr>Day4</vt:lpstr>
      <vt:lpstr>Day5</vt:lpstr>
      <vt:lpstr>Day6</vt:lpstr>
      <vt:lpstr>10 minute day 3</vt:lpstr>
      <vt:lpstr>10 minute day 4</vt:lpstr>
      <vt:lpstr>reminder1</vt:lpstr>
      <vt:lpstr>reminder2</vt:lpstr>
      <vt:lpstr>reminder3</vt:lpstr>
      <vt:lpstr>reminder4</vt:lpstr>
      <vt:lpstr>exp2 video layout</vt:lpstr>
      <vt:lpstr>rawdata</vt:lpstr>
      <vt:lpstr>exp2_day1</vt:lpstr>
      <vt:lpstr>exp2_day2</vt:lpstr>
      <vt:lpstr>exp2_day3</vt:lpstr>
      <vt:lpstr>exp2_day4</vt:lpstr>
      <vt:lpstr>exp2_day5</vt:lpstr>
      <vt:lpstr>exp2_day6</vt:lpstr>
      <vt:lpstr>means_SDs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Richardson</dc:creator>
  <cp:lastModifiedBy>Peter Richardson</cp:lastModifiedBy>
  <dcterms:created xsi:type="dcterms:W3CDTF">2021-01-19T13:10:55Z</dcterms:created>
  <dcterms:modified xsi:type="dcterms:W3CDTF">2021-07-12T17:32:36Z</dcterms:modified>
</cp:coreProperties>
</file>