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Programming\uBiome\Data\sprague data\"/>
    </mc:Choice>
  </mc:AlternateContent>
  <bookViews>
    <workbookView xWindow="0" yWindow="0" windowWidth="27420" windowHeight="9135"/>
  </bookViews>
  <sheets>
    <sheet name="Feb21SampleGreengenes" sheetId="1" r:id="rId1"/>
  </sheets>
  <calcPr calcId="0" concurrentCalc="0"/>
</workbook>
</file>

<file path=xl/calcChain.xml><?xml version="1.0" encoding="utf-8"?>
<calcChain xmlns="http://schemas.openxmlformats.org/spreadsheetml/2006/main">
  <c r="O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F19" i="1"/>
</calcChain>
</file>

<file path=xl/sharedStrings.xml><?xml version="1.0" encoding="utf-8"?>
<sst xmlns="http://schemas.openxmlformats.org/spreadsheetml/2006/main" count="92" uniqueCount="49">
  <si>
    <t>metagenome</t>
  </si>
  <si>
    <t>source</t>
  </si>
  <si>
    <t>domain</t>
  </si>
  <si>
    <t>phylum</t>
  </si>
  <si>
    <t>class</t>
  </si>
  <si>
    <t>abundance</t>
  </si>
  <si>
    <t>avg eValue</t>
  </si>
  <si>
    <t>avg % ident</t>
  </si>
  <si>
    <t>avg align len</t>
  </si>
  <si>
    <t># hits</t>
  </si>
  <si>
    <t>Greengenes</t>
  </si>
  <si>
    <t>Bacteria</t>
  </si>
  <si>
    <t>Firmicutes</t>
  </si>
  <si>
    <t>Clostridia</t>
  </si>
  <si>
    <t>Bacteroidetes</t>
  </si>
  <si>
    <t>Bacteroidia</t>
  </si>
  <si>
    <t>unclassified (derived from Bacteria)</t>
  </si>
  <si>
    <t>Actinobacteria</t>
  </si>
  <si>
    <t>Actinobacteria (class)</t>
  </si>
  <si>
    <t>Bacilli</t>
  </si>
  <si>
    <t>Negativicutes</t>
  </si>
  <si>
    <t>Archaea</t>
  </si>
  <si>
    <t>Euryarchaeota</t>
  </si>
  <si>
    <t>Methanobacteria</t>
  </si>
  <si>
    <t>unclassified (derived from Euryarchaeota)</t>
  </si>
  <si>
    <t>Erysipelotrichi</t>
  </si>
  <si>
    <t>Sphingobacteriia</t>
  </si>
  <si>
    <t>Proteobacteria</t>
  </si>
  <si>
    <t>Betaproteobacteria</t>
  </si>
  <si>
    <t>Gammaproteobacteria</t>
  </si>
  <si>
    <t>Alphaproteobacteria</t>
  </si>
  <si>
    <t>Tenericutes</t>
  </si>
  <si>
    <t>Mollicutes</t>
  </si>
  <si>
    <t>Verrucomicrobia</t>
  </si>
  <si>
    <t>Verrucomicrobiae</t>
  </si>
  <si>
    <t>unclassified sequences</t>
  </si>
  <si>
    <t>unclassified (derived from unclassified sequences)</t>
  </si>
  <si>
    <t>count</t>
  </si>
  <si>
    <t>count_norm</t>
  </si>
  <si>
    <t>tax_name</t>
  </si>
  <si>
    <t>Cyanobacteria</t>
  </si>
  <si>
    <t>Armatimonadetes</t>
  </si>
  <si>
    <t>Acidobacteria</t>
  </si>
  <si>
    <t>Ignavibacteriae</t>
  </si>
  <si>
    <t>Chloroflexi</t>
  </si>
  <si>
    <t>Spirochaetes</t>
  </si>
  <si>
    <t>Lentisphaerae</t>
  </si>
  <si>
    <t>Synergistetes</t>
  </si>
  <si>
    <t>Fusobacteria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</si>
</sst>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N11" sqref="N11"/>
    </sheetView>
  </sheetViews>
  <sheetFormatPr defaultRowHeight="15" x14ac:dyDescent="0.25"/>
  <cols>
    <col min="4" max="4" width="27.42578125" customWidth="1"/>
    <col min="5" max="5" width="12.85546875" customWidth="1"/>
    <col min="17" max="17" width="17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t="s">
        <v>37</v>
      </c>
      <c r="P1" t="s">
        <v>38</v>
      </c>
      <c r="Q1" t="s">
        <v>39</v>
      </c>
    </row>
    <row r="2" spans="1:17" x14ac:dyDescent="0.25">
      <c r="A2">
        <v>4633498.3</v>
      </c>
      <c r="B2" t="s">
        <v>10</v>
      </c>
      <c r="C2" t="s">
        <v>11</v>
      </c>
      <c r="D2" t="s">
        <v>12</v>
      </c>
      <c r="E2" t="s">
        <v>13</v>
      </c>
      <c r="F2">
        <v>24463</v>
      </c>
      <c r="G2">
        <v>-36.31</v>
      </c>
      <c r="H2">
        <v>99.9</v>
      </c>
      <c r="I2">
        <v>76.430000000000007</v>
      </c>
      <c r="J2">
        <v>59</v>
      </c>
      <c r="L2" s="1">
        <f>F2/$F$19</f>
        <v>0.64771764456682901</v>
      </c>
      <c r="O2">
        <v>15414</v>
      </c>
      <c r="P2">
        <v>679300</v>
      </c>
      <c r="Q2" t="s">
        <v>12</v>
      </c>
    </row>
    <row r="3" spans="1:17" x14ac:dyDescent="0.25">
      <c r="A3">
        <v>4633498.3</v>
      </c>
      <c r="B3" t="s">
        <v>10</v>
      </c>
      <c r="C3" t="s">
        <v>11</v>
      </c>
      <c r="D3" t="s">
        <v>14</v>
      </c>
      <c r="E3" t="s">
        <v>15</v>
      </c>
      <c r="F3">
        <v>9579</v>
      </c>
      <c r="G3">
        <v>-47.98</v>
      </c>
      <c r="H3">
        <v>99.88</v>
      </c>
      <c r="I3">
        <v>96.82</v>
      </c>
      <c r="J3">
        <v>32</v>
      </c>
      <c r="L3" s="1">
        <f t="shared" ref="L3:L17" si="0">F3/$F$19</f>
        <v>0.25362740944715101</v>
      </c>
      <c r="O3">
        <v>3381</v>
      </c>
      <c r="P3">
        <v>149002</v>
      </c>
      <c r="Q3" t="s">
        <v>14</v>
      </c>
    </row>
    <row r="4" spans="1:17" x14ac:dyDescent="0.25">
      <c r="A4">
        <v>4633498.3</v>
      </c>
      <c r="B4" t="s">
        <v>10</v>
      </c>
      <c r="C4" t="s">
        <v>11</v>
      </c>
      <c r="D4" t="s">
        <v>16</v>
      </c>
      <c r="E4" t="s">
        <v>16</v>
      </c>
      <c r="F4">
        <v>2527</v>
      </c>
      <c r="G4">
        <v>-64.349999999999994</v>
      </c>
      <c r="H4">
        <v>100</v>
      </c>
      <c r="I4">
        <v>124.42</v>
      </c>
      <c r="J4">
        <v>22</v>
      </c>
      <c r="L4" s="1">
        <f t="shared" si="0"/>
        <v>6.6908493963143398E-2</v>
      </c>
      <c r="O4">
        <v>1705</v>
      </c>
      <c r="P4">
        <v>75140</v>
      </c>
      <c r="Q4" t="s">
        <v>27</v>
      </c>
    </row>
    <row r="5" spans="1:17" x14ac:dyDescent="0.25">
      <c r="A5">
        <v>4633498.3</v>
      </c>
      <c r="B5" t="s">
        <v>10</v>
      </c>
      <c r="C5" t="s">
        <v>11</v>
      </c>
      <c r="D5" t="s">
        <v>17</v>
      </c>
      <c r="E5" t="s">
        <v>18</v>
      </c>
      <c r="F5">
        <v>629</v>
      </c>
      <c r="G5">
        <v>-39.47</v>
      </c>
      <c r="H5">
        <v>100</v>
      </c>
      <c r="I5">
        <v>81.55</v>
      </c>
      <c r="J5">
        <v>10</v>
      </c>
      <c r="L5" s="1">
        <f t="shared" si="0"/>
        <v>1.6654310527430629E-2</v>
      </c>
      <c r="O5">
        <v>175</v>
      </c>
      <c r="P5">
        <v>7712</v>
      </c>
      <c r="Q5" t="s">
        <v>17</v>
      </c>
    </row>
    <row r="6" spans="1:17" x14ac:dyDescent="0.25">
      <c r="A6">
        <v>4633498.3</v>
      </c>
      <c r="B6" t="s">
        <v>10</v>
      </c>
      <c r="C6" t="s">
        <v>11</v>
      </c>
      <c r="D6" t="s">
        <v>12</v>
      </c>
      <c r="E6" t="s">
        <v>19</v>
      </c>
      <c r="F6">
        <v>173</v>
      </c>
      <c r="G6">
        <v>-40.130000000000003</v>
      </c>
      <c r="H6">
        <v>100</v>
      </c>
      <c r="I6">
        <v>82.68</v>
      </c>
      <c r="J6">
        <v>9</v>
      </c>
      <c r="L6" s="1">
        <f t="shared" si="0"/>
        <v>4.5805973310739248E-3</v>
      </c>
      <c r="O6">
        <v>16</v>
      </c>
      <c r="P6">
        <v>705</v>
      </c>
      <c r="Q6" t="s">
        <v>31</v>
      </c>
    </row>
    <row r="7" spans="1:17" x14ac:dyDescent="0.25">
      <c r="A7">
        <v>4633498.3</v>
      </c>
      <c r="B7" t="s">
        <v>10</v>
      </c>
      <c r="C7" t="s">
        <v>11</v>
      </c>
      <c r="D7" t="s">
        <v>12</v>
      </c>
      <c r="E7" t="s">
        <v>20</v>
      </c>
      <c r="F7">
        <v>170</v>
      </c>
      <c r="G7">
        <v>-51.67</v>
      </c>
      <c r="H7">
        <v>99.75</v>
      </c>
      <c r="I7">
        <v>103</v>
      </c>
      <c r="J7">
        <v>3</v>
      </c>
      <c r="L7" s="1">
        <f t="shared" si="0"/>
        <v>4.5011650074136839E-3</v>
      </c>
      <c r="O7">
        <v>7</v>
      </c>
      <c r="P7">
        <v>308</v>
      </c>
      <c r="Q7" t="s">
        <v>40</v>
      </c>
    </row>
    <row r="8" spans="1:17" x14ac:dyDescent="0.25">
      <c r="A8">
        <v>4633498.3</v>
      </c>
      <c r="B8" t="s">
        <v>10</v>
      </c>
      <c r="C8" t="s">
        <v>21</v>
      </c>
      <c r="D8" t="s">
        <v>22</v>
      </c>
      <c r="E8" t="s">
        <v>23</v>
      </c>
      <c r="F8">
        <v>93</v>
      </c>
      <c r="G8">
        <v>-68</v>
      </c>
      <c r="H8">
        <v>100</v>
      </c>
      <c r="I8">
        <v>131</v>
      </c>
      <c r="J8">
        <v>1</v>
      </c>
      <c r="L8" s="1">
        <f t="shared" si="0"/>
        <v>2.4624020334674855E-3</v>
      </c>
      <c r="O8">
        <v>5</v>
      </c>
      <c r="P8">
        <v>220</v>
      </c>
      <c r="Q8" t="s">
        <v>41</v>
      </c>
    </row>
    <row r="9" spans="1:17" x14ac:dyDescent="0.25">
      <c r="A9">
        <v>4633498.3</v>
      </c>
      <c r="B9" t="s">
        <v>10</v>
      </c>
      <c r="C9" t="s">
        <v>21</v>
      </c>
      <c r="D9" t="s">
        <v>22</v>
      </c>
      <c r="E9" t="s">
        <v>24</v>
      </c>
      <c r="F9">
        <v>93</v>
      </c>
      <c r="G9">
        <v>-68</v>
      </c>
      <c r="H9">
        <v>100</v>
      </c>
      <c r="I9">
        <v>131</v>
      </c>
      <c r="J9">
        <v>1</v>
      </c>
      <c r="L9" s="1">
        <f t="shared" si="0"/>
        <v>2.4624020334674855E-3</v>
      </c>
      <c r="O9">
        <v>4</v>
      </c>
      <c r="P9">
        <v>176</v>
      </c>
      <c r="Q9" t="s">
        <v>42</v>
      </c>
    </row>
    <row r="10" spans="1:17" x14ac:dyDescent="0.25">
      <c r="A10">
        <v>4633498.3</v>
      </c>
      <c r="B10" t="s">
        <v>10</v>
      </c>
      <c r="C10" t="s">
        <v>11</v>
      </c>
      <c r="D10" t="s">
        <v>12</v>
      </c>
      <c r="E10" t="s">
        <v>25</v>
      </c>
      <c r="F10">
        <v>21</v>
      </c>
      <c r="G10">
        <v>-36</v>
      </c>
      <c r="H10">
        <v>100</v>
      </c>
      <c r="I10">
        <v>75</v>
      </c>
      <c r="J10">
        <v>1</v>
      </c>
      <c r="L10" s="1">
        <f t="shared" si="0"/>
        <v>5.5602626562169027E-4</v>
      </c>
      <c r="O10">
        <v>4</v>
      </c>
      <c r="P10">
        <v>176</v>
      </c>
      <c r="Q10" t="s">
        <v>43</v>
      </c>
    </row>
    <row r="11" spans="1:17" x14ac:dyDescent="0.25">
      <c r="A11">
        <v>4633498.3</v>
      </c>
      <c r="B11" t="s">
        <v>10</v>
      </c>
      <c r="C11" t="s">
        <v>11</v>
      </c>
      <c r="D11" t="s">
        <v>14</v>
      </c>
      <c r="E11" t="s">
        <v>26</v>
      </c>
      <c r="F11">
        <v>12</v>
      </c>
      <c r="G11">
        <v>-35</v>
      </c>
      <c r="H11">
        <v>100</v>
      </c>
      <c r="I11">
        <v>75</v>
      </c>
      <c r="J11">
        <v>1</v>
      </c>
      <c r="L11" s="1">
        <f t="shared" si="0"/>
        <v>3.1772929464096592E-4</v>
      </c>
      <c r="O11">
        <v>3</v>
      </c>
      <c r="P11">
        <v>132</v>
      </c>
      <c r="Q11" t="s">
        <v>33</v>
      </c>
    </row>
    <row r="12" spans="1:17" x14ac:dyDescent="0.25">
      <c r="A12">
        <v>4633498.3</v>
      </c>
      <c r="B12" t="s">
        <v>10</v>
      </c>
      <c r="C12" t="s">
        <v>11</v>
      </c>
      <c r="D12" t="s">
        <v>27</v>
      </c>
      <c r="E12" t="s">
        <v>28</v>
      </c>
      <c r="F12">
        <v>2</v>
      </c>
      <c r="G12">
        <v>-54</v>
      </c>
      <c r="H12">
        <v>100</v>
      </c>
      <c r="I12">
        <v>106</v>
      </c>
      <c r="J12">
        <v>1</v>
      </c>
      <c r="L12" s="1">
        <f t="shared" si="0"/>
        <v>5.2954882440160984E-5</v>
      </c>
      <c r="O12">
        <v>2</v>
      </c>
      <c r="P12">
        <v>88</v>
      </c>
      <c r="Q12" t="s">
        <v>44</v>
      </c>
    </row>
    <row r="13" spans="1:17" x14ac:dyDescent="0.25">
      <c r="A13">
        <v>4633498.3</v>
      </c>
      <c r="B13" t="s">
        <v>10</v>
      </c>
      <c r="C13" t="s">
        <v>11</v>
      </c>
      <c r="D13" t="s">
        <v>27</v>
      </c>
      <c r="E13" t="s">
        <v>29</v>
      </c>
      <c r="F13">
        <v>2</v>
      </c>
      <c r="G13">
        <v>-55</v>
      </c>
      <c r="H13">
        <v>100</v>
      </c>
      <c r="I13">
        <v>108</v>
      </c>
      <c r="J13">
        <v>2</v>
      </c>
      <c r="L13" s="1">
        <f t="shared" si="0"/>
        <v>5.2954882440160984E-5</v>
      </c>
      <c r="O13">
        <v>2</v>
      </c>
      <c r="P13">
        <v>88</v>
      </c>
      <c r="Q13" t="s">
        <v>45</v>
      </c>
    </row>
    <row r="14" spans="1:17" x14ac:dyDescent="0.25">
      <c r="A14">
        <v>4633498.3</v>
      </c>
      <c r="B14" t="s">
        <v>10</v>
      </c>
      <c r="C14" t="s">
        <v>11</v>
      </c>
      <c r="D14" t="s">
        <v>27</v>
      </c>
      <c r="E14" t="s">
        <v>30</v>
      </c>
      <c r="F14">
        <v>1</v>
      </c>
      <c r="G14">
        <v>-21</v>
      </c>
      <c r="H14">
        <v>100</v>
      </c>
      <c r="I14">
        <v>51</v>
      </c>
      <c r="J14">
        <v>1</v>
      </c>
      <c r="L14" s="1">
        <f t="shared" si="0"/>
        <v>2.6477441220080492E-5</v>
      </c>
      <c r="O14">
        <v>2</v>
      </c>
      <c r="P14">
        <v>88</v>
      </c>
      <c r="Q14" t="s">
        <v>46</v>
      </c>
    </row>
    <row r="15" spans="1:17" x14ac:dyDescent="0.25">
      <c r="A15">
        <v>4633498.3</v>
      </c>
      <c r="B15" t="s">
        <v>10</v>
      </c>
      <c r="C15" t="s">
        <v>11</v>
      </c>
      <c r="D15" t="s">
        <v>31</v>
      </c>
      <c r="E15" t="s">
        <v>32</v>
      </c>
      <c r="F15">
        <v>1</v>
      </c>
      <c r="G15">
        <v>-27</v>
      </c>
      <c r="H15">
        <v>100</v>
      </c>
      <c r="I15">
        <v>61</v>
      </c>
      <c r="J15">
        <v>1</v>
      </c>
      <c r="L15" s="1">
        <f t="shared" si="0"/>
        <v>2.6477441220080492E-5</v>
      </c>
      <c r="O15">
        <v>2</v>
      </c>
      <c r="P15">
        <v>88</v>
      </c>
      <c r="Q15" t="s">
        <v>47</v>
      </c>
    </row>
    <row r="16" spans="1:17" x14ac:dyDescent="0.25">
      <c r="A16">
        <v>4633498.3</v>
      </c>
      <c r="B16" t="s">
        <v>10</v>
      </c>
      <c r="C16" t="s">
        <v>11</v>
      </c>
      <c r="D16" t="s">
        <v>33</v>
      </c>
      <c r="E16" t="s">
        <v>34</v>
      </c>
      <c r="F16">
        <v>1</v>
      </c>
      <c r="G16">
        <v>-49</v>
      </c>
      <c r="H16">
        <v>100</v>
      </c>
      <c r="I16">
        <v>98</v>
      </c>
      <c r="J16">
        <v>1</v>
      </c>
      <c r="L16" s="1">
        <f t="shared" si="0"/>
        <v>2.6477441220080492E-5</v>
      </c>
      <c r="O16">
        <v>2</v>
      </c>
      <c r="P16">
        <v>88</v>
      </c>
      <c r="Q16" t="s">
        <v>48</v>
      </c>
    </row>
    <row r="17" spans="1:15" x14ac:dyDescent="0.25">
      <c r="A17">
        <v>4633498.3</v>
      </c>
      <c r="B17" t="s">
        <v>10</v>
      </c>
      <c r="C17" t="s">
        <v>35</v>
      </c>
      <c r="D17" t="s">
        <v>36</v>
      </c>
      <c r="E17" t="s">
        <v>36</v>
      </c>
      <c r="F17">
        <v>1</v>
      </c>
      <c r="G17">
        <v>-33</v>
      </c>
      <c r="H17">
        <v>100</v>
      </c>
      <c r="I17">
        <v>71</v>
      </c>
      <c r="J17">
        <v>1</v>
      </c>
      <c r="L17" s="1">
        <f t="shared" si="0"/>
        <v>2.6477441220080492E-5</v>
      </c>
    </row>
    <row r="19" spans="1:15" x14ac:dyDescent="0.25">
      <c r="F19">
        <f>SUM(F2:F18)</f>
        <v>37768</v>
      </c>
      <c r="O19">
        <f>SUM(O2:O18)</f>
        <v>20724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Feb21SampleGreengenes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2015-05-27T05:05:14Z</dcterms:created>
  <dcterms:modified xsi:type="dcterms:W3CDTF">2015-05-27T05:05:14Z</dcterms:modified>
</cp:coreProperties>
</file>