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 activeTab="1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F11" i="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0"/>
  <c r="M100" a="1"/>
  <c r="M100" s="1"/>
  <c r="M101" a="1"/>
  <c r="M101" s="1"/>
  <c r="M102" a="1"/>
  <c r="M102" s="1"/>
  <c r="M103" a="1"/>
  <c r="M103" s="1"/>
  <c r="M104" a="1"/>
  <c r="M104" s="1"/>
  <c r="M105" a="1"/>
  <c r="M105" s="1"/>
  <c r="M106" a="1"/>
  <c r="M106" s="1"/>
  <c r="M107" a="1"/>
  <c r="M107" s="1"/>
  <c r="M108" a="1"/>
  <c r="M108" s="1"/>
  <c r="M109" a="1"/>
  <c r="M109" s="1"/>
  <c r="M110" a="1"/>
  <c r="M110" s="1"/>
  <c r="M111" a="1"/>
  <c r="M111" s="1"/>
  <c r="M112" a="1"/>
  <c r="M112" s="1"/>
  <c r="M113" a="1"/>
  <c r="M113" s="1"/>
  <c r="M114" a="1"/>
  <c r="M114" s="1"/>
  <c r="M115" a="1"/>
  <c r="M115" s="1"/>
  <c r="M116" a="1"/>
  <c r="M116" s="1"/>
  <c r="M117" a="1"/>
  <c r="M117" s="1"/>
  <c r="M118" a="1"/>
  <c r="M118" s="1"/>
  <c r="M119" a="1"/>
  <c r="M119" s="1"/>
  <c r="M120" a="1"/>
  <c r="M120" s="1"/>
  <c r="M121" a="1"/>
  <c r="M121" s="1"/>
  <c r="M122" a="1"/>
  <c r="M122" s="1"/>
  <c r="M123" a="1"/>
  <c r="M123" s="1"/>
  <c r="M124" a="1"/>
  <c r="M124" s="1"/>
  <c r="M22" a="1"/>
  <c r="M22" s="1"/>
  <c r="M23" a="1"/>
  <c r="M23" s="1"/>
  <c r="M24" a="1"/>
  <c r="M24" s="1"/>
  <c r="M25" a="1"/>
  <c r="M25" s="1"/>
  <c r="M26" a="1"/>
  <c r="M26" s="1"/>
  <c r="M27" a="1"/>
  <c r="M27" s="1"/>
  <c r="M28" a="1"/>
  <c r="M28" s="1"/>
  <c r="M29" a="1"/>
  <c r="M29" s="1"/>
  <c r="M30" a="1"/>
  <c r="M30" s="1"/>
  <c r="M31" a="1"/>
  <c r="M31" s="1"/>
  <c r="M32" a="1"/>
  <c r="M32" s="1"/>
  <c r="M33" a="1"/>
  <c r="M33" s="1"/>
  <c r="M34" a="1"/>
  <c r="M34" s="1"/>
  <c r="M35" a="1"/>
  <c r="M35" s="1"/>
  <c r="M36" a="1"/>
  <c r="M36" s="1"/>
  <c r="M37" a="1"/>
  <c r="M37" s="1"/>
  <c r="M38" a="1"/>
  <c r="M38" s="1"/>
  <c r="M39" a="1"/>
  <c r="M39" s="1"/>
  <c r="M40" a="1"/>
  <c r="M40" s="1"/>
  <c r="M41" a="1"/>
  <c r="M41" s="1"/>
  <c r="M42" a="1"/>
  <c r="M42" s="1"/>
  <c r="M43" a="1"/>
  <c r="M43" s="1"/>
  <c r="M44" a="1"/>
  <c r="M44" s="1"/>
  <c r="M45" a="1"/>
  <c r="M45" s="1"/>
  <c r="M46" a="1"/>
  <c r="M46" s="1"/>
  <c r="M47" a="1"/>
  <c r="M47" s="1"/>
  <c r="M48" a="1"/>
  <c r="M48" s="1"/>
  <c r="M49" a="1"/>
  <c r="M49" s="1"/>
  <c r="M50" a="1"/>
  <c r="M50" s="1"/>
  <c r="M51" a="1"/>
  <c r="M51" s="1"/>
  <c r="M52" a="1"/>
  <c r="M52" s="1"/>
  <c r="M53" a="1"/>
  <c r="M53" s="1"/>
  <c r="M54" a="1"/>
  <c r="M54" s="1"/>
  <c r="M55" a="1"/>
  <c r="M55" s="1"/>
  <c r="M56" a="1"/>
  <c r="M56" s="1"/>
  <c r="M57" a="1"/>
  <c r="M57" s="1"/>
  <c r="M58" a="1"/>
  <c r="M58" s="1"/>
  <c r="M59" a="1"/>
  <c r="M59" s="1"/>
  <c r="M60" a="1"/>
  <c r="M60" s="1"/>
  <c r="M61" a="1"/>
  <c r="M61" s="1"/>
  <c r="M62" a="1"/>
  <c r="M62" s="1"/>
  <c r="M63" a="1"/>
  <c r="M63" s="1"/>
  <c r="M64" a="1"/>
  <c r="M64" s="1"/>
  <c r="M65" a="1"/>
  <c r="M65" s="1"/>
  <c r="M66" a="1"/>
  <c r="M66" s="1"/>
  <c r="M67" a="1"/>
  <c r="M67" s="1"/>
  <c r="M68" a="1"/>
  <c r="M68" s="1"/>
  <c r="M69" a="1"/>
  <c r="M69" s="1"/>
  <c r="M70" a="1"/>
  <c r="M70" s="1"/>
  <c r="M71" a="1"/>
  <c r="M71" s="1"/>
  <c r="M72" a="1"/>
  <c r="M72" s="1"/>
  <c r="M73" a="1"/>
  <c r="M73" s="1"/>
  <c r="M74" a="1"/>
  <c r="M74" s="1"/>
  <c r="M75" a="1"/>
  <c r="M75" s="1"/>
  <c r="M76" a="1"/>
  <c r="M76" s="1"/>
  <c r="M77" a="1"/>
  <c r="M77" s="1"/>
  <c r="M78" a="1"/>
  <c r="M78" s="1"/>
  <c r="M79" a="1"/>
  <c r="M79" s="1"/>
  <c r="M80" a="1"/>
  <c r="M80" s="1"/>
  <c r="M81" a="1"/>
  <c r="M81" s="1"/>
  <c r="M82" a="1"/>
  <c r="M82" s="1"/>
  <c r="M83" a="1"/>
  <c r="M83" s="1"/>
  <c r="M84" a="1"/>
  <c r="M84" s="1"/>
  <c r="M85" a="1"/>
  <c r="M85" s="1"/>
  <c r="M86" a="1"/>
  <c r="M86" s="1"/>
  <c r="M87" a="1"/>
  <c r="M87" s="1"/>
  <c r="M88" a="1"/>
  <c r="M88" s="1"/>
  <c r="M89" a="1"/>
  <c r="M89" s="1"/>
  <c r="M90" a="1"/>
  <c r="M90" s="1"/>
  <c r="M91" a="1"/>
  <c r="M91" s="1"/>
  <c r="M92" a="1"/>
  <c r="M92" s="1"/>
  <c r="M93" a="1"/>
  <c r="M93" s="1"/>
  <c r="M94" a="1"/>
  <c r="M94" s="1"/>
  <c r="M95" a="1"/>
  <c r="M95" s="1"/>
  <c r="M96" a="1"/>
  <c r="M96" s="1"/>
  <c r="M97" a="1"/>
  <c r="M97" s="1"/>
  <c r="M98" a="1"/>
  <c r="M98" s="1"/>
  <c r="M99" a="1"/>
  <c r="M99" s="1"/>
  <c r="M18" a="1"/>
  <c r="M18" s="1"/>
  <c r="M19" a="1"/>
  <c r="M19" s="1"/>
  <c r="M20" a="1"/>
  <c r="M20" s="1"/>
  <c r="M21" a="1"/>
  <c r="M21" s="1"/>
  <c r="M8" a="1"/>
  <c r="M8" s="1"/>
  <c r="M9" a="1"/>
  <c r="M9" s="1"/>
  <c r="M10" a="1"/>
  <c r="M10" s="1"/>
  <c r="M11" a="1"/>
  <c r="M11" s="1"/>
  <c r="M12" a="1"/>
  <c r="M12" s="1"/>
  <c r="M13" a="1"/>
  <c r="M13" s="1"/>
  <c r="M14" a="1"/>
  <c r="M14" s="1"/>
  <c r="M15" a="1"/>
  <c r="M15" s="1"/>
  <c r="M16" a="1"/>
  <c r="M16" s="1"/>
  <c r="M17" a="1"/>
  <c r="M17" s="1"/>
  <c r="M7" a="1"/>
  <c r="M7" s="1"/>
  <c r="M4" a="1"/>
  <c r="M4" s="1"/>
  <c r="M5" a="1"/>
  <c r="M5" s="1"/>
  <c r="M6" a="1"/>
  <c r="M6" s="1"/>
  <c r="M3" a="1"/>
  <c r="M3" s="1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K640"/>
  <c r="K641"/>
  <c r="K642"/>
  <c r="K643"/>
  <c r="K644"/>
  <c r="K645"/>
  <c r="K646"/>
  <c r="K647"/>
  <c r="K648"/>
  <c r="K649"/>
  <c r="K650"/>
  <c r="K651"/>
  <c r="K652"/>
  <c r="K653"/>
  <c r="K654"/>
  <c r="K655"/>
  <c r="K656"/>
  <c r="K657"/>
  <c r="K658"/>
  <c r="K659"/>
  <c r="K660"/>
  <c r="K661"/>
  <c r="K662"/>
  <c r="K663"/>
  <c r="K664"/>
  <c r="K665"/>
  <c r="K666"/>
  <c r="K667"/>
  <c r="K668"/>
  <c r="K669"/>
  <c r="K670"/>
  <c r="K671"/>
  <c r="K672"/>
  <c r="K673"/>
  <c r="K674"/>
  <c r="K675"/>
  <c r="K676"/>
  <c r="K677"/>
  <c r="K678"/>
  <c r="K679"/>
  <c r="K680"/>
  <c r="K681"/>
  <c r="K682"/>
  <c r="K683"/>
  <c r="K684"/>
  <c r="K685"/>
  <c r="K686"/>
  <c r="K687"/>
  <c r="K688"/>
  <c r="K689"/>
  <c r="K690"/>
  <c r="K691"/>
  <c r="K692"/>
  <c r="K693"/>
  <c r="K694"/>
  <c r="K695"/>
  <c r="K696"/>
  <c r="K697"/>
  <c r="K698"/>
  <c r="K699"/>
  <c r="K700"/>
  <c r="K701"/>
  <c r="K702"/>
  <c r="K703"/>
  <c r="K704"/>
  <c r="K705"/>
  <c r="K706"/>
  <c r="K707"/>
  <c r="K708"/>
  <c r="K709"/>
  <c r="K710"/>
  <c r="K711"/>
  <c r="K712"/>
  <c r="K713"/>
  <c r="K714"/>
  <c r="K715"/>
  <c r="K716"/>
  <c r="K717"/>
  <c r="K718"/>
  <c r="K719"/>
  <c r="K720"/>
  <c r="K721"/>
  <c r="K722"/>
  <c r="K723"/>
  <c r="K724"/>
  <c r="K725"/>
  <c r="K726"/>
  <c r="K727"/>
  <c r="K728"/>
  <c r="K729"/>
  <c r="K730"/>
  <c r="K731"/>
  <c r="K732"/>
  <c r="K733"/>
  <c r="K734"/>
  <c r="K735"/>
  <c r="K736"/>
  <c r="K737"/>
  <c r="K738"/>
  <c r="K739"/>
  <c r="K740"/>
  <c r="K741"/>
  <c r="K742"/>
  <c r="K743"/>
  <c r="K744"/>
  <c r="K745"/>
  <c r="K746"/>
  <c r="K747"/>
  <c r="K748"/>
  <c r="K749"/>
  <c r="K750"/>
  <c r="K751"/>
  <c r="K752"/>
  <c r="K753"/>
  <c r="K754"/>
  <c r="K755"/>
  <c r="K756"/>
  <c r="K757"/>
  <c r="K758"/>
  <c r="K759"/>
  <c r="K760"/>
  <c r="K761"/>
  <c r="K762"/>
  <c r="K763"/>
  <c r="K764"/>
  <c r="K765"/>
  <c r="K766"/>
  <c r="K767"/>
  <c r="K768"/>
  <c r="K769"/>
  <c r="K770"/>
  <c r="K771"/>
  <c r="K772"/>
  <c r="K773"/>
  <c r="K774"/>
  <c r="K775"/>
  <c r="K776"/>
  <c r="K777"/>
  <c r="K778"/>
  <c r="K779"/>
  <c r="K780"/>
  <c r="K781"/>
  <c r="K782"/>
  <c r="K783"/>
  <c r="K784"/>
  <c r="K785"/>
  <c r="K786"/>
  <c r="K787"/>
  <c r="K788"/>
  <c r="K789"/>
  <c r="K790"/>
  <c r="K791"/>
  <c r="K792"/>
  <c r="K793"/>
  <c r="K794"/>
  <c r="K795"/>
  <c r="K796"/>
  <c r="K797"/>
  <c r="K798"/>
  <c r="K799"/>
  <c r="K800"/>
  <c r="K801"/>
  <c r="K802"/>
  <c r="K803"/>
  <c r="K804"/>
  <c r="K805"/>
  <c r="K806"/>
  <c r="K807"/>
  <c r="K808"/>
  <c r="K809"/>
  <c r="K810"/>
  <c r="K811"/>
  <c r="K812"/>
  <c r="K813"/>
  <c r="K814"/>
  <c r="K815"/>
  <c r="K816"/>
  <c r="K817"/>
  <c r="K818"/>
  <c r="K819"/>
  <c r="K820"/>
  <c r="K821"/>
  <c r="K822"/>
  <c r="K823"/>
  <c r="K824"/>
  <c r="K825"/>
  <c r="K826"/>
  <c r="K827"/>
  <c r="K828"/>
  <c r="K829"/>
  <c r="K830"/>
  <c r="K831"/>
  <c r="K832"/>
  <c r="K833"/>
  <c r="K834"/>
  <c r="K835"/>
  <c r="K836"/>
  <c r="K837"/>
  <c r="K838"/>
  <c r="K839"/>
  <c r="K840"/>
  <c r="K841"/>
  <c r="K842"/>
  <c r="K843"/>
  <c r="K844"/>
  <c r="K845"/>
  <c r="K846"/>
  <c r="K847"/>
  <c r="K848"/>
  <c r="K849"/>
  <c r="K850"/>
  <c r="K851"/>
  <c r="K852"/>
  <c r="K853"/>
  <c r="K854"/>
  <c r="K855"/>
  <c r="K856"/>
  <c r="K857"/>
  <c r="K858"/>
  <c r="K859"/>
  <c r="K860"/>
  <c r="K861"/>
  <c r="K862"/>
  <c r="K863"/>
  <c r="K864"/>
  <c r="K865"/>
  <c r="K866"/>
  <c r="K867"/>
  <c r="K868"/>
  <c r="K869"/>
  <c r="K870"/>
  <c r="K871"/>
  <c r="K872"/>
  <c r="K873"/>
  <c r="K874"/>
  <c r="K875"/>
  <c r="K876"/>
  <c r="K877"/>
  <c r="K878"/>
  <c r="K879"/>
  <c r="K880"/>
  <c r="K881"/>
  <c r="K882"/>
  <c r="K883"/>
  <c r="K884"/>
  <c r="K885"/>
  <c r="K886"/>
  <c r="K887"/>
  <c r="K888"/>
  <c r="K889"/>
  <c r="K890"/>
  <c r="K891"/>
  <c r="K892"/>
  <c r="K893"/>
  <c r="K894"/>
  <c r="K895"/>
  <c r="K896"/>
  <c r="K897"/>
  <c r="K898"/>
  <c r="K899"/>
  <c r="K900"/>
  <c r="K901"/>
  <c r="K902"/>
  <c r="K903"/>
  <c r="K904"/>
  <c r="K905"/>
  <c r="K906"/>
  <c r="K907"/>
  <c r="K908"/>
  <c r="K909"/>
  <c r="K910"/>
  <c r="K911"/>
  <c r="K912"/>
  <c r="K913"/>
  <c r="K914"/>
  <c r="K915"/>
  <c r="K916"/>
  <c r="K917"/>
  <c r="K918"/>
  <c r="K919"/>
  <c r="K920"/>
  <c r="K921"/>
  <c r="K922"/>
  <c r="K923"/>
  <c r="K924"/>
  <c r="K925"/>
  <c r="K926"/>
  <c r="K927"/>
  <c r="K928"/>
  <c r="K929"/>
  <c r="K930"/>
  <c r="K931"/>
  <c r="K932"/>
  <c r="K933"/>
  <c r="K934"/>
  <c r="K935"/>
  <c r="K936"/>
  <c r="K937"/>
  <c r="K938"/>
  <c r="K939"/>
  <c r="K940"/>
  <c r="K941"/>
  <c r="K942"/>
  <c r="K943"/>
  <c r="K944"/>
  <c r="K945"/>
  <c r="K946"/>
  <c r="K947"/>
  <c r="K948"/>
  <c r="K949"/>
  <c r="K950"/>
  <c r="K951"/>
  <c r="K952"/>
  <c r="K953"/>
  <c r="K954"/>
  <c r="K955"/>
  <c r="K956"/>
  <c r="K957"/>
  <c r="K958"/>
  <c r="K959"/>
  <c r="K960"/>
  <c r="K961"/>
  <c r="K962"/>
  <c r="K963"/>
  <c r="K964"/>
  <c r="K965"/>
  <c r="K966"/>
  <c r="K967"/>
  <c r="K968"/>
  <c r="K969"/>
  <c r="K970"/>
  <c r="K971"/>
  <c r="K972"/>
  <c r="K973"/>
  <c r="K974"/>
  <c r="K975"/>
  <c r="K976"/>
  <c r="K977"/>
  <c r="K978"/>
  <c r="K979"/>
  <c r="K980"/>
  <c r="K981"/>
  <c r="K982"/>
  <c r="K983"/>
  <c r="K984"/>
  <c r="K985"/>
  <c r="K986"/>
  <c r="K987"/>
  <c r="K988"/>
  <c r="K989"/>
  <c r="K990"/>
  <c r="K991"/>
  <c r="K992"/>
  <c r="K993"/>
  <c r="K994"/>
  <c r="K995"/>
  <c r="K996"/>
  <c r="K997"/>
  <c r="K998"/>
  <c r="K999"/>
  <c r="K1000"/>
  <c r="K1001"/>
  <c r="K1002"/>
  <c r="K1003"/>
  <c r="K1004"/>
  <c r="K1005"/>
  <c r="K1006"/>
  <c r="K1007"/>
  <c r="K1008"/>
  <c r="K1009"/>
  <c r="K1010"/>
  <c r="K1011"/>
  <c r="K1012"/>
  <c r="K1013"/>
  <c r="K1014"/>
  <c r="K1015"/>
  <c r="K1016"/>
  <c r="K1017"/>
  <c r="K1018"/>
  <c r="K1019"/>
  <c r="K1020"/>
  <c r="K1021"/>
  <c r="K1022"/>
  <c r="K1023"/>
  <c r="K1024"/>
  <c r="K1025"/>
  <c r="K1026"/>
  <c r="K1027"/>
  <c r="K1028"/>
  <c r="K1029"/>
  <c r="K1030"/>
  <c r="K1031"/>
  <c r="K1032"/>
  <c r="K1033"/>
  <c r="K1034"/>
  <c r="K1035"/>
  <c r="K1036"/>
  <c r="K1037"/>
  <c r="K1038"/>
  <c r="K1039"/>
  <c r="K1040"/>
  <c r="K1041"/>
  <c r="K1042"/>
  <c r="K1043"/>
  <c r="K1044"/>
  <c r="K1045"/>
  <c r="K1046"/>
  <c r="K1047"/>
  <c r="K1048"/>
  <c r="K1049"/>
  <c r="K1050"/>
  <c r="K1051"/>
  <c r="K1052"/>
  <c r="K1053"/>
  <c r="K1054"/>
  <c r="K1055"/>
  <c r="K1056"/>
  <c r="K1057"/>
  <c r="K1058"/>
  <c r="K1059"/>
  <c r="K1060"/>
  <c r="K1061"/>
  <c r="K1062"/>
  <c r="K1063"/>
  <c r="K1064"/>
  <c r="K1065"/>
  <c r="K1066"/>
  <c r="K1067"/>
  <c r="K1068"/>
  <c r="K1069"/>
  <c r="K1070"/>
  <c r="K1071"/>
  <c r="K1072"/>
  <c r="K1073"/>
  <c r="K1074"/>
  <c r="K1075"/>
  <c r="K1076"/>
  <c r="K1077"/>
  <c r="K1078"/>
  <c r="K1079"/>
  <c r="K1080"/>
  <c r="K1081"/>
  <c r="K1082"/>
  <c r="K1083"/>
  <c r="K1084"/>
  <c r="K1085"/>
  <c r="K1086"/>
  <c r="K1087"/>
  <c r="K1088"/>
  <c r="K1089"/>
  <c r="K1090"/>
  <c r="K1091"/>
  <c r="K1092"/>
  <c r="K1093"/>
  <c r="K1094"/>
  <c r="K1095"/>
  <c r="K1096"/>
  <c r="K1097"/>
  <c r="K1098"/>
  <c r="K1099"/>
  <c r="K1100"/>
  <c r="K1101"/>
  <c r="K1102"/>
  <c r="K1103"/>
  <c r="K1104"/>
  <c r="K1105"/>
  <c r="K1106"/>
  <c r="K1107"/>
  <c r="K1108"/>
  <c r="K1109"/>
  <c r="K1110"/>
  <c r="K1111"/>
  <c r="K1112"/>
  <c r="K1113"/>
  <c r="K1114"/>
  <c r="K1115"/>
  <c r="K1116"/>
  <c r="K1117"/>
  <c r="K1118"/>
  <c r="K1119"/>
  <c r="K1120"/>
  <c r="K1121"/>
  <c r="K1122"/>
  <c r="K1123"/>
  <c r="K1124"/>
  <c r="K1125"/>
  <c r="K1126"/>
  <c r="K1127"/>
  <c r="K1128"/>
  <c r="K1129"/>
  <c r="K1130"/>
  <c r="K1131"/>
  <c r="K1132"/>
  <c r="K1133"/>
  <c r="K1134"/>
  <c r="K1135"/>
  <c r="K1136"/>
  <c r="K1137"/>
  <c r="K1138"/>
  <c r="K1139"/>
  <c r="K1140"/>
  <c r="K1141"/>
  <c r="K1142"/>
  <c r="K1143"/>
  <c r="K1144"/>
  <c r="K1145"/>
  <c r="K1146"/>
  <c r="K1147"/>
  <c r="K1148"/>
  <c r="K1149"/>
  <c r="K1150"/>
  <c r="K1151"/>
  <c r="K1152"/>
  <c r="K1153"/>
  <c r="K1154"/>
  <c r="K1155"/>
  <c r="K1156"/>
  <c r="K1157"/>
  <c r="K1158"/>
  <c r="K1159"/>
  <c r="K1160"/>
  <c r="K1161"/>
  <c r="K1162"/>
  <c r="K1163"/>
  <c r="K1164"/>
  <c r="K1165"/>
  <c r="K1166"/>
  <c r="K1167"/>
  <c r="K1168"/>
  <c r="K1169"/>
  <c r="K1170"/>
  <c r="K1171"/>
  <c r="K1172"/>
  <c r="K1173"/>
  <c r="K1174"/>
  <c r="K1175"/>
  <c r="K1176"/>
  <c r="K1177"/>
  <c r="K1178"/>
  <c r="K1179"/>
  <c r="K1180"/>
  <c r="K1181"/>
  <c r="K1182"/>
  <c r="K1183"/>
  <c r="K1184"/>
  <c r="K1185"/>
  <c r="K1186"/>
  <c r="K1187"/>
  <c r="K1188"/>
  <c r="K1189"/>
  <c r="K1190"/>
  <c r="K1191"/>
  <c r="K1192"/>
  <c r="K1193"/>
  <c r="K1194"/>
  <c r="K1195"/>
  <c r="K1196"/>
  <c r="K1197"/>
  <c r="K1198"/>
  <c r="K1199"/>
  <c r="K1200"/>
  <c r="K1201"/>
  <c r="K1202"/>
  <c r="K1203"/>
  <c r="K1204"/>
  <c r="K1205"/>
  <c r="K1206"/>
  <c r="K1207"/>
  <c r="K1208"/>
  <c r="K1209"/>
  <c r="K1210"/>
  <c r="K1211"/>
  <c r="K1212"/>
  <c r="K1213"/>
  <c r="K1214"/>
  <c r="K1215"/>
  <c r="K1216"/>
  <c r="K1217"/>
  <c r="K1218"/>
  <c r="K1219"/>
  <c r="K1220"/>
  <c r="K1221"/>
  <c r="K1222"/>
  <c r="K3"/>
</calcChain>
</file>

<file path=xl/sharedStrings.xml><?xml version="1.0" encoding="utf-8"?>
<sst xmlns="http://schemas.openxmlformats.org/spreadsheetml/2006/main" count="1538" uniqueCount="190">
  <si>
    <t>Non-communicable diseases</t>
  </si>
  <si>
    <t>Communicable, maternal, neonatal, and nutritional diseases</t>
  </si>
  <si>
    <t>Injuries</t>
  </si>
  <si>
    <t>Total burden related to hepatitis B</t>
  </si>
  <si>
    <t>Total burden related to hepatitis C</t>
  </si>
  <si>
    <t>Total burden related to Non-alcoholic fatty liver disease (NAFLD)</t>
  </si>
  <si>
    <t>Total cancers</t>
  </si>
  <si>
    <t>Neoplasms</t>
  </si>
  <si>
    <t>Neglected tropical diseases and malaria</t>
  </si>
  <si>
    <t>Cardiovascular diseases</t>
  </si>
  <si>
    <t>Chronic respiratory diseases</t>
  </si>
  <si>
    <t>Skin and subcutaneous diseases</t>
  </si>
  <si>
    <t>Transport injuries</t>
  </si>
  <si>
    <t>Substance use disorders</t>
  </si>
  <si>
    <t>Diabetes and kidney diseases</t>
  </si>
  <si>
    <t>Nutritional deficiencies</t>
  </si>
  <si>
    <t>Digestive diseases</t>
  </si>
  <si>
    <t>Unintentional injuries</t>
  </si>
  <si>
    <t>Neurological disorders</t>
  </si>
  <si>
    <t>Mental disorders</t>
  </si>
  <si>
    <t>Musculoskeletal disorders</t>
  </si>
  <si>
    <t>Other non-communicable diseases</t>
  </si>
  <si>
    <t>Self-harm and interpersonal violence</t>
  </si>
  <si>
    <t>HIV/AIDS and sexually transmitted infections</t>
  </si>
  <si>
    <t>Respiratory infections and tuberculosis</t>
  </si>
  <si>
    <t>Enteric infections</t>
  </si>
  <si>
    <t>Other infectious diseases</t>
  </si>
  <si>
    <t>Maternal and neonatal disorders</t>
  </si>
  <si>
    <t>Deaths</t>
  </si>
  <si>
    <t>Global</t>
  </si>
  <si>
    <t>Both sexes</t>
  </si>
  <si>
    <t>All Ages</t>
  </si>
  <si>
    <t>Idiopathic epilepsy</t>
  </si>
  <si>
    <t>Number</t>
  </si>
  <si>
    <t>Multiple sclerosis</t>
  </si>
  <si>
    <t>Motor neuron disease</t>
  </si>
  <si>
    <t>Other neurological disorders</t>
  </si>
  <si>
    <t>Alcohol use disorders</t>
  </si>
  <si>
    <t>Drug use disorders</t>
  </si>
  <si>
    <t>Eating disorders</t>
  </si>
  <si>
    <t>Diabetes mellitus</t>
  </si>
  <si>
    <t>Acute glomerulonephritis</t>
  </si>
  <si>
    <t>Chronic kidney disease</t>
  </si>
  <si>
    <t>Self-harm</t>
  </si>
  <si>
    <t>Interpersonal violence</t>
  </si>
  <si>
    <t>Exposure to forces of nature</t>
  </si>
  <si>
    <t>Environmental heat and cold exposure</t>
  </si>
  <si>
    <t>Ebola</t>
  </si>
  <si>
    <t>Executions and police conflict</t>
  </si>
  <si>
    <t>Zika virus</t>
  </si>
  <si>
    <t>Malaria</t>
  </si>
  <si>
    <t>Chagas disease</t>
  </si>
  <si>
    <t>Leishmaniasis</t>
  </si>
  <si>
    <t>African trypanosomiasis</t>
  </si>
  <si>
    <t>Schistosomiasis</t>
  </si>
  <si>
    <t>Cysticercosis</t>
  </si>
  <si>
    <t>Cystic echinococcosis</t>
  </si>
  <si>
    <t>Dengue</t>
  </si>
  <si>
    <t>Yellow fever</t>
  </si>
  <si>
    <t>Rabies</t>
  </si>
  <si>
    <t>Intestinal nematode infections</t>
  </si>
  <si>
    <t>Other neglected tropical diseases</t>
  </si>
  <si>
    <t>Maternal disorders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</si>
  <si>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</si>
  <si>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</si>
  <si>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</si>
  <si>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</si>
  <si>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</si>
  <si>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</si>
  <si>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</si>
  <si>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</si>
  <si>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</si>
  <si>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</si>
  <si>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</si>
  <si>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</si>
  <si>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</si>
  <si>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Non-melanoma skin cancer</t>
  </si>
  <si>
    <t>Ovarian cancer</t>
  </si>
  <si>
    <t>Testicular cancer</t>
  </si>
  <si>
    <t>Kidney cancer</t>
  </si>
  <si>
    <t>Bladder cancer</t>
  </si>
  <si>
    <t>Brain and central nervous system cancer</t>
  </si>
  <si>
    <t>Thyroid cancer</t>
  </si>
  <si>
    <t>Mesothelioma</t>
  </si>
  <si>
    <t>Hodgkin lymphoma</t>
  </si>
  <si>
    <t>Non-Hodgkin lymphoma</t>
  </si>
  <si>
    <t>Multiple myeloma</t>
  </si>
  <si>
    <t>Urinary diseases and male infertility</t>
  </si>
  <si>
    <t>Gynecological diseases</t>
  </si>
  <si>
    <t>Hemoglobinopathies and hemolytic anemias</t>
  </si>
  <si>
    <t>Endocrine, metabolic, blood, and immune disorders</t>
  </si>
  <si>
    <t>Rheumatoid arthritis</t>
  </si>
  <si>
    <t>Other musculoskeletal disorders</t>
  </si>
  <si>
    <t>Congenital birth defects</t>
  </si>
  <si>
    <t>Conflict and terrorism</t>
  </si>
  <si>
    <t>Typhoid and paratyphoid</t>
  </si>
  <si>
    <t>Invasive Non-typhoidal Salmonella (iNTS)</t>
  </si>
  <si>
    <t>Neonatal disorders</t>
  </si>
  <si>
    <t>Protein-energy malnutrition</t>
  </si>
  <si>
    <t>Asthma</t>
  </si>
  <si>
    <t>Interstitial lung disease and pulmonary sarcoidosis</t>
  </si>
  <si>
    <t>Other chronic respiratory diseases</t>
  </si>
  <si>
    <t>Cirrhosis and other chronic liver diseases</t>
  </si>
  <si>
    <t>Tuberculosis</t>
  </si>
  <si>
    <t>HIV/AIDS</t>
  </si>
  <si>
    <t>Diarrheal diseases</t>
  </si>
  <si>
    <t>Other intestinal infectious diseases</t>
  </si>
  <si>
    <t>Lower respiratory infections</t>
  </si>
  <si>
    <t>Upper respiratory infections</t>
  </si>
  <si>
    <t>Otitis media</t>
  </si>
  <si>
    <t>Meningitis</t>
  </si>
  <si>
    <t>Encephalitis</t>
  </si>
  <si>
    <t>Diphtheria</t>
  </si>
  <si>
    <t>Whooping cough</t>
  </si>
  <si>
    <t>Tetanus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</si>
  <si>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</si>
  <si>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</si>
  <si>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</si>
  <si>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</si>
  <si>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</si>
  <si>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</si>
  <si>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Other transport injuries</t>
  </si>
  <si>
    <t>Falls</t>
  </si>
  <si>
    <t>Drowning</t>
  </si>
  <si>
    <t>Fire, heat, and hot substances</t>
  </si>
  <si>
    <t>Poisonings</t>
  </si>
  <si>
    <t>Exposure to mechanical forces</t>
  </si>
  <si>
    <t>Measles</t>
  </si>
  <si>
    <t>Varicella and herpes zoster</t>
  </si>
  <si>
    <t>Leukemia</t>
  </si>
  <si>
    <t>Other neoplasms</t>
  </si>
  <si>
    <t>Rheumatic heart disease</t>
  </si>
  <si>
    <t>Ischemic heart disease</t>
  </si>
  <si>
    <t>Stroke</t>
  </si>
  <si>
    <t>Hypertensive heart disease</t>
  </si>
  <si>
    <t>Cardiomyopathy and myocarditis</t>
  </si>
  <si>
    <t>Atrial fibrillation and flutter</t>
  </si>
  <si>
    <t>Adverse effects of medical treatment</t>
  </si>
  <si>
    <t>Animal contact</t>
  </si>
  <si>
    <t>Foreign body</t>
  </si>
  <si>
    <t>Other unintentional injuries</t>
  </si>
  <si>
    <t>Other cardiovascular and circulatory diseases</t>
  </si>
  <si>
    <t>Aortic aneurysm</t>
  </si>
  <si>
    <t>Peripheral artery disease</t>
  </si>
  <si>
    <t>Endocarditis</t>
  </si>
  <si>
    <t>Non-rheumatic valvular heart disease</t>
  </si>
  <si>
    <t>Chronic obstructive pulmonary disease</t>
  </si>
  <si>
    <t>Pneumoconiosis</t>
  </si>
  <si>
    <t>Decubitus ulcer</t>
  </si>
  <si>
    <t>Other skin and subcutaneous diseases</t>
  </si>
  <si>
    <t>Sudden infant death syndrome</t>
  </si>
  <si>
    <t>Road injuries</t>
  </si>
  <si>
    <t>Bacterial skin diseases</t>
  </si>
  <si>
    <t>Upper digestive system diseases</t>
  </si>
  <si>
    <t>Other malignant neoplasms</t>
  </si>
  <si>
    <t>#Copied from http://ghdx.healthdata.org/gbd-results-tool</t>
  </si>
  <si>
    <t>Index</t>
  </si>
  <si>
    <t>Only get names</t>
  </si>
  <si>
    <t>#Remove empty spaces (type without {} and press STRG+SHIFT+ENTER)</t>
  </si>
  <si>
    <t>B</t>
  </si>
  <si>
    <t>B.8</t>
  </si>
  <si>
    <t>C.3</t>
  </si>
  <si>
    <t>C.2</t>
  </si>
  <si>
    <t>A.4</t>
  </si>
  <si>
    <t>A.5</t>
  </si>
  <si>
    <t>A.6</t>
  </si>
  <si>
    <t>B.1</t>
  </si>
  <si>
    <t>B.12</t>
  </si>
  <si>
    <t>B.11</t>
  </si>
  <si>
    <t>A.3</t>
  </si>
  <si>
    <t>A.7</t>
  </si>
  <si>
    <t>B.3</t>
  </si>
  <si>
    <t>B.4</t>
  </si>
  <si>
    <t>A.2</t>
  </si>
  <si>
    <t>A.1</t>
  </si>
  <si>
    <t>C.1</t>
  </si>
  <si>
    <t>B.2</t>
  </si>
  <si>
    <t>B.9</t>
  </si>
  <si>
    <t>B.7</t>
  </si>
  <si>
    <t>B.5</t>
  </si>
  <si>
    <t>B.6</t>
  </si>
  <si>
    <t>A</t>
  </si>
  <si>
    <t>C</t>
  </si>
  <si>
    <t>E</t>
  </si>
  <si>
    <t>F</t>
  </si>
  <si>
    <t>G</t>
  </si>
  <si>
    <t>D</t>
  </si>
  <si>
    <t>Cause</t>
  </si>
  <si>
    <t>CauseL2</t>
  </si>
  <si>
    <t>CauseL3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</si>
</sst>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rgb="FF454545"/>
      <name val="Verdana"/>
      <family val="2"/>
    </font>
    <font>
      <sz val="11"/>
      <color rgb="FF454545"/>
      <name val="Verdana"/>
      <family val="2"/>
    </font>
    <font>
      <b/>
      <sz val="11"/>
      <color rgb="FF454545"/>
      <name val="Arial"/>
      <family val="2"/>
    </font>
    <font>
      <b/>
      <i/>
      <sz val="11"/>
      <color rgb="FF2A7BA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 indent="2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2:M1363"/>
  <sheetViews>
    <sheetView topLeftCell="D2" workbookViewId="0">
      <selection activeCell="H123" sqref="E2:H123"/>
    </sheetView>
  </sheetViews>
  <sheetFormatPr baseColWidth="10" defaultRowHeight="15"/>
  <cols>
    <col min="1" max="1" width="6.5703125" customWidth="1"/>
    <col min="2" max="2" width="25.5703125" customWidth="1"/>
    <col min="3" max="3" width="10.28515625" customWidth="1"/>
    <col min="4" max="4" width="24.42578125" customWidth="1"/>
    <col min="5" max="5" width="24.85546875" customWidth="1"/>
    <col min="6" max="6" width="24.140625" customWidth="1"/>
    <col min="9" max="9" width="47.85546875" bestFit="1" customWidth="1"/>
  </cols>
  <sheetData>
    <row r="2" spans="1:13">
      <c r="A2" t="s">
        <v>159</v>
      </c>
      <c r="B2" s="1" t="s">
        <v>0</v>
      </c>
      <c r="C2" s="1" t="s">
        <v>166</v>
      </c>
      <c r="D2" s="1" t="s">
        <v>7</v>
      </c>
      <c r="E2" t="s">
        <v>32</v>
      </c>
      <c r="F2" s="1" t="s">
        <v>18</v>
      </c>
      <c r="G2" s="1" t="s">
        <v>159</v>
      </c>
      <c r="H2" s="1" t="s">
        <v>0</v>
      </c>
      <c r="I2" t="s">
        <v>155</v>
      </c>
      <c r="J2" t="s">
        <v>156</v>
      </c>
      <c r="K2" t="s">
        <v>157</v>
      </c>
      <c r="M2" t="s">
        <v>158</v>
      </c>
    </row>
    <row r="3" spans="1:13" ht="16.5">
      <c r="A3" t="s">
        <v>181</v>
      </c>
      <c r="B3" s="1" t="s">
        <v>1</v>
      </c>
      <c r="C3" s="1" t="s">
        <v>163</v>
      </c>
      <c r="D3" s="1" t="s">
        <v>8</v>
      </c>
      <c r="E3" t="s">
        <v>34</v>
      </c>
      <c r="F3" s="1" t="s">
        <v>18</v>
      </c>
      <c r="G3" s="1" t="s">
        <v>159</v>
      </c>
      <c r="H3" s="1" t="s">
        <v>0</v>
      </c>
      <c r="I3" s="1" t="s">
        <v>28</v>
      </c>
      <c r="J3">
        <v>1</v>
      </c>
      <c r="K3" t="str">
        <f>IF(MOD(J3,10)=5,I3,"")</f>
        <v/>
      </c>
      <c r="M3" s="8" t="str">
        <f t="array" ref="M3">IF(ROW(K1)&gt; COUNTA($K$3:$K$1222), "",INDEX($K:$K, SMALL(IF(K$3:K$1222&lt;&gt;"",ROW($3:$1222)), ROW(N1))))</f>
        <v>Idiopathic epilepsy</v>
      </c>
    </row>
    <row r="4" spans="1:13" ht="16.5">
      <c r="A4" t="s">
        <v>182</v>
      </c>
      <c r="B4" s="1" t="s">
        <v>2</v>
      </c>
      <c r="C4" s="1" t="s">
        <v>176</v>
      </c>
      <c r="D4" s="1" t="s">
        <v>9</v>
      </c>
      <c r="E4" t="s">
        <v>35</v>
      </c>
      <c r="F4" s="1" t="s">
        <v>18</v>
      </c>
      <c r="G4" s="1" t="s">
        <v>159</v>
      </c>
      <c r="H4" s="1" t="s">
        <v>0</v>
      </c>
      <c r="I4" s="1" t="s">
        <v>29</v>
      </c>
      <c r="J4">
        <v>2</v>
      </c>
      <c r="K4" t="str">
        <f t="shared" ref="K4:K67" si="0">IF(MOD(J4,10)=5,I4,"")</f>
        <v/>
      </c>
      <c r="M4" s="8" t="str">
        <f t="array" ref="M4">IF(ROW(K2)&gt; COUNTA($K$3:$K$1222), "",INDEX($K:$K, SMALL(IF(K$3:K$1222&lt;&gt;"",ROW($3:$1222)), ROW(N2))))</f>
        <v>Multiple sclerosis</v>
      </c>
    </row>
    <row r="5" spans="1:13" ht="16.5">
      <c r="A5" t="s">
        <v>183</v>
      </c>
      <c r="B5" s="1" t="s">
        <v>3</v>
      </c>
      <c r="C5" s="1" t="s">
        <v>171</v>
      </c>
      <c r="D5" s="1" t="s">
        <v>10</v>
      </c>
      <c r="E5" t="s">
        <v>36</v>
      </c>
      <c r="F5" s="1" t="s">
        <v>18</v>
      </c>
      <c r="G5" s="1" t="s">
        <v>159</v>
      </c>
      <c r="H5" s="1" t="s">
        <v>0</v>
      </c>
      <c r="I5" s="1" t="s">
        <v>30</v>
      </c>
      <c r="J5">
        <v>3</v>
      </c>
      <c r="K5" t="str">
        <f t="shared" si="0"/>
        <v/>
      </c>
      <c r="M5" s="8" t="str">
        <f t="array" ref="M5">IF(ROW(K3)&gt; COUNTA($K$3:$K$1222), "",INDEX($K:$K, SMALL(IF(K$3:K$1222&lt;&gt;"",ROW($3:$1222)), ROW(N3))))</f>
        <v>Motor neuron disease</v>
      </c>
    </row>
    <row r="6" spans="1:13" ht="16.5">
      <c r="A6" t="s">
        <v>184</v>
      </c>
      <c r="B6" s="1" t="s">
        <v>4</v>
      </c>
      <c r="C6" s="1" t="s">
        <v>177</v>
      </c>
      <c r="D6" s="1" t="s">
        <v>11</v>
      </c>
      <c r="E6" t="s">
        <v>37</v>
      </c>
      <c r="F6" s="1" t="s">
        <v>13</v>
      </c>
      <c r="G6" s="1" t="s">
        <v>159</v>
      </c>
      <c r="H6" s="1" t="s">
        <v>0</v>
      </c>
      <c r="I6" s="1" t="s">
        <v>31</v>
      </c>
      <c r="J6">
        <v>4</v>
      </c>
      <c r="K6" t="str">
        <f t="shared" si="0"/>
        <v/>
      </c>
      <c r="M6" s="8" t="str">
        <f t="array" ref="M6">IF(ROW(K4)&gt; COUNTA($K$3:$K$1222), "",INDEX($K:$K, SMALL(IF(K$3:K$1222&lt;&gt;"",ROW($3:$1222)), ROW(N4))))</f>
        <v>Other neurological disorders</v>
      </c>
    </row>
    <row r="7" spans="1:13" ht="16.5">
      <c r="A7" t="s">
        <v>185</v>
      </c>
      <c r="B7" s="1" t="s">
        <v>5</v>
      </c>
      <c r="C7" s="1" t="s">
        <v>175</v>
      </c>
      <c r="D7" s="1" t="s">
        <v>12</v>
      </c>
      <c r="E7" t="s">
        <v>38</v>
      </c>
      <c r="F7" s="1" t="s">
        <v>13</v>
      </c>
      <c r="G7" s="1" t="s">
        <v>159</v>
      </c>
      <c r="H7" s="1" t="s">
        <v>0</v>
      </c>
      <c r="I7" s="1" t="s">
        <v>32</v>
      </c>
      <c r="J7">
        <v>5</v>
      </c>
      <c r="K7" t="str">
        <f t="shared" si="0"/>
        <v>Idiopathic epilepsy</v>
      </c>
      <c r="M7" s="8" t="str">
        <f t="array" ref="M7">IF(ROW(K5)&gt; COUNTA($K$3:$K$1222), "",INDEX($K:$K, SMALL(IF(K$3:K$1222&lt;&gt;"",ROW($3:$1222)), ROW(N5))))</f>
        <v>Alcohol use disorders</v>
      </c>
    </row>
    <row r="8" spans="1:13" ht="16.5">
      <c r="A8" t="s">
        <v>186</v>
      </c>
      <c r="B8" s="1" t="s">
        <v>6</v>
      </c>
      <c r="C8" s="1" t="s">
        <v>178</v>
      </c>
      <c r="D8" s="1" t="s">
        <v>13</v>
      </c>
      <c r="E8" t="s">
        <v>39</v>
      </c>
      <c r="F8" s="1" t="s">
        <v>19</v>
      </c>
      <c r="G8" s="1" t="s">
        <v>159</v>
      </c>
      <c r="H8" s="1" t="s">
        <v>0</v>
      </c>
      <c r="I8" s="1" t="s">
        <v>33</v>
      </c>
      <c r="J8">
        <v>6</v>
      </c>
      <c r="K8" t="str">
        <f t="shared" si="0"/>
        <v/>
      </c>
      <c r="M8" s="8" t="str">
        <f t="array" ref="M8">IF(ROW(K6)&gt; COUNTA($K$3:$K$1222), "",INDEX($K:$K, SMALL(IF(K$3:K$1222&lt;&gt;"",ROW($3:$1222)), ROW(N6))))</f>
        <v>Drug use disorders</v>
      </c>
    </row>
    <row r="9" spans="1:13" ht="16.5">
      <c r="C9" s="1" t="s">
        <v>160</v>
      </c>
      <c r="D9" s="1" t="s">
        <v>14</v>
      </c>
      <c r="E9" t="s">
        <v>40</v>
      </c>
      <c r="F9" s="1" t="s">
        <v>14</v>
      </c>
      <c r="G9" s="1" t="s">
        <v>159</v>
      </c>
      <c r="H9" s="1" t="s">
        <v>0</v>
      </c>
      <c r="I9" s="1">
        <v>2019</v>
      </c>
      <c r="J9">
        <v>7</v>
      </c>
      <c r="K9" t="str">
        <f t="shared" si="0"/>
        <v/>
      </c>
      <c r="M9" s="8" t="str">
        <f t="array" ref="M9">IF(ROW(K7)&gt; COUNTA($K$3:$K$1222), "",INDEX($K:$K, SMALL(IF(K$3:K$1222&lt;&gt;"",ROW($3:$1222)), ROW(N7))))</f>
        <v>Eating disorders</v>
      </c>
    </row>
    <row r="10" spans="1:13" ht="16.5">
      <c r="C10" s="1" t="s">
        <v>170</v>
      </c>
      <c r="D10" s="1" t="s">
        <v>15</v>
      </c>
      <c r="E10" t="s">
        <v>41</v>
      </c>
      <c r="F10" t="str">
        <f>VLOOKUP(G10,C$2:D$22,2,FALSE)</f>
        <v>Diabetes and kidney diseases</v>
      </c>
      <c r="G10" s="1" t="s">
        <v>160</v>
      </c>
      <c r="H10" s="1" t="s">
        <v>0</v>
      </c>
      <c r="I10" s="2">
        <v>114010.9</v>
      </c>
      <c r="J10">
        <v>8</v>
      </c>
      <c r="K10" t="str">
        <f t="shared" si="0"/>
        <v/>
      </c>
      <c r="M10" s="8" t="str">
        <f t="array" ref="M10">IF(ROW(K8)&gt; COUNTA($K$3:$K$1222), "",INDEX($K:$K, SMALL(IF(K$3:K$1222&lt;&gt;"",ROW($3:$1222)), ROW(N8))))</f>
        <v>Diabetes mellitus</v>
      </c>
    </row>
    <row r="11" spans="1:13" ht="16.5">
      <c r="C11" s="1" t="s">
        <v>172</v>
      </c>
      <c r="D11" s="1" t="s">
        <v>16</v>
      </c>
      <c r="E11" t="s">
        <v>42</v>
      </c>
      <c r="F11" t="str">
        <f t="shared" ref="F11:F74" si="1">VLOOKUP(G11,C$2:D$22,2,FALSE)</f>
        <v>Diabetes and kidney diseases</v>
      </c>
      <c r="G11" s="1" t="s">
        <v>160</v>
      </c>
      <c r="H11" s="1" t="s">
        <v>0</v>
      </c>
      <c r="I11" s="2">
        <v>129928.08</v>
      </c>
      <c r="J11">
        <v>9</v>
      </c>
      <c r="K11" t="str">
        <f t="shared" si="0"/>
        <v/>
      </c>
      <c r="M11" s="8" t="str">
        <f t="array" ref="M11">IF(ROW(K9)&gt; COUNTA($K$3:$K$1222), "",INDEX($K:$K, SMALL(IF(K$3:K$1222&lt;&gt;"",ROW($3:$1222)), ROW(N9))))</f>
        <v>Acute glomerulonephritis</v>
      </c>
    </row>
    <row r="12" spans="1:13" ht="16.5">
      <c r="C12" s="1" t="s">
        <v>162</v>
      </c>
      <c r="D12" s="1" t="s">
        <v>17</v>
      </c>
      <c r="E12" t="s">
        <v>43</v>
      </c>
      <c r="F12" t="str">
        <f t="shared" si="1"/>
        <v>Self-harm and interpersonal violence</v>
      </c>
      <c r="G12" s="1" t="s">
        <v>161</v>
      </c>
      <c r="H12" s="1" t="s">
        <v>2</v>
      </c>
      <c r="I12" s="2">
        <v>100177.74</v>
      </c>
      <c r="J12">
        <v>10</v>
      </c>
      <c r="K12" t="str">
        <f t="shared" si="0"/>
        <v/>
      </c>
      <c r="M12" s="8" t="str">
        <f t="array" ref="M12">IF(ROW(K10)&gt; COUNTA($K$3:$K$1222), "",INDEX($K:$K, SMALL(IF(K$3:K$1222&lt;&gt;"",ROW($3:$1222)), ROW(N10))))</f>
        <v>Chronic kidney disease</v>
      </c>
    </row>
    <row r="13" spans="1:13" ht="16.5">
      <c r="C13" s="1" t="s">
        <v>179</v>
      </c>
      <c r="D13" s="1" t="s">
        <v>18</v>
      </c>
      <c r="E13" t="s">
        <v>44</v>
      </c>
      <c r="F13" t="str">
        <f t="shared" si="1"/>
        <v>Self-harm and interpersonal violence</v>
      </c>
      <c r="G13" s="1" t="s">
        <v>161</v>
      </c>
      <c r="H13" s="1" t="s">
        <v>2</v>
      </c>
      <c r="I13" s="1" t="s">
        <v>28</v>
      </c>
      <c r="J13">
        <v>11</v>
      </c>
      <c r="K13" t="str">
        <f t="shared" si="0"/>
        <v/>
      </c>
      <c r="M13" s="8" t="str">
        <f t="array" ref="M13">IF(ROW(K11)&gt; COUNTA($K$3:$K$1222), "",INDEX($K:$K, SMALL(IF(K$3:K$1222&lt;&gt;"",ROW($3:$1222)), ROW(N11))))</f>
        <v>Self-harm</v>
      </c>
    </row>
    <row r="14" spans="1:13" ht="16.5">
      <c r="C14" s="1" t="s">
        <v>180</v>
      </c>
      <c r="D14" s="1" t="s">
        <v>19</v>
      </c>
      <c r="E14" t="s">
        <v>45</v>
      </c>
      <c r="F14" t="str">
        <f t="shared" si="1"/>
        <v>Unintentional injuries</v>
      </c>
      <c r="G14" s="1" t="s">
        <v>162</v>
      </c>
      <c r="H14" s="1" t="s">
        <v>2</v>
      </c>
      <c r="I14" s="1" t="s">
        <v>29</v>
      </c>
      <c r="J14">
        <v>12</v>
      </c>
      <c r="K14" t="str">
        <f t="shared" si="0"/>
        <v/>
      </c>
      <c r="M14" s="8" t="str">
        <f t="array" ref="M14">IF(ROW(K12)&gt; COUNTA($K$3:$K$1222), "",INDEX($K:$K, SMALL(IF(K$3:K$1222&lt;&gt;"",ROW($3:$1222)), ROW(N12))))</f>
        <v>Interpersonal violence</v>
      </c>
    </row>
    <row r="15" spans="1:13" ht="16.5">
      <c r="C15" s="1" t="s">
        <v>168</v>
      </c>
      <c r="D15" s="1" t="s">
        <v>20</v>
      </c>
      <c r="E15" t="s">
        <v>46</v>
      </c>
      <c r="F15" t="str">
        <f t="shared" si="1"/>
        <v>Unintentional injuries</v>
      </c>
      <c r="G15" s="1" t="s">
        <v>162</v>
      </c>
      <c r="H15" s="1" t="s">
        <v>2</v>
      </c>
      <c r="I15" s="1" t="s">
        <v>30</v>
      </c>
      <c r="J15">
        <v>13</v>
      </c>
      <c r="K15" t="str">
        <f t="shared" si="0"/>
        <v/>
      </c>
      <c r="M15" s="8" t="str">
        <f t="array" ref="M15">IF(ROW(K13)&gt; COUNTA($K$3:$K$1222), "",INDEX($K:$K, SMALL(IF(K$3:K$1222&lt;&gt;"",ROW($3:$1222)), ROW(N13))))</f>
        <v>Exposure to forces of nature</v>
      </c>
    </row>
    <row r="16" spans="1:13" ht="16.5">
      <c r="C16" s="1" t="s">
        <v>167</v>
      </c>
      <c r="D16" s="1" t="s">
        <v>21</v>
      </c>
      <c r="E16" t="s">
        <v>47</v>
      </c>
      <c r="F16" t="str">
        <f t="shared" si="1"/>
        <v>Neglected tropical diseases and malaria</v>
      </c>
      <c r="G16" s="1" t="s">
        <v>163</v>
      </c>
      <c r="H16" s="1" t="s">
        <v>1</v>
      </c>
      <c r="I16" s="1" t="s">
        <v>31</v>
      </c>
      <c r="J16">
        <v>14</v>
      </c>
      <c r="K16" t="str">
        <f t="shared" si="0"/>
        <v/>
      </c>
      <c r="M16" s="8" t="str">
        <f t="array" ref="M16">IF(ROW(K14)&gt; COUNTA($K$3:$K$1222), "",INDEX($K:$K, SMALL(IF(K$3:K$1222&lt;&gt;"",ROW($3:$1222)), ROW(N14))))</f>
        <v>Environmental heat and cold exposure</v>
      </c>
    </row>
    <row r="17" spans="3:13" ht="16.5">
      <c r="C17" s="1" t="s">
        <v>161</v>
      </c>
      <c r="D17" s="1" t="s">
        <v>22</v>
      </c>
      <c r="E17" t="s">
        <v>48</v>
      </c>
      <c r="F17" t="str">
        <f t="shared" si="1"/>
        <v>Self-harm and interpersonal violence</v>
      </c>
      <c r="G17" s="1" t="s">
        <v>161</v>
      </c>
      <c r="H17" s="1" t="s">
        <v>2</v>
      </c>
      <c r="I17" s="1" t="s">
        <v>34</v>
      </c>
      <c r="J17">
        <v>15</v>
      </c>
      <c r="K17" t="str">
        <f t="shared" si="0"/>
        <v>Multiple sclerosis</v>
      </c>
      <c r="M17" s="8" t="str">
        <f t="array" ref="M17">IF(ROW(K15)&gt; COUNTA($K$3:$K$1222), "",INDEX($K:$K, SMALL(IF(K$3:K$1222&lt;&gt;"",ROW($3:$1222)), ROW(N15))))</f>
        <v>Ebola</v>
      </c>
    </row>
    <row r="18" spans="3:13" ht="16.5">
      <c r="C18" s="1" t="s">
        <v>174</v>
      </c>
      <c r="D18" s="1" t="s">
        <v>23</v>
      </c>
      <c r="E18" t="s">
        <v>49</v>
      </c>
      <c r="F18" t="str">
        <f t="shared" si="1"/>
        <v>Neglected tropical diseases and malaria</v>
      </c>
      <c r="G18" s="1" t="s">
        <v>163</v>
      </c>
      <c r="H18" s="1" t="s">
        <v>1</v>
      </c>
      <c r="I18" s="1" t="s">
        <v>33</v>
      </c>
      <c r="J18">
        <v>16</v>
      </c>
      <c r="K18" t="str">
        <f t="shared" si="0"/>
        <v/>
      </c>
      <c r="M18" s="8" t="str">
        <f t="array" ref="M18">IF(ROW(K16)&gt; COUNTA($K$3:$K$1222), "",INDEX($K:$K, SMALL(IF(K$3:K$1222&lt;&gt;"",ROW($3:$1222)), ROW(N16))))</f>
        <v>Executions and police conflict</v>
      </c>
    </row>
    <row r="19" spans="3:13" ht="16.5">
      <c r="C19" s="1" t="s">
        <v>173</v>
      </c>
      <c r="D19" s="1" t="s">
        <v>24</v>
      </c>
      <c r="E19" t="s">
        <v>50</v>
      </c>
      <c r="F19" t="str">
        <f t="shared" si="1"/>
        <v>Neglected tropical diseases and malaria</v>
      </c>
      <c r="G19" s="1" t="s">
        <v>163</v>
      </c>
      <c r="H19" s="1" t="s">
        <v>1</v>
      </c>
      <c r="I19" s="1">
        <v>2019</v>
      </c>
      <c r="J19">
        <v>17</v>
      </c>
      <c r="K19" t="str">
        <f t="shared" si="0"/>
        <v/>
      </c>
      <c r="M19" s="8" t="str">
        <f t="array" ref="M19">IF(ROW(K17)&gt; COUNTA($K$3:$K$1222), "",INDEX($K:$K, SMALL(IF(K$3:K$1222&lt;&gt;"",ROW($3:$1222)), ROW(N17))))</f>
        <v>Zika virus</v>
      </c>
    </row>
    <row r="20" spans="3:13" ht="16.5">
      <c r="C20" s="1" t="s">
        <v>169</v>
      </c>
      <c r="D20" s="1" t="s">
        <v>25</v>
      </c>
      <c r="E20" t="s">
        <v>51</v>
      </c>
      <c r="F20" t="str">
        <f t="shared" si="1"/>
        <v>Neglected tropical diseases and malaria</v>
      </c>
      <c r="G20" s="1" t="s">
        <v>163</v>
      </c>
      <c r="H20" s="1" t="s">
        <v>1</v>
      </c>
      <c r="I20" s="2">
        <v>22438.959999999999</v>
      </c>
      <c r="J20">
        <v>18</v>
      </c>
      <c r="K20" t="str">
        <f t="shared" si="0"/>
        <v/>
      </c>
      <c r="M20" s="8" t="str">
        <f t="array" ref="M20">IF(ROW(K18)&gt; COUNTA($K$3:$K$1222), "",INDEX($K:$K, SMALL(IF(K$3:K$1222&lt;&gt;"",ROW($3:$1222)), ROW(N18))))</f>
        <v>Malaria</v>
      </c>
    </row>
    <row r="21" spans="3:13" ht="16.5">
      <c r="C21" s="1" t="s">
        <v>164</v>
      </c>
      <c r="D21" s="1" t="s">
        <v>26</v>
      </c>
      <c r="E21" t="s">
        <v>52</v>
      </c>
      <c r="F21" t="str">
        <f t="shared" si="1"/>
        <v>Neglected tropical diseases and malaria</v>
      </c>
      <c r="G21" s="1" t="s">
        <v>163</v>
      </c>
      <c r="H21" s="1" t="s">
        <v>1</v>
      </c>
      <c r="I21" s="2">
        <v>27791.52</v>
      </c>
      <c r="J21">
        <v>19</v>
      </c>
      <c r="K21" t="str">
        <f t="shared" si="0"/>
        <v/>
      </c>
      <c r="M21" s="8" t="str">
        <f t="array" ref="M21">IF(ROW(K19)&gt; COUNTA($K$3:$K$1222), "",INDEX($K:$K, SMALL(IF(K$3:K$1222&lt;&gt;"",ROW($3:$1222)), ROW(N19))))</f>
        <v>Chagas disease</v>
      </c>
    </row>
    <row r="22" spans="3:13" ht="16.5">
      <c r="C22" s="1" t="s">
        <v>165</v>
      </c>
      <c r="D22" s="1" t="s">
        <v>27</v>
      </c>
      <c r="E22" t="s">
        <v>53</v>
      </c>
      <c r="F22" t="str">
        <f t="shared" si="1"/>
        <v>Neglected tropical diseases and malaria</v>
      </c>
      <c r="G22" s="1" t="s">
        <v>163</v>
      </c>
      <c r="H22" s="1" t="s">
        <v>1</v>
      </c>
      <c r="I22" s="2">
        <v>20226.02</v>
      </c>
      <c r="J22">
        <v>20</v>
      </c>
      <c r="K22" t="str">
        <f t="shared" si="0"/>
        <v/>
      </c>
      <c r="M22" s="8" t="str">
        <f t="array" ref="M22">IF(ROW(K20)&gt; COUNTA($K$3:$K$1222), "",INDEX($K:$K, SMALL(IF(K$3:K$1222&lt;&gt;"",ROW($3:$1222)), ROW(N20))))</f>
        <v>Leishmaniasis</v>
      </c>
    </row>
    <row r="23" spans="3:13" ht="16.5">
      <c r="E23" t="s">
        <v>54</v>
      </c>
      <c r="F23" t="str">
        <f t="shared" si="1"/>
        <v>Neglected tropical diseases and malaria</v>
      </c>
      <c r="G23" s="1" t="s">
        <v>163</v>
      </c>
      <c r="H23" s="1" t="s">
        <v>1</v>
      </c>
      <c r="I23" s="1" t="s">
        <v>28</v>
      </c>
      <c r="J23">
        <v>21</v>
      </c>
      <c r="K23" t="str">
        <f t="shared" si="0"/>
        <v/>
      </c>
      <c r="M23" s="8" t="str">
        <f t="array" ref="M23">IF(ROW(K21)&gt; COUNTA($K$3:$K$1222), "",INDEX($K:$K, SMALL(IF(K$3:K$1222&lt;&gt;"",ROW($3:$1222)), ROW(N21))))</f>
        <v>African trypanosomiasis</v>
      </c>
    </row>
    <row r="24" spans="3:13" ht="16.5">
      <c r="E24" t="s">
        <v>55</v>
      </c>
      <c r="F24" t="str">
        <f t="shared" si="1"/>
        <v>Neglected tropical diseases and malaria</v>
      </c>
      <c r="G24" s="1" t="s">
        <v>163</v>
      </c>
      <c r="H24" s="1" t="s">
        <v>1</v>
      </c>
      <c r="I24" s="1" t="s">
        <v>29</v>
      </c>
      <c r="J24">
        <v>22</v>
      </c>
      <c r="K24" t="str">
        <f t="shared" si="0"/>
        <v/>
      </c>
      <c r="M24" s="8" t="str">
        <f t="array" ref="M24">IF(ROW(K22)&gt; COUNTA($K$3:$K$1222), "",INDEX($K:$K, SMALL(IF(K$3:K$1222&lt;&gt;"",ROW($3:$1222)), ROW(N22))))</f>
        <v>Schistosomiasis</v>
      </c>
    </row>
    <row r="25" spans="3:13" ht="16.5">
      <c r="E25" t="s">
        <v>56</v>
      </c>
      <c r="F25" t="str">
        <f t="shared" si="1"/>
        <v>Neglected tropical diseases and malaria</v>
      </c>
      <c r="G25" s="1" t="s">
        <v>163</v>
      </c>
      <c r="H25" s="1" t="s">
        <v>1</v>
      </c>
      <c r="I25" s="1" t="s">
        <v>30</v>
      </c>
      <c r="J25">
        <v>23</v>
      </c>
      <c r="K25" t="str">
        <f t="shared" si="0"/>
        <v/>
      </c>
      <c r="M25" s="8" t="str">
        <f t="array" ref="M25">IF(ROW(K23)&gt; COUNTA($K$3:$K$1222), "",INDEX($K:$K, SMALL(IF(K$3:K$1222&lt;&gt;"",ROW($3:$1222)), ROW(N23))))</f>
        <v>Cysticercosis</v>
      </c>
    </row>
    <row r="26" spans="3:13" ht="16.5">
      <c r="E26" t="s">
        <v>57</v>
      </c>
      <c r="F26" t="str">
        <f t="shared" si="1"/>
        <v>Neglected tropical diseases and malaria</v>
      </c>
      <c r="G26" s="1" t="s">
        <v>163</v>
      </c>
      <c r="H26" s="1" t="s">
        <v>1</v>
      </c>
      <c r="I26" s="1" t="s">
        <v>31</v>
      </c>
      <c r="J26">
        <v>24</v>
      </c>
      <c r="K26" t="str">
        <f t="shared" si="0"/>
        <v/>
      </c>
      <c r="M26" s="8" t="str">
        <f t="array" ref="M26">IF(ROW(K24)&gt; COUNTA($K$3:$K$1222), "",INDEX($K:$K, SMALL(IF(K$3:K$1222&lt;&gt;"",ROW($3:$1222)), ROW(N24))))</f>
        <v>Cystic echinococcosis</v>
      </c>
    </row>
    <row r="27" spans="3:13" ht="16.5">
      <c r="E27" t="s">
        <v>58</v>
      </c>
      <c r="F27" t="str">
        <f t="shared" si="1"/>
        <v>Neglected tropical diseases and malaria</v>
      </c>
      <c r="G27" s="1" t="s">
        <v>163</v>
      </c>
      <c r="H27" s="1" t="s">
        <v>1</v>
      </c>
      <c r="I27" s="1" t="s">
        <v>35</v>
      </c>
      <c r="J27">
        <v>25</v>
      </c>
      <c r="K27" t="str">
        <f t="shared" si="0"/>
        <v>Motor neuron disease</v>
      </c>
      <c r="M27" s="8" t="str">
        <f t="array" ref="M27">IF(ROW(K25)&gt; COUNTA($K$3:$K$1222), "",INDEX($K:$K, SMALL(IF(K$3:K$1222&lt;&gt;"",ROW($3:$1222)), ROW(N25))))</f>
        <v>Dengue</v>
      </c>
    </row>
    <row r="28" spans="3:13" ht="16.5">
      <c r="E28" t="s">
        <v>59</v>
      </c>
      <c r="F28" t="str">
        <f t="shared" si="1"/>
        <v>Neglected tropical diseases and malaria</v>
      </c>
      <c r="G28" s="1" t="s">
        <v>163</v>
      </c>
      <c r="H28" s="1" t="s">
        <v>1</v>
      </c>
      <c r="I28" s="1" t="s">
        <v>33</v>
      </c>
      <c r="J28">
        <v>26</v>
      </c>
      <c r="K28" t="str">
        <f t="shared" si="0"/>
        <v/>
      </c>
      <c r="M28" s="8" t="str">
        <f t="array" ref="M28">IF(ROW(K26)&gt; COUNTA($K$3:$K$1222), "",INDEX($K:$K, SMALL(IF(K$3:K$1222&lt;&gt;"",ROW($3:$1222)), ROW(N26))))</f>
        <v>Yellow fever</v>
      </c>
    </row>
    <row r="29" spans="3:13" ht="16.5">
      <c r="E29" t="s">
        <v>60</v>
      </c>
      <c r="F29" t="str">
        <f t="shared" si="1"/>
        <v>Neglected tropical diseases and malaria</v>
      </c>
      <c r="G29" s="1" t="s">
        <v>163</v>
      </c>
      <c r="H29" s="1" t="s">
        <v>1</v>
      </c>
      <c r="I29" s="1">
        <v>2019</v>
      </c>
      <c r="J29">
        <v>27</v>
      </c>
      <c r="K29" t="str">
        <f t="shared" si="0"/>
        <v/>
      </c>
      <c r="M29" s="8" t="str">
        <f t="array" ref="M29">IF(ROW(K27)&gt; COUNTA($K$3:$K$1222), "",INDEX($K:$K, SMALL(IF(K$3:K$1222&lt;&gt;"",ROW($3:$1222)), ROW(N27))))</f>
        <v>Rabies</v>
      </c>
    </row>
    <row r="30" spans="3:13" ht="16.5">
      <c r="E30" t="s">
        <v>61</v>
      </c>
      <c r="F30" t="str">
        <f t="shared" si="1"/>
        <v>Neglected tropical diseases and malaria</v>
      </c>
      <c r="G30" s="1" t="s">
        <v>163</v>
      </c>
      <c r="H30" s="1" t="s">
        <v>1</v>
      </c>
      <c r="I30" s="2">
        <v>39081.230000000003</v>
      </c>
      <c r="J30">
        <v>28</v>
      </c>
      <c r="K30" t="str">
        <f t="shared" si="0"/>
        <v/>
      </c>
      <c r="M30" s="8" t="str">
        <f t="array" ref="M30">IF(ROW(K28)&gt; COUNTA($K$3:$K$1222), "",INDEX($K:$K, SMALL(IF(K$3:K$1222&lt;&gt;"",ROW($3:$1222)), ROW(N28))))</f>
        <v>Intestinal nematode infections</v>
      </c>
    </row>
    <row r="31" spans="3:13" ht="16.5">
      <c r="E31" t="s">
        <v>62</v>
      </c>
      <c r="F31" t="str">
        <f t="shared" si="1"/>
        <v>Maternal and neonatal disorders</v>
      </c>
      <c r="G31" s="1" t="s">
        <v>165</v>
      </c>
      <c r="H31" s="1" t="s">
        <v>1</v>
      </c>
      <c r="I31" s="2">
        <v>41129.620000000003</v>
      </c>
      <c r="J31">
        <v>29</v>
      </c>
      <c r="K31" t="str">
        <f t="shared" si="0"/>
        <v/>
      </c>
      <c r="M31" s="8" t="str">
        <f t="array" ref="M31">IF(ROW(K29)&gt; COUNTA($K$3:$K$1222), "",INDEX($K:$K, SMALL(IF(K$3:K$1222&lt;&gt;"",ROW($3:$1222)), ROW(N29))))</f>
        <v>Other neglected tropical diseases</v>
      </c>
    </row>
    <row r="32" spans="3:13" ht="16.5">
      <c r="E32" t="s">
        <v>63</v>
      </c>
      <c r="F32" t="str">
        <f t="shared" si="1"/>
        <v>Neoplasms</v>
      </c>
      <c r="G32" s="1" t="s">
        <v>166</v>
      </c>
      <c r="H32" s="1" t="s">
        <v>0</v>
      </c>
      <c r="I32" s="2">
        <v>36566.69</v>
      </c>
      <c r="J32">
        <v>30</v>
      </c>
      <c r="K32" t="str">
        <f t="shared" si="0"/>
        <v/>
      </c>
      <c r="M32" s="8" t="str">
        <f t="array" ref="M32">IF(ROW(K30)&gt; COUNTA($K$3:$K$1222), "",INDEX($K:$K, SMALL(IF(K$3:K$1222&lt;&gt;"",ROW($3:$1222)), ROW(N30))))</f>
        <v>Maternal disorders</v>
      </c>
    </row>
    <row r="33" spans="5:13" ht="16.5">
      <c r="E33" t="s">
        <v>64</v>
      </c>
      <c r="F33" t="str">
        <f t="shared" si="1"/>
        <v>Neoplasms</v>
      </c>
      <c r="G33" s="1" t="s">
        <v>166</v>
      </c>
      <c r="H33" s="1" t="s">
        <v>0</v>
      </c>
      <c r="I33" s="1" t="s">
        <v>28</v>
      </c>
      <c r="J33">
        <v>31</v>
      </c>
      <c r="K33" t="str">
        <f t="shared" si="0"/>
        <v/>
      </c>
      <c r="M33" s="8" t="str">
        <f t="array" ref="M33">IF(ROW(K31)&gt; COUNTA($K$3:$K$1222), "",INDEX($K:$K, SMALL(IF(K$3:K$1222&lt;&gt;"",ROW($3:$1222)), ROW(N31))))</f>
        <v>Larynx cancer</v>
      </c>
    </row>
    <row r="34" spans="5:13" ht="16.5">
      <c r="E34" t="s">
        <v>65</v>
      </c>
      <c r="F34" t="str">
        <f t="shared" si="1"/>
        <v>Neoplasms</v>
      </c>
      <c r="G34" s="1" t="s">
        <v>166</v>
      </c>
      <c r="H34" s="1" t="s">
        <v>0</v>
      </c>
      <c r="I34" s="1" t="s">
        <v>29</v>
      </c>
      <c r="J34">
        <v>32</v>
      </c>
      <c r="K34" t="str">
        <f t="shared" si="0"/>
        <v/>
      </c>
      <c r="M34" s="8" t="str">
        <f t="array" ref="M34">IF(ROW(K32)&gt; COUNTA($K$3:$K$1222), "",INDEX($K:$K, SMALL(IF(K$3:K$1222&lt;&gt;"",ROW($3:$1222)), ROW(N32))))</f>
        <v>Tracheal, bronchus, and lung cancer</v>
      </c>
    </row>
    <row r="35" spans="5:13" ht="16.5">
      <c r="E35" t="s">
        <v>66</v>
      </c>
      <c r="F35" t="str">
        <f t="shared" si="1"/>
        <v>Neoplasms</v>
      </c>
      <c r="G35" s="1" t="s">
        <v>166</v>
      </c>
      <c r="H35" s="1" t="s">
        <v>0</v>
      </c>
      <c r="I35" s="1" t="s">
        <v>30</v>
      </c>
      <c r="J35">
        <v>33</v>
      </c>
      <c r="K35" t="str">
        <f t="shared" si="0"/>
        <v/>
      </c>
      <c r="M35" s="8" t="str">
        <f t="array" ref="M35">IF(ROW(K33)&gt; COUNTA($K$3:$K$1222), "",INDEX($K:$K, SMALL(IF(K$3:K$1222&lt;&gt;"",ROW($3:$1222)), ROW(N33))))</f>
        <v>Breast cancer</v>
      </c>
    </row>
    <row r="36" spans="5:13" ht="16.5">
      <c r="E36" t="s">
        <v>67</v>
      </c>
      <c r="F36" t="str">
        <f t="shared" si="1"/>
        <v>Neoplasms</v>
      </c>
      <c r="G36" s="1" t="s">
        <v>166</v>
      </c>
      <c r="H36" s="1" t="s">
        <v>0</v>
      </c>
      <c r="I36" s="1" t="s">
        <v>31</v>
      </c>
      <c r="J36">
        <v>34</v>
      </c>
      <c r="K36" t="str">
        <f t="shared" si="0"/>
        <v/>
      </c>
      <c r="M36" s="8" t="str">
        <f t="array" ref="M36">IF(ROW(K34)&gt; COUNTA($K$3:$K$1222), "",INDEX($K:$K, SMALL(IF(K$3:K$1222&lt;&gt;"",ROW($3:$1222)), ROW(N34))))</f>
        <v>Cervical cancer</v>
      </c>
    </row>
    <row r="37" spans="5:13" ht="16.5">
      <c r="E37" t="s">
        <v>68</v>
      </c>
      <c r="F37" t="str">
        <f t="shared" si="1"/>
        <v>Neoplasms</v>
      </c>
      <c r="G37" s="1" t="s">
        <v>166</v>
      </c>
      <c r="H37" s="1" t="s">
        <v>0</v>
      </c>
      <c r="I37" s="1" t="s">
        <v>36</v>
      </c>
      <c r="J37">
        <v>35</v>
      </c>
      <c r="K37" t="str">
        <f t="shared" si="0"/>
        <v>Other neurological disorders</v>
      </c>
      <c r="M37" s="8" t="str">
        <f t="array" ref="M37">IF(ROW(K35)&gt; COUNTA($K$3:$K$1222), "",INDEX($K:$K, SMALL(IF(K$3:K$1222&lt;&gt;"",ROW($3:$1222)), ROW(N35))))</f>
        <v>Uterine cancer</v>
      </c>
    </row>
    <row r="38" spans="5:13" ht="16.5">
      <c r="E38" t="s">
        <v>69</v>
      </c>
      <c r="F38" t="str">
        <f t="shared" si="1"/>
        <v>Neoplasms</v>
      </c>
      <c r="G38" s="1" t="s">
        <v>166</v>
      </c>
      <c r="H38" s="1" t="s">
        <v>0</v>
      </c>
      <c r="I38" s="1" t="s">
        <v>33</v>
      </c>
      <c r="J38">
        <v>36</v>
      </c>
      <c r="K38" t="str">
        <f t="shared" si="0"/>
        <v/>
      </c>
      <c r="M38" s="8" t="str">
        <f t="array" ref="M38">IF(ROW(K36)&gt; COUNTA($K$3:$K$1222), "",INDEX($K:$K, SMALL(IF(K$3:K$1222&lt;&gt;"",ROW($3:$1222)), ROW(N36))))</f>
        <v>Prostate cancer</v>
      </c>
    </row>
    <row r="39" spans="5:13" ht="16.5">
      <c r="E39" t="s">
        <v>70</v>
      </c>
      <c r="F39" t="str">
        <f t="shared" si="1"/>
        <v>Neoplasms</v>
      </c>
      <c r="G39" s="1" t="s">
        <v>166</v>
      </c>
      <c r="H39" s="1" t="s">
        <v>0</v>
      </c>
      <c r="I39" s="1">
        <v>2019</v>
      </c>
      <c r="J39">
        <v>37</v>
      </c>
      <c r="K39" t="str">
        <f t="shared" si="0"/>
        <v/>
      </c>
      <c r="M39" s="8" t="str">
        <f t="array" ref="M39">IF(ROW(K37)&gt; COUNTA($K$3:$K$1222), "",INDEX($K:$K, SMALL(IF(K$3:K$1222&lt;&gt;"",ROW($3:$1222)), ROW(N37))))</f>
        <v>Colon and rectum cancer</v>
      </c>
    </row>
    <row r="40" spans="5:13" ht="16.5">
      <c r="E40" t="s">
        <v>71</v>
      </c>
      <c r="F40" t="str">
        <f t="shared" si="1"/>
        <v>Neoplasms</v>
      </c>
      <c r="G40" s="1" t="s">
        <v>166</v>
      </c>
      <c r="H40" s="1" t="s">
        <v>0</v>
      </c>
      <c r="I40" s="2">
        <v>59609.51</v>
      </c>
      <c r="J40">
        <v>38</v>
      </c>
      <c r="K40" t="str">
        <f t="shared" si="0"/>
        <v/>
      </c>
      <c r="M40" s="8" t="str">
        <f t="array" ref="M40">IF(ROW(K38)&gt; COUNTA($K$3:$K$1222), "",INDEX($K:$K, SMALL(IF(K$3:K$1222&lt;&gt;"",ROW($3:$1222)), ROW(N38))))</f>
        <v>Lip and oral cavity cancer</v>
      </c>
    </row>
    <row r="41" spans="5:13" ht="16.5">
      <c r="E41" t="s">
        <v>72</v>
      </c>
      <c r="F41" t="str">
        <f t="shared" si="1"/>
        <v>Neoplasms</v>
      </c>
      <c r="G41" s="1" t="s">
        <v>166</v>
      </c>
      <c r="H41" s="1" t="s">
        <v>0</v>
      </c>
      <c r="I41" s="2">
        <v>64550.57</v>
      </c>
      <c r="J41">
        <v>39</v>
      </c>
      <c r="K41" t="str">
        <f t="shared" si="0"/>
        <v/>
      </c>
      <c r="M41" s="8" t="str">
        <f t="array" ref="M41">IF(ROW(K39)&gt; COUNTA($K$3:$K$1222), "",INDEX($K:$K, SMALL(IF(K$3:K$1222&lt;&gt;"",ROW($3:$1222)), ROW(N39))))</f>
        <v>Nasopharynx cancer</v>
      </c>
    </row>
    <row r="42" spans="5:13" ht="16.5">
      <c r="E42" t="s">
        <v>73</v>
      </c>
      <c r="F42" t="str">
        <f t="shared" si="1"/>
        <v>Neoplasms</v>
      </c>
      <c r="G42" s="1" t="s">
        <v>166</v>
      </c>
      <c r="H42" s="1" t="s">
        <v>0</v>
      </c>
      <c r="I42" s="2">
        <v>55082.46</v>
      </c>
      <c r="J42">
        <v>40</v>
      </c>
      <c r="K42" t="str">
        <f t="shared" si="0"/>
        <v/>
      </c>
      <c r="M42" s="8" t="str">
        <f t="array" ref="M42">IF(ROW(K40)&gt; COUNTA($K$3:$K$1222), "",INDEX($K:$K, SMALL(IF(K$3:K$1222&lt;&gt;"",ROW($3:$1222)), ROW(N40))))</f>
        <v>Other pharynx cancer</v>
      </c>
    </row>
    <row r="43" spans="5:13" ht="16.5">
      <c r="E43" t="s">
        <v>74</v>
      </c>
      <c r="F43" t="str">
        <f t="shared" si="1"/>
        <v>Neoplasms</v>
      </c>
      <c r="G43" s="1" t="s">
        <v>166</v>
      </c>
      <c r="H43" s="1" t="s">
        <v>0</v>
      </c>
      <c r="I43" s="1" t="s">
        <v>28</v>
      </c>
      <c r="J43">
        <v>41</v>
      </c>
      <c r="K43" t="str">
        <f t="shared" si="0"/>
        <v/>
      </c>
      <c r="M43" s="8" t="str">
        <f t="array" ref="M43">IF(ROW(K41)&gt; COUNTA($K$3:$K$1222), "",INDEX($K:$K, SMALL(IF(K$3:K$1222&lt;&gt;"",ROW($3:$1222)), ROW(N41))))</f>
        <v>Gallbladder and biliary tract cancer</v>
      </c>
    </row>
    <row r="44" spans="5:13" ht="16.5">
      <c r="E44" t="s">
        <v>75</v>
      </c>
      <c r="F44" t="str">
        <f t="shared" si="1"/>
        <v>Neoplasms</v>
      </c>
      <c r="G44" s="1" t="s">
        <v>166</v>
      </c>
      <c r="H44" s="1" t="s">
        <v>0</v>
      </c>
      <c r="I44" s="1" t="s">
        <v>29</v>
      </c>
      <c r="J44">
        <v>42</v>
      </c>
      <c r="K44" t="str">
        <f t="shared" si="0"/>
        <v/>
      </c>
      <c r="M44" s="8" t="str">
        <f t="array" ref="M44">IF(ROW(K42)&gt; COUNTA($K$3:$K$1222), "",INDEX($K:$K, SMALL(IF(K$3:K$1222&lt;&gt;"",ROW($3:$1222)), ROW(N42))))</f>
        <v>Pancreatic cancer</v>
      </c>
    </row>
    <row r="45" spans="5:13" ht="16.5">
      <c r="E45" t="s">
        <v>76</v>
      </c>
      <c r="F45" t="str">
        <f t="shared" si="1"/>
        <v>Neoplasms</v>
      </c>
      <c r="G45" s="1" t="s">
        <v>166</v>
      </c>
      <c r="H45" s="1" t="s">
        <v>0</v>
      </c>
      <c r="I45" s="1" t="s">
        <v>30</v>
      </c>
      <c r="J45">
        <v>43</v>
      </c>
      <c r="K45" t="str">
        <f t="shared" si="0"/>
        <v/>
      </c>
      <c r="M45" s="8" t="str">
        <f t="array" ref="M45">IF(ROW(K43)&gt; COUNTA($K$3:$K$1222), "",INDEX($K:$K, SMALL(IF(K$3:K$1222&lt;&gt;"",ROW($3:$1222)), ROW(N43))))</f>
        <v>Malignant skin melanoma</v>
      </c>
    </row>
    <row r="46" spans="5:13" ht="16.5">
      <c r="E46" t="s">
        <v>77</v>
      </c>
      <c r="F46" t="str">
        <f t="shared" si="1"/>
        <v>Neoplasms</v>
      </c>
      <c r="G46" s="1" t="s">
        <v>166</v>
      </c>
      <c r="H46" s="1" t="s">
        <v>0</v>
      </c>
      <c r="I46" s="1" t="s">
        <v>31</v>
      </c>
      <c r="J46">
        <v>44</v>
      </c>
      <c r="K46" t="str">
        <f t="shared" si="0"/>
        <v/>
      </c>
      <c r="M46" s="8" t="str">
        <f t="array" ref="M46">IF(ROW(K44)&gt; COUNTA($K$3:$K$1222), "",INDEX($K:$K, SMALL(IF(K$3:K$1222&lt;&gt;"",ROW($3:$1222)), ROW(N44))))</f>
        <v>Non-melanoma skin cancer</v>
      </c>
    </row>
    <row r="47" spans="5:13" ht="16.5">
      <c r="E47" t="s">
        <v>78</v>
      </c>
      <c r="F47" t="str">
        <f t="shared" si="1"/>
        <v>Neoplasms</v>
      </c>
      <c r="G47" s="1" t="s">
        <v>166</v>
      </c>
      <c r="H47" s="1" t="s">
        <v>0</v>
      </c>
      <c r="I47" s="1" t="s">
        <v>37</v>
      </c>
      <c r="J47">
        <v>45</v>
      </c>
      <c r="K47" t="str">
        <f t="shared" si="0"/>
        <v>Alcohol use disorders</v>
      </c>
      <c r="M47" s="8" t="str">
        <f t="array" ref="M47">IF(ROW(K45)&gt; COUNTA($K$3:$K$1222), "",INDEX($K:$K, SMALL(IF(K$3:K$1222&lt;&gt;"",ROW($3:$1222)), ROW(N45))))</f>
        <v>Ovarian cancer</v>
      </c>
    </row>
    <row r="48" spans="5:13" ht="16.5">
      <c r="E48" t="s">
        <v>79</v>
      </c>
      <c r="F48" t="str">
        <f t="shared" si="1"/>
        <v>Neoplasms</v>
      </c>
      <c r="G48" s="1" t="s">
        <v>166</v>
      </c>
      <c r="H48" s="1" t="s">
        <v>0</v>
      </c>
      <c r="I48" s="1" t="s">
        <v>33</v>
      </c>
      <c r="J48">
        <v>46</v>
      </c>
      <c r="K48" t="str">
        <f t="shared" si="0"/>
        <v/>
      </c>
      <c r="M48" s="8" t="str">
        <f t="array" ref="M48">IF(ROW(K46)&gt; COUNTA($K$3:$K$1222), "",INDEX($K:$K, SMALL(IF(K$3:K$1222&lt;&gt;"",ROW($3:$1222)), ROW(N46))))</f>
        <v>Testicular cancer</v>
      </c>
    </row>
    <row r="49" spans="5:13" ht="16.5">
      <c r="E49" t="s">
        <v>80</v>
      </c>
      <c r="F49" t="str">
        <f t="shared" si="1"/>
        <v>Neoplasms</v>
      </c>
      <c r="G49" s="1" t="s">
        <v>166</v>
      </c>
      <c r="H49" s="1" t="s">
        <v>0</v>
      </c>
      <c r="I49" s="1">
        <v>2019</v>
      </c>
      <c r="J49">
        <v>47</v>
      </c>
      <c r="K49" t="str">
        <f t="shared" si="0"/>
        <v/>
      </c>
      <c r="M49" s="8" t="str">
        <f t="array" ref="M49">IF(ROW(K47)&gt; COUNTA($K$3:$K$1222), "",INDEX($K:$K, SMALL(IF(K$3:K$1222&lt;&gt;"",ROW($3:$1222)), ROW(N47))))</f>
        <v>Kidney cancer</v>
      </c>
    </row>
    <row r="50" spans="5:13" ht="16.5">
      <c r="E50" t="s">
        <v>81</v>
      </c>
      <c r="F50" t="str">
        <f t="shared" si="1"/>
        <v>Neoplasms</v>
      </c>
      <c r="G50" s="1" t="s">
        <v>166</v>
      </c>
      <c r="H50" s="1" t="s">
        <v>0</v>
      </c>
      <c r="I50" s="2">
        <v>168014.79</v>
      </c>
      <c r="J50">
        <v>48</v>
      </c>
      <c r="K50" t="str">
        <f t="shared" si="0"/>
        <v/>
      </c>
      <c r="M50" s="8" t="str">
        <f t="array" ref="M50">IF(ROW(K48)&gt; COUNTA($K$3:$K$1222), "",INDEX($K:$K, SMALL(IF(K$3:K$1222&lt;&gt;"",ROW($3:$1222)), ROW(N48))))</f>
        <v>Bladder cancer</v>
      </c>
    </row>
    <row r="51" spans="5:13" ht="16.5">
      <c r="E51" t="s">
        <v>82</v>
      </c>
      <c r="F51" t="str">
        <f t="shared" si="1"/>
        <v>Neoplasms</v>
      </c>
      <c r="G51" s="1" t="s">
        <v>166</v>
      </c>
      <c r="H51" s="1" t="s">
        <v>0</v>
      </c>
      <c r="I51" s="2">
        <v>179205.89</v>
      </c>
      <c r="J51">
        <v>49</v>
      </c>
      <c r="K51" t="str">
        <f t="shared" si="0"/>
        <v/>
      </c>
      <c r="M51" s="8" t="str">
        <f t="array" ref="M51">IF(ROW(K49)&gt; COUNTA($K$3:$K$1222), "",INDEX($K:$K, SMALL(IF(K$3:K$1222&lt;&gt;"",ROW($3:$1222)), ROW(N49))))</f>
        <v>Brain and central nervous system cancer</v>
      </c>
    </row>
    <row r="52" spans="5:13" ht="16.5">
      <c r="E52" t="s">
        <v>83</v>
      </c>
      <c r="F52" t="str">
        <f t="shared" si="1"/>
        <v>Neoplasms</v>
      </c>
      <c r="G52" s="1" t="s">
        <v>166</v>
      </c>
      <c r="H52" s="1" t="s">
        <v>0</v>
      </c>
      <c r="I52" s="2">
        <v>145118.65</v>
      </c>
      <c r="J52">
        <v>50</v>
      </c>
      <c r="K52" t="str">
        <f t="shared" si="0"/>
        <v/>
      </c>
      <c r="M52" s="8" t="str">
        <f t="array" ref="M52">IF(ROW(K50)&gt; COUNTA($K$3:$K$1222), "",INDEX($K:$K, SMALL(IF(K$3:K$1222&lt;&gt;"",ROW($3:$1222)), ROW(N50))))</f>
        <v>Thyroid cancer</v>
      </c>
    </row>
    <row r="53" spans="5:13" ht="16.5">
      <c r="E53" t="s">
        <v>84</v>
      </c>
      <c r="F53" t="str">
        <f t="shared" si="1"/>
        <v>Neoplasms</v>
      </c>
      <c r="G53" s="1" t="s">
        <v>166</v>
      </c>
      <c r="H53" s="1" t="s">
        <v>0</v>
      </c>
      <c r="I53" s="1" t="s">
        <v>28</v>
      </c>
      <c r="J53">
        <v>51</v>
      </c>
      <c r="K53" t="str">
        <f t="shared" si="0"/>
        <v/>
      </c>
      <c r="M53" s="8" t="str">
        <f t="array" ref="M53">IF(ROW(K51)&gt; COUNTA($K$3:$K$1222), "",INDEX($K:$K, SMALL(IF(K$3:K$1222&lt;&gt;"",ROW($3:$1222)), ROW(N51))))</f>
        <v>Mesothelioma</v>
      </c>
    </row>
    <row r="54" spans="5:13" ht="16.5">
      <c r="E54" t="s">
        <v>85</v>
      </c>
      <c r="F54" t="str">
        <f t="shared" si="1"/>
        <v>Neoplasms</v>
      </c>
      <c r="G54" s="1" t="s">
        <v>166</v>
      </c>
      <c r="H54" s="1" t="s">
        <v>0</v>
      </c>
      <c r="I54" s="1" t="s">
        <v>29</v>
      </c>
      <c r="J54">
        <v>52</v>
      </c>
      <c r="K54" t="str">
        <f t="shared" si="0"/>
        <v/>
      </c>
      <c r="M54" s="8" t="str">
        <f t="array" ref="M54">IF(ROW(K52)&gt; COUNTA($K$3:$K$1222), "",INDEX($K:$K, SMALL(IF(K$3:K$1222&lt;&gt;"",ROW($3:$1222)), ROW(N52))))</f>
        <v>Hodgkin lymphoma</v>
      </c>
    </row>
    <row r="55" spans="5:13" ht="16.5">
      <c r="E55" t="s">
        <v>86</v>
      </c>
      <c r="F55" t="str">
        <f t="shared" si="1"/>
        <v>Neoplasms</v>
      </c>
      <c r="G55" s="1" t="s">
        <v>166</v>
      </c>
      <c r="H55" s="1" t="s">
        <v>0</v>
      </c>
      <c r="I55" s="1" t="s">
        <v>30</v>
      </c>
      <c r="J55">
        <v>53</v>
      </c>
      <c r="K55" t="str">
        <f t="shared" si="0"/>
        <v/>
      </c>
      <c r="M55" s="8" t="str">
        <f t="array" ref="M55">IF(ROW(K53)&gt; COUNTA($K$3:$K$1222), "",INDEX($K:$K, SMALL(IF(K$3:K$1222&lt;&gt;"",ROW($3:$1222)), ROW(N53))))</f>
        <v>Non-Hodgkin lymphoma</v>
      </c>
    </row>
    <row r="56" spans="5:13" ht="16.5">
      <c r="E56" t="s">
        <v>87</v>
      </c>
      <c r="F56" t="str">
        <f t="shared" si="1"/>
        <v>Other non-communicable diseases</v>
      </c>
      <c r="G56" s="1" t="s">
        <v>167</v>
      </c>
      <c r="H56" s="1" t="s">
        <v>0</v>
      </c>
      <c r="I56" s="1" t="s">
        <v>31</v>
      </c>
      <c r="J56">
        <v>54</v>
      </c>
      <c r="K56" t="str">
        <f t="shared" si="0"/>
        <v/>
      </c>
      <c r="M56" s="8" t="str">
        <f t="array" ref="M56">IF(ROW(K54)&gt; COUNTA($K$3:$K$1222), "",INDEX($K:$K, SMALL(IF(K$3:K$1222&lt;&gt;"",ROW($3:$1222)), ROW(N54))))</f>
        <v>Multiple myeloma</v>
      </c>
    </row>
    <row r="57" spans="5:13" ht="16.5">
      <c r="E57" t="s">
        <v>88</v>
      </c>
      <c r="F57" t="str">
        <f t="shared" si="1"/>
        <v>Other non-communicable diseases</v>
      </c>
      <c r="G57" s="1" t="s">
        <v>167</v>
      </c>
      <c r="H57" s="1" t="s">
        <v>0</v>
      </c>
      <c r="I57" s="1" t="s">
        <v>38</v>
      </c>
      <c r="J57">
        <v>55</v>
      </c>
      <c r="K57" t="str">
        <f t="shared" si="0"/>
        <v>Drug use disorders</v>
      </c>
      <c r="M57" s="8" t="str">
        <f t="array" ref="M57">IF(ROW(K55)&gt; COUNTA($K$3:$K$1222), "",INDEX($K:$K, SMALL(IF(K$3:K$1222&lt;&gt;"",ROW($3:$1222)), ROW(N55))))</f>
        <v>Urinary diseases and male infertility</v>
      </c>
    </row>
    <row r="58" spans="5:13" ht="16.5">
      <c r="E58" t="s">
        <v>89</v>
      </c>
      <c r="F58" t="str">
        <f t="shared" si="1"/>
        <v>Other non-communicable diseases</v>
      </c>
      <c r="G58" s="1" t="s">
        <v>167</v>
      </c>
      <c r="H58" s="1" t="s">
        <v>0</v>
      </c>
      <c r="I58" s="1" t="s">
        <v>33</v>
      </c>
      <c r="J58">
        <v>56</v>
      </c>
      <c r="K58" t="str">
        <f t="shared" si="0"/>
        <v/>
      </c>
      <c r="M58" s="8" t="str">
        <f t="array" ref="M58">IF(ROW(K56)&gt; COUNTA($K$3:$K$1222), "",INDEX($K:$K, SMALL(IF(K$3:K$1222&lt;&gt;"",ROW($3:$1222)), ROW(N56))))</f>
        <v>Gynecological diseases</v>
      </c>
    </row>
    <row r="59" spans="5:13" ht="16.5">
      <c r="E59" t="s">
        <v>90</v>
      </c>
      <c r="F59" t="str">
        <f t="shared" si="1"/>
        <v>Other non-communicable diseases</v>
      </c>
      <c r="G59" s="1" t="s">
        <v>167</v>
      </c>
      <c r="H59" s="1" t="s">
        <v>0</v>
      </c>
      <c r="I59" s="1">
        <v>2019</v>
      </c>
      <c r="J59">
        <v>57</v>
      </c>
      <c r="K59" t="str">
        <f t="shared" si="0"/>
        <v/>
      </c>
      <c r="M59" s="8" t="str">
        <f t="array" ref="M59">IF(ROW(K57)&gt; COUNTA($K$3:$K$1222), "",INDEX($K:$K, SMALL(IF(K$3:K$1222&lt;&gt;"",ROW($3:$1222)), ROW(N57))))</f>
        <v>Hemoglobinopathies and hemolytic anemias</v>
      </c>
    </row>
    <row r="60" spans="5:13" ht="16.5">
      <c r="E60" t="s">
        <v>91</v>
      </c>
      <c r="F60" t="str">
        <f t="shared" si="1"/>
        <v>Musculoskeletal disorders</v>
      </c>
      <c r="G60" s="1" t="s">
        <v>168</v>
      </c>
      <c r="H60" s="1" t="s">
        <v>0</v>
      </c>
      <c r="I60" s="2">
        <v>128082.7</v>
      </c>
      <c r="J60">
        <v>58</v>
      </c>
      <c r="K60" t="str">
        <f t="shared" si="0"/>
        <v/>
      </c>
      <c r="M60" s="8" t="str">
        <f t="array" ref="M60">IF(ROW(K58)&gt; COUNTA($K$3:$K$1222), "",INDEX($K:$K, SMALL(IF(K$3:K$1222&lt;&gt;"",ROW($3:$1222)), ROW(N58))))</f>
        <v>Endocrine, metabolic, blood, and immune disorders</v>
      </c>
    </row>
    <row r="61" spans="5:13" ht="16.5">
      <c r="E61" t="s">
        <v>92</v>
      </c>
      <c r="F61" t="str">
        <f t="shared" si="1"/>
        <v>Musculoskeletal disorders</v>
      </c>
      <c r="G61" s="1" t="s">
        <v>168</v>
      </c>
      <c r="H61" s="1" t="s">
        <v>0</v>
      </c>
      <c r="I61" s="2">
        <v>133729.1</v>
      </c>
      <c r="J61">
        <v>59</v>
      </c>
      <c r="K61" t="str">
        <f t="shared" si="0"/>
        <v/>
      </c>
      <c r="M61" s="8" t="str">
        <f t="array" ref="M61">IF(ROW(K59)&gt; COUNTA($K$3:$K$1222), "",INDEX($K:$K, SMALL(IF(K$3:K$1222&lt;&gt;"",ROW($3:$1222)), ROW(N59))))</f>
        <v>Rheumatoid arthritis</v>
      </c>
    </row>
    <row r="62" spans="5:13" ht="16.5">
      <c r="E62" t="s">
        <v>93</v>
      </c>
      <c r="F62" t="str">
        <f t="shared" si="1"/>
        <v>Other non-communicable diseases</v>
      </c>
      <c r="G62" s="1" t="s">
        <v>167</v>
      </c>
      <c r="H62" s="1" t="s">
        <v>0</v>
      </c>
      <c r="I62" s="2">
        <v>123561.17</v>
      </c>
      <c r="J62">
        <v>60</v>
      </c>
      <c r="K62" t="str">
        <f t="shared" si="0"/>
        <v/>
      </c>
      <c r="M62" s="8" t="str">
        <f t="array" ref="M62">IF(ROW(K60)&gt; COUNTA($K$3:$K$1222), "",INDEX($K:$K, SMALL(IF(K$3:K$1222&lt;&gt;"",ROW($3:$1222)), ROW(N60))))</f>
        <v>Other musculoskeletal disorders</v>
      </c>
    </row>
    <row r="63" spans="5:13" ht="16.5">
      <c r="E63" t="s">
        <v>94</v>
      </c>
      <c r="F63" t="str">
        <f t="shared" si="1"/>
        <v>Self-harm and interpersonal violence</v>
      </c>
      <c r="G63" s="1" t="s">
        <v>161</v>
      </c>
      <c r="H63" s="1" t="s">
        <v>2</v>
      </c>
      <c r="I63" s="1" t="s">
        <v>28</v>
      </c>
      <c r="J63">
        <v>61</v>
      </c>
      <c r="K63" t="str">
        <f t="shared" si="0"/>
        <v/>
      </c>
      <c r="M63" s="8" t="str">
        <f t="array" ref="M63">IF(ROW(K61)&gt; COUNTA($K$3:$K$1222), "",INDEX($K:$K, SMALL(IF(K$3:K$1222&lt;&gt;"",ROW($3:$1222)), ROW(N61))))</f>
        <v>Congenital birth defects</v>
      </c>
    </row>
    <row r="64" spans="5:13" ht="16.5">
      <c r="E64" t="s">
        <v>95</v>
      </c>
      <c r="F64" t="str">
        <f t="shared" si="1"/>
        <v>Enteric infections</v>
      </c>
      <c r="G64" s="1" t="s">
        <v>169</v>
      </c>
      <c r="H64" s="1" t="s">
        <v>1</v>
      </c>
      <c r="I64" s="1" t="s">
        <v>29</v>
      </c>
      <c r="J64">
        <v>62</v>
      </c>
      <c r="K64" t="str">
        <f t="shared" si="0"/>
        <v/>
      </c>
      <c r="M64" s="8" t="str">
        <f t="array" ref="M64">IF(ROW(K62)&gt; COUNTA($K$3:$K$1222), "",INDEX($K:$K, SMALL(IF(K$3:K$1222&lt;&gt;"",ROW($3:$1222)), ROW(N62))))</f>
        <v>Conflict and terrorism</v>
      </c>
    </row>
    <row r="65" spans="5:13" ht="16.5">
      <c r="E65" t="s">
        <v>96</v>
      </c>
      <c r="F65" t="str">
        <f t="shared" si="1"/>
        <v>Enteric infections</v>
      </c>
      <c r="G65" s="1" t="s">
        <v>169</v>
      </c>
      <c r="H65" s="1" t="s">
        <v>1</v>
      </c>
      <c r="I65" s="1" t="s">
        <v>30</v>
      </c>
      <c r="J65">
        <v>63</v>
      </c>
      <c r="K65" t="str">
        <f t="shared" si="0"/>
        <v/>
      </c>
      <c r="M65" s="8" t="str">
        <f t="array" ref="M65">IF(ROW(K63)&gt; COUNTA($K$3:$K$1222), "",INDEX($K:$K, SMALL(IF(K$3:K$1222&lt;&gt;"",ROW($3:$1222)), ROW(N63))))</f>
        <v>Typhoid and paratyphoid</v>
      </c>
    </row>
    <row r="66" spans="5:13" ht="16.5">
      <c r="E66" t="s">
        <v>97</v>
      </c>
      <c r="F66" t="str">
        <f t="shared" si="1"/>
        <v>Maternal and neonatal disorders</v>
      </c>
      <c r="G66" s="1" t="s">
        <v>165</v>
      </c>
      <c r="H66" s="1" t="s">
        <v>1</v>
      </c>
      <c r="I66" s="1" t="s">
        <v>31</v>
      </c>
      <c r="J66">
        <v>64</v>
      </c>
      <c r="K66" t="str">
        <f t="shared" si="0"/>
        <v/>
      </c>
      <c r="M66" s="8" t="str">
        <f t="array" ref="M66">IF(ROW(K64)&gt; COUNTA($K$3:$K$1222), "",INDEX($K:$K, SMALL(IF(K$3:K$1222&lt;&gt;"",ROW($3:$1222)), ROW(N64))))</f>
        <v>Invasive Non-typhoidal Salmonella (iNTS)</v>
      </c>
    </row>
    <row r="67" spans="5:13" ht="16.5">
      <c r="E67" t="s">
        <v>98</v>
      </c>
      <c r="F67" t="str">
        <f t="shared" si="1"/>
        <v>Nutritional deficiencies</v>
      </c>
      <c r="G67" s="1" t="s">
        <v>170</v>
      </c>
      <c r="H67" s="1" t="s">
        <v>1</v>
      </c>
      <c r="I67" s="1" t="s">
        <v>39</v>
      </c>
      <c r="J67">
        <v>65</v>
      </c>
      <c r="K67" t="str">
        <f t="shared" si="0"/>
        <v>Eating disorders</v>
      </c>
      <c r="M67" s="8" t="str">
        <f t="array" ref="M67">IF(ROW(K65)&gt; COUNTA($K$3:$K$1222), "",INDEX($K:$K, SMALL(IF(K$3:K$1222&lt;&gt;"",ROW($3:$1222)), ROW(N65))))</f>
        <v>Neonatal disorders</v>
      </c>
    </row>
    <row r="68" spans="5:13" ht="16.5">
      <c r="E68" t="s">
        <v>99</v>
      </c>
      <c r="F68" t="str">
        <f t="shared" si="1"/>
        <v>Chronic respiratory diseases</v>
      </c>
      <c r="G68" s="1" t="s">
        <v>171</v>
      </c>
      <c r="H68" s="1" t="s">
        <v>0</v>
      </c>
      <c r="I68" s="1" t="s">
        <v>33</v>
      </c>
      <c r="J68">
        <v>66</v>
      </c>
      <c r="K68" t="str">
        <f t="shared" ref="K68:K131" si="2">IF(MOD(J68,10)=5,I68,"")</f>
        <v/>
      </c>
      <c r="M68" s="8" t="str">
        <f t="array" ref="M68">IF(ROW(K66)&gt; COUNTA($K$3:$K$1222), "",INDEX($K:$K, SMALL(IF(K$3:K$1222&lt;&gt;"",ROW($3:$1222)), ROW(N66))))</f>
        <v>Protein-energy malnutrition</v>
      </c>
    </row>
    <row r="69" spans="5:13" ht="16.5">
      <c r="E69" t="s">
        <v>100</v>
      </c>
      <c r="F69" t="str">
        <f t="shared" si="1"/>
        <v>Chronic respiratory diseases</v>
      </c>
      <c r="G69" s="1" t="s">
        <v>171</v>
      </c>
      <c r="H69" s="1" t="s">
        <v>0</v>
      </c>
      <c r="I69" s="1">
        <v>2019</v>
      </c>
      <c r="J69">
        <v>67</v>
      </c>
      <c r="K69" t="str">
        <f t="shared" si="2"/>
        <v/>
      </c>
      <c r="M69" s="8" t="str">
        <f t="array" ref="M69">IF(ROW(K67)&gt; COUNTA($K$3:$K$1222), "",INDEX($K:$K, SMALL(IF(K$3:K$1222&lt;&gt;"",ROW($3:$1222)), ROW(N67))))</f>
        <v>Asthma</v>
      </c>
    </row>
    <row r="70" spans="5:13" ht="16.5">
      <c r="E70" t="s">
        <v>101</v>
      </c>
      <c r="F70" t="str">
        <f t="shared" si="1"/>
        <v>Chronic respiratory diseases</v>
      </c>
      <c r="G70" s="1" t="s">
        <v>171</v>
      </c>
      <c r="H70" s="1" t="s">
        <v>0</v>
      </c>
      <c r="I70" s="3">
        <v>318.29000000000002</v>
      </c>
      <c r="J70">
        <v>68</v>
      </c>
      <c r="K70" t="str">
        <f t="shared" si="2"/>
        <v/>
      </c>
      <c r="M70" s="8" t="str">
        <f t="array" ref="M70">IF(ROW(K68)&gt; COUNTA($K$3:$K$1222), "",INDEX($K:$K, SMALL(IF(K$3:K$1222&lt;&gt;"",ROW($3:$1222)), ROW(N68))))</f>
        <v>Interstitial lung disease and pulmonary sarcoidosis</v>
      </c>
    </row>
    <row r="71" spans="5:13" ht="16.5">
      <c r="E71" t="s">
        <v>102</v>
      </c>
      <c r="F71" t="str">
        <f t="shared" si="1"/>
        <v>Digestive diseases</v>
      </c>
      <c r="G71" s="1" t="s">
        <v>172</v>
      </c>
      <c r="H71" s="1" t="s">
        <v>0</v>
      </c>
      <c r="I71" s="3">
        <v>386.05</v>
      </c>
      <c r="J71">
        <v>69</v>
      </c>
      <c r="K71" t="str">
        <f t="shared" si="2"/>
        <v/>
      </c>
      <c r="M71" s="8" t="str">
        <f t="array" ref="M71">IF(ROW(K69)&gt; COUNTA($K$3:$K$1222), "",INDEX($K:$K, SMALL(IF(K$3:K$1222&lt;&gt;"",ROW($3:$1222)), ROW(N69))))</f>
        <v>Other chronic respiratory diseases</v>
      </c>
    </row>
    <row r="72" spans="5:13" ht="16.5">
      <c r="E72" t="s">
        <v>103</v>
      </c>
      <c r="F72" t="str">
        <f t="shared" si="1"/>
        <v>Respiratory infections and tuberculosis</v>
      </c>
      <c r="G72" s="1" t="s">
        <v>173</v>
      </c>
      <c r="H72" s="1" t="s">
        <v>1</v>
      </c>
      <c r="I72" s="3">
        <v>285.69</v>
      </c>
      <c r="J72">
        <v>70</v>
      </c>
      <c r="K72" t="str">
        <f t="shared" si="2"/>
        <v/>
      </c>
      <c r="M72" s="8" t="str">
        <f t="array" ref="M72">IF(ROW(K70)&gt; COUNTA($K$3:$K$1222), "",INDEX($K:$K, SMALL(IF(K$3:K$1222&lt;&gt;"",ROW($3:$1222)), ROW(N70))))</f>
        <v>Cirrhosis and other chronic liver diseases</v>
      </c>
    </row>
    <row r="73" spans="5:13" ht="16.5">
      <c r="E73" t="s">
        <v>104</v>
      </c>
      <c r="F73" t="str">
        <f t="shared" si="1"/>
        <v>HIV/AIDS and sexually transmitted infections</v>
      </c>
      <c r="G73" s="1" t="s">
        <v>174</v>
      </c>
      <c r="H73" s="1" t="s">
        <v>1</v>
      </c>
      <c r="I73" s="1" t="s">
        <v>28</v>
      </c>
      <c r="J73">
        <v>71</v>
      </c>
      <c r="K73" t="str">
        <f t="shared" si="2"/>
        <v/>
      </c>
      <c r="M73" s="8" t="str">
        <f t="array" ref="M73">IF(ROW(K71)&gt; COUNTA($K$3:$K$1222), "",INDEX($K:$K, SMALL(IF(K$3:K$1222&lt;&gt;"",ROW($3:$1222)), ROW(N71))))</f>
        <v>Tuberculosis</v>
      </c>
    </row>
    <row r="74" spans="5:13" ht="16.5">
      <c r="E74" t="s">
        <v>105</v>
      </c>
      <c r="F74" t="str">
        <f t="shared" si="1"/>
        <v>Enteric infections</v>
      </c>
      <c r="G74" s="1" t="s">
        <v>169</v>
      </c>
      <c r="H74" s="1" t="s">
        <v>1</v>
      </c>
      <c r="I74" s="1" t="s">
        <v>29</v>
      </c>
      <c r="J74">
        <v>72</v>
      </c>
      <c r="K74" t="str">
        <f t="shared" si="2"/>
        <v/>
      </c>
      <c r="M74" s="8" t="str">
        <f t="array" ref="M74">IF(ROW(K72)&gt; COUNTA($K$3:$K$1222), "",INDEX($K:$K, SMALL(IF(K$3:K$1222&lt;&gt;"",ROW($3:$1222)), ROW(N72))))</f>
        <v>HIV/AIDS</v>
      </c>
    </row>
    <row r="75" spans="5:13" ht="16.5">
      <c r="E75" t="s">
        <v>106</v>
      </c>
      <c r="F75" t="str">
        <f t="shared" ref="F75:F123" si="3">VLOOKUP(G75,C$2:D$22,2,FALSE)</f>
        <v>Enteric infections</v>
      </c>
      <c r="G75" s="1" t="s">
        <v>169</v>
      </c>
      <c r="H75" s="1" t="s">
        <v>1</v>
      </c>
      <c r="I75" s="1" t="s">
        <v>30</v>
      </c>
      <c r="J75">
        <v>73</v>
      </c>
      <c r="K75" t="str">
        <f t="shared" si="2"/>
        <v/>
      </c>
      <c r="M75" s="8" t="str">
        <f t="array" ref="M75">IF(ROW(K73)&gt; COUNTA($K$3:$K$1222), "",INDEX($K:$K, SMALL(IF(K$3:K$1222&lt;&gt;"",ROW($3:$1222)), ROW(N73))))</f>
        <v>Diarrheal diseases</v>
      </c>
    </row>
    <row r="76" spans="5:13" ht="16.5">
      <c r="E76" t="s">
        <v>107</v>
      </c>
      <c r="F76" t="str">
        <f t="shared" si="3"/>
        <v>Respiratory infections and tuberculosis</v>
      </c>
      <c r="G76" s="1" t="s">
        <v>173</v>
      </c>
      <c r="H76" s="1" t="s">
        <v>1</v>
      </c>
      <c r="I76" s="1" t="s">
        <v>31</v>
      </c>
      <c r="J76">
        <v>74</v>
      </c>
      <c r="K76" t="str">
        <f t="shared" si="2"/>
        <v/>
      </c>
      <c r="M76" s="8" t="str">
        <f t="array" ref="M76">IF(ROW(K74)&gt; COUNTA($K$3:$K$1222), "",INDEX($K:$K, SMALL(IF(K$3:K$1222&lt;&gt;"",ROW($3:$1222)), ROW(N74))))</f>
        <v>Other intestinal infectious diseases</v>
      </c>
    </row>
    <row r="77" spans="5:13" ht="16.5">
      <c r="E77" t="s">
        <v>108</v>
      </c>
      <c r="F77" t="str">
        <f t="shared" si="3"/>
        <v>Respiratory infections and tuberculosis</v>
      </c>
      <c r="G77" s="1" t="s">
        <v>173</v>
      </c>
      <c r="H77" s="1" t="s">
        <v>1</v>
      </c>
      <c r="I77" s="1" t="s">
        <v>40</v>
      </c>
      <c r="J77">
        <v>75</v>
      </c>
      <c r="K77" t="str">
        <f t="shared" si="2"/>
        <v>Diabetes mellitus</v>
      </c>
      <c r="M77" s="8" t="str">
        <f t="array" ref="M77">IF(ROW(K75)&gt; COUNTA($K$3:$K$1222), "",INDEX($K:$K, SMALL(IF(K$3:K$1222&lt;&gt;"",ROW($3:$1222)), ROW(N75))))</f>
        <v>Lower respiratory infections</v>
      </c>
    </row>
    <row r="78" spans="5:13" ht="16.5">
      <c r="E78" t="s">
        <v>109</v>
      </c>
      <c r="F78" t="str">
        <f t="shared" si="3"/>
        <v>Respiratory infections and tuberculosis</v>
      </c>
      <c r="G78" s="1" t="s">
        <v>173</v>
      </c>
      <c r="H78" s="1" t="s">
        <v>1</v>
      </c>
      <c r="I78" s="1" t="s">
        <v>33</v>
      </c>
      <c r="J78">
        <v>76</v>
      </c>
      <c r="K78" t="str">
        <f t="shared" si="2"/>
        <v/>
      </c>
      <c r="M78" s="8" t="str">
        <f t="array" ref="M78">IF(ROW(K76)&gt; COUNTA($K$3:$K$1222), "",INDEX($K:$K, SMALL(IF(K$3:K$1222&lt;&gt;"",ROW($3:$1222)), ROW(N76))))</f>
        <v>Upper respiratory infections</v>
      </c>
    </row>
    <row r="79" spans="5:13" ht="16.5">
      <c r="E79" t="s">
        <v>110</v>
      </c>
      <c r="F79" t="str">
        <f t="shared" si="3"/>
        <v>Other infectious diseases</v>
      </c>
      <c r="G79" s="1" t="s">
        <v>164</v>
      </c>
      <c r="H79" s="1" t="s">
        <v>1</v>
      </c>
      <c r="I79" s="1">
        <v>2019</v>
      </c>
      <c r="J79">
        <v>77</v>
      </c>
      <c r="K79" t="str">
        <f t="shared" si="2"/>
        <v/>
      </c>
      <c r="M79" s="8" t="str">
        <f t="array" ref="M79">IF(ROW(K77)&gt; COUNTA($K$3:$K$1222), "",INDEX($K:$K, SMALL(IF(K$3:K$1222&lt;&gt;"",ROW($3:$1222)), ROW(N77))))</f>
        <v>Otitis media</v>
      </c>
    </row>
    <row r="80" spans="5:13" ht="16.5">
      <c r="E80" t="s">
        <v>111</v>
      </c>
      <c r="F80" t="str">
        <f t="shared" si="3"/>
        <v>Other infectious diseases</v>
      </c>
      <c r="G80" s="1" t="s">
        <v>164</v>
      </c>
      <c r="H80" s="1" t="s">
        <v>1</v>
      </c>
      <c r="I80" s="2">
        <v>1551170.1</v>
      </c>
      <c r="J80">
        <v>78</v>
      </c>
      <c r="K80" t="str">
        <f t="shared" si="2"/>
        <v/>
      </c>
      <c r="M80" s="8" t="str">
        <f t="array" ref="M80">IF(ROW(K78)&gt; COUNTA($K$3:$K$1222), "",INDEX($K:$K, SMALL(IF(K$3:K$1222&lt;&gt;"",ROW($3:$1222)), ROW(N78))))</f>
        <v>Meningitis</v>
      </c>
    </row>
    <row r="81" spans="5:13" ht="16.5">
      <c r="E81" t="s">
        <v>112</v>
      </c>
      <c r="F81" t="str">
        <f t="shared" si="3"/>
        <v>Other infectious diseases</v>
      </c>
      <c r="G81" s="1" t="s">
        <v>164</v>
      </c>
      <c r="H81" s="1" t="s">
        <v>1</v>
      </c>
      <c r="I81" s="2">
        <v>1650674.79</v>
      </c>
      <c r="J81">
        <v>79</v>
      </c>
      <c r="K81" t="str">
        <f t="shared" si="2"/>
        <v/>
      </c>
      <c r="M81" s="8" t="str">
        <f t="array" ref="M81">IF(ROW(K79)&gt; COUNTA($K$3:$K$1222), "",INDEX($K:$K, SMALL(IF(K$3:K$1222&lt;&gt;"",ROW($3:$1222)), ROW(N79))))</f>
        <v>Encephalitis</v>
      </c>
    </row>
    <row r="82" spans="5:13" ht="16.5">
      <c r="E82" t="s">
        <v>113</v>
      </c>
      <c r="F82" t="str">
        <f t="shared" si="3"/>
        <v>Other infectious diseases</v>
      </c>
      <c r="G82" s="1" t="s">
        <v>164</v>
      </c>
      <c r="H82" s="1" t="s">
        <v>1</v>
      </c>
      <c r="I82" s="2">
        <v>1445555.4</v>
      </c>
      <c r="J82">
        <v>80</v>
      </c>
      <c r="K82" t="str">
        <f t="shared" si="2"/>
        <v/>
      </c>
      <c r="M82" s="8" t="str">
        <f t="array" ref="M82">IF(ROW(K80)&gt; COUNTA($K$3:$K$1222), "",INDEX($K:$K, SMALL(IF(K$3:K$1222&lt;&gt;"",ROW($3:$1222)), ROW(N80))))</f>
        <v>Diphtheria</v>
      </c>
    </row>
    <row r="83" spans="5:13" ht="16.5">
      <c r="E83" t="s">
        <v>114</v>
      </c>
      <c r="F83" t="str">
        <f t="shared" si="3"/>
        <v>Other infectious diseases</v>
      </c>
      <c r="G83" s="1" t="s">
        <v>164</v>
      </c>
      <c r="H83" s="1" t="s">
        <v>1</v>
      </c>
      <c r="I83" s="1" t="s">
        <v>28</v>
      </c>
      <c r="J83">
        <v>81</v>
      </c>
      <c r="K83" t="str">
        <f t="shared" si="2"/>
        <v/>
      </c>
      <c r="M83" s="8" t="str">
        <f t="array" ref="M83">IF(ROW(K81)&gt; COUNTA($K$3:$K$1222), "",INDEX($K:$K, SMALL(IF(K$3:K$1222&lt;&gt;"",ROW($3:$1222)), ROW(N81))))</f>
        <v>Whooping cough</v>
      </c>
    </row>
    <row r="84" spans="5:13" ht="16.5">
      <c r="E84" t="s">
        <v>115</v>
      </c>
      <c r="F84" t="str">
        <f t="shared" si="3"/>
        <v>Digestive diseases</v>
      </c>
      <c r="G84" t="s">
        <v>172</v>
      </c>
      <c r="H84" s="1" t="s">
        <v>0</v>
      </c>
      <c r="I84" s="1" t="s">
        <v>29</v>
      </c>
      <c r="J84">
        <v>82</v>
      </c>
      <c r="K84" t="str">
        <f t="shared" si="2"/>
        <v/>
      </c>
      <c r="M84" s="8" t="str">
        <f t="array" ref="M84">IF(ROW(K82)&gt; COUNTA($K$3:$K$1222), "",INDEX($K:$K, SMALL(IF(K$3:K$1222&lt;&gt;"",ROW($3:$1222)), ROW(N82))))</f>
        <v>Tetanus</v>
      </c>
    </row>
    <row r="85" spans="5:13" ht="16.5">
      <c r="E85" t="s">
        <v>116</v>
      </c>
      <c r="F85" t="str">
        <f t="shared" si="3"/>
        <v>Digestive diseases</v>
      </c>
      <c r="G85" s="1" t="s">
        <v>172</v>
      </c>
      <c r="H85" s="1" t="s">
        <v>0</v>
      </c>
      <c r="I85" s="1" t="s">
        <v>30</v>
      </c>
      <c r="J85">
        <v>83</v>
      </c>
      <c r="K85" t="str">
        <f t="shared" si="2"/>
        <v/>
      </c>
      <c r="M85" s="8" t="str">
        <f t="array" ref="M85">IF(ROW(K83)&gt; COUNTA($K$3:$K$1222), "",INDEX($K:$K, SMALL(IF(K$3:K$1222&lt;&gt;"",ROW($3:$1222)), ROW(N83))))</f>
        <v>Appendicitis</v>
      </c>
    </row>
    <row r="86" spans="5:13" ht="16.5">
      <c r="E86" t="s">
        <v>117</v>
      </c>
      <c r="F86" t="str">
        <f t="shared" si="3"/>
        <v>Digestive diseases</v>
      </c>
      <c r="G86" t="s">
        <v>172</v>
      </c>
      <c r="H86" s="1" t="s">
        <v>0</v>
      </c>
      <c r="I86" s="1" t="s">
        <v>31</v>
      </c>
      <c r="J86">
        <v>84</v>
      </c>
      <c r="K86" t="str">
        <f t="shared" si="2"/>
        <v/>
      </c>
      <c r="M86" s="8" t="str">
        <f t="array" ref="M86">IF(ROW(K84)&gt; COUNTA($K$3:$K$1222), "",INDEX($K:$K, SMALL(IF(K$3:K$1222&lt;&gt;"",ROW($3:$1222)), ROW(N84))))</f>
        <v>Paralytic ileus and intestinal obstruction</v>
      </c>
    </row>
    <row r="87" spans="5:13" ht="16.5">
      <c r="E87" t="s">
        <v>118</v>
      </c>
      <c r="F87" t="str">
        <f t="shared" si="3"/>
        <v>Digestive diseases</v>
      </c>
      <c r="G87" s="1" t="s">
        <v>172</v>
      </c>
      <c r="H87" s="1" t="s">
        <v>0</v>
      </c>
      <c r="I87" s="1" t="s">
        <v>41</v>
      </c>
      <c r="J87">
        <v>85</v>
      </c>
      <c r="K87" t="str">
        <f t="shared" si="2"/>
        <v>Acute glomerulonephritis</v>
      </c>
      <c r="M87" s="8" t="str">
        <f t="array" ref="M87">IF(ROW(K85)&gt; COUNTA($K$3:$K$1222), "",INDEX($K:$K, SMALL(IF(K$3:K$1222&lt;&gt;"",ROW($3:$1222)), ROW(N85))))</f>
        <v>Inguinal, femoral, and abdominal hernia</v>
      </c>
    </row>
    <row r="88" spans="5:13" ht="16.5">
      <c r="E88" t="s">
        <v>119</v>
      </c>
      <c r="F88" t="str">
        <f t="shared" si="3"/>
        <v>Digestive diseases</v>
      </c>
      <c r="G88" t="s">
        <v>172</v>
      </c>
      <c r="H88" s="1" t="s">
        <v>0</v>
      </c>
      <c r="I88" s="1" t="s">
        <v>33</v>
      </c>
      <c r="J88">
        <v>86</v>
      </c>
      <c r="K88" t="str">
        <f t="shared" si="2"/>
        <v/>
      </c>
      <c r="M88" s="8" t="str">
        <f t="array" ref="M88">IF(ROW(K86)&gt; COUNTA($K$3:$K$1222), "",INDEX($K:$K, SMALL(IF(K$3:K$1222&lt;&gt;"",ROW($3:$1222)), ROW(N86))))</f>
        <v>Inflammatory bowel disease</v>
      </c>
    </row>
    <row r="89" spans="5:13" ht="16.5">
      <c r="E89" t="s">
        <v>120</v>
      </c>
      <c r="F89" t="str">
        <f t="shared" si="3"/>
        <v>Digestive diseases</v>
      </c>
      <c r="G89" s="1" t="s">
        <v>172</v>
      </c>
      <c r="H89" s="1" t="s">
        <v>0</v>
      </c>
      <c r="I89" s="1">
        <v>2019</v>
      </c>
      <c r="J89">
        <v>87</v>
      </c>
      <c r="K89" t="str">
        <f t="shared" si="2"/>
        <v/>
      </c>
      <c r="M89" s="8" t="str">
        <f t="array" ref="M89">IF(ROW(K87)&gt; COUNTA($K$3:$K$1222), "",INDEX($K:$K, SMALL(IF(K$3:K$1222&lt;&gt;"",ROW($3:$1222)), ROW(N87))))</f>
        <v>Vascular intestinal disorders</v>
      </c>
    </row>
    <row r="90" spans="5:13" ht="16.5">
      <c r="E90" t="s">
        <v>121</v>
      </c>
      <c r="F90" t="str">
        <f t="shared" si="3"/>
        <v>Transport injuries</v>
      </c>
      <c r="G90" t="s">
        <v>175</v>
      </c>
      <c r="H90" s="1" t="s">
        <v>2</v>
      </c>
      <c r="I90" s="2">
        <v>10522.36</v>
      </c>
      <c r="J90">
        <v>88</v>
      </c>
      <c r="K90" t="str">
        <f t="shared" si="2"/>
        <v/>
      </c>
      <c r="M90" s="8" t="str">
        <f t="array" ref="M90">IF(ROW(K88)&gt; COUNTA($K$3:$K$1222), "",INDEX($K:$K, SMALL(IF(K$3:K$1222&lt;&gt;"",ROW($3:$1222)), ROW(N88))))</f>
        <v>Gallbladder and biliary diseases</v>
      </c>
    </row>
    <row r="91" spans="5:13" ht="16.5">
      <c r="E91" t="s">
        <v>122</v>
      </c>
      <c r="F91" t="str">
        <f t="shared" si="3"/>
        <v>Unintentional injuries</v>
      </c>
      <c r="G91" s="1" t="s">
        <v>162</v>
      </c>
      <c r="H91" s="1" t="s">
        <v>2</v>
      </c>
      <c r="I91" s="2">
        <v>12200.06</v>
      </c>
      <c r="J91">
        <v>89</v>
      </c>
      <c r="K91" t="str">
        <f t="shared" si="2"/>
        <v/>
      </c>
      <c r="M91" s="8" t="str">
        <f t="array" ref="M91">IF(ROW(K89)&gt; COUNTA($K$3:$K$1222), "",INDEX($K:$K, SMALL(IF(K$3:K$1222&lt;&gt;"",ROW($3:$1222)), ROW(N89))))</f>
        <v>Other transport injuries</v>
      </c>
    </row>
    <row r="92" spans="5:13" ht="16.5">
      <c r="E92" t="s">
        <v>123</v>
      </c>
      <c r="F92" t="str">
        <f t="shared" si="3"/>
        <v>Unintentional injuries</v>
      </c>
      <c r="G92" t="s">
        <v>162</v>
      </c>
      <c r="H92" s="1" t="s">
        <v>2</v>
      </c>
      <c r="I92" s="2">
        <v>7199.04</v>
      </c>
      <c r="J92">
        <v>90</v>
      </c>
      <c r="K92" t="str">
        <f t="shared" si="2"/>
        <v/>
      </c>
      <c r="M92" s="8" t="str">
        <f t="array" ref="M92">IF(ROW(K90)&gt; COUNTA($K$3:$K$1222), "",INDEX($K:$K, SMALL(IF(K$3:K$1222&lt;&gt;"",ROW($3:$1222)), ROW(N90))))</f>
        <v>Falls</v>
      </c>
    </row>
    <row r="93" spans="5:13" ht="16.5">
      <c r="E93" t="s">
        <v>124</v>
      </c>
      <c r="F93" t="str">
        <f t="shared" si="3"/>
        <v>Unintentional injuries</v>
      </c>
      <c r="G93" s="1" t="s">
        <v>162</v>
      </c>
      <c r="H93" s="1" t="s">
        <v>2</v>
      </c>
      <c r="I93" s="1" t="s">
        <v>28</v>
      </c>
      <c r="J93">
        <v>91</v>
      </c>
      <c r="K93" t="str">
        <f t="shared" si="2"/>
        <v/>
      </c>
      <c r="M93" s="8" t="str">
        <f t="array" ref="M93">IF(ROW(K91)&gt; COUNTA($K$3:$K$1222), "",INDEX($K:$K, SMALL(IF(K$3:K$1222&lt;&gt;"",ROW($3:$1222)), ROW(N91))))</f>
        <v>Drowning</v>
      </c>
    </row>
    <row r="94" spans="5:13" ht="16.5">
      <c r="E94" t="s">
        <v>125</v>
      </c>
      <c r="F94" t="str">
        <f t="shared" si="3"/>
        <v>Unintentional injuries</v>
      </c>
      <c r="G94" t="s">
        <v>162</v>
      </c>
      <c r="H94" s="1" t="s">
        <v>2</v>
      </c>
      <c r="I94" s="1" t="s">
        <v>29</v>
      </c>
      <c r="J94">
        <v>92</v>
      </c>
      <c r="K94" t="str">
        <f t="shared" si="2"/>
        <v/>
      </c>
      <c r="M94" s="8" t="str">
        <f t="array" ref="M94">IF(ROW(K92)&gt; COUNTA($K$3:$K$1222), "",INDEX($K:$K, SMALL(IF(K$3:K$1222&lt;&gt;"",ROW($3:$1222)), ROW(N92))))</f>
        <v>Fire, heat, and hot substances</v>
      </c>
    </row>
    <row r="95" spans="5:13" ht="16.5">
      <c r="E95" t="s">
        <v>126</v>
      </c>
      <c r="F95" t="str">
        <f t="shared" si="3"/>
        <v>Unintentional injuries</v>
      </c>
      <c r="G95" s="1" t="s">
        <v>162</v>
      </c>
      <c r="H95" s="1" t="s">
        <v>2</v>
      </c>
      <c r="I95" s="1" t="s">
        <v>30</v>
      </c>
      <c r="J95">
        <v>93</v>
      </c>
      <c r="K95" t="str">
        <f t="shared" si="2"/>
        <v/>
      </c>
      <c r="M95" s="8" t="str">
        <f t="array" ref="M95">IF(ROW(K93)&gt; COUNTA($K$3:$K$1222), "",INDEX($K:$K, SMALL(IF(K$3:K$1222&lt;&gt;"",ROW($3:$1222)), ROW(N93))))</f>
        <v>Poisonings</v>
      </c>
    </row>
    <row r="96" spans="5:13" ht="16.5">
      <c r="E96" t="s">
        <v>127</v>
      </c>
      <c r="F96" t="str">
        <f t="shared" si="3"/>
        <v>Other infectious diseases</v>
      </c>
      <c r="G96" t="s">
        <v>164</v>
      </c>
      <c r="H96" s="1" t="s">
        <v>1</v>
      </c>
      <c r="I96" s="1" t="s">
        <v>31</v>
      </c>
      <c r="J96">
        <v>94</v>
      </c>
      <c r="K96" t="str">
        <f t="shared" si="2"/>
        <v/>
      </c>
      <c r="M96" s="8" t="str">
        <f t="array" ref="M96">IF(ROW(K94)&gt; COUNTA($K$3:$K$1222), "",INDEX($K:$K, SMALL(IF(K$3:K$1222&lt;&gt;"",ROW($3:$1222)), ROW(N94))))</f>
        <v>Exposure to mechanical forces</v>
      </c>
    </row>
    <row r="97" spans="5:13" ht="16.5">
      <c r="E97" t="s">
        <v>128</v>
      </c>
      <c r="F97" t="str">
        <f t="shared" si="3"/>
        <v>Other infectious diseases</v>
      </c>
      <c r="G97" s="1" t="s">
        <v>164</v>
      </c>
      <c r="H97" s="1" t="s">
        <v>1</v>
      </c>
      <c r="I97" s="1" t="s">
        <v>42</v>
      </c>
      <c r="J97">
        <v>95</v>
      </c>
      <c r="K97" t="str">
        <f t="shared" si="2"/>
        <v>Chronic kidney disease</v>
      </c>
      <c r="M97" s="8" t="str">
        <f t="array" ref="M97">IF(ROW(K95)&gt; COUNTA($K$3:$K$1222), "",INDEX($K:$K, SMALL(IF(K$3:K$1222&lt;&gt;"",ROW($3:$1222)), ROW(N95))))</f>
        <v>Measles</v>
      </c>
    </row>
    <row r="98" spans="5:13" ht="16.5">
      <c r="E98" t="s">
        <v>129</v>
      </c>
      <c r="F98" t="str">
        <f t="shared" si="3"/>
        <v>Neoplasms</v>
      </c>
      <c r="G98" t="s">
        <v>166</v>
      </c>
      <c r="H98" s="1" t="s">
        <v>0</v>
      </c>
      <c r="I98" s="1" t="s">
        <v>33</v>
      </c>
      <c r="J98">
        <v>96</v>
      </c>
      <c r="K98" t="str">
        <f t="shared" si="2"/>
        <v/>
      </c>
      <c r="M98" s="8" t="str">
        <f t="array" ref="M98">IF(ROW(K96)&gt; COUNTA($K$3:$K$1222), "",INDEX($K:$K, SMALL(IF(K$3:K$1222&lt;&gt;"",ROW($3:$1222)), ROW(N96))))</f>
        <v>Varicella and herpes zoster</v>
      </c>
    </row>
    <row r="99" spans="5:13" ht="16.5">
      <c r="E99" t="s">
        <v>130</v>
      </c>
      <c r="F99" t="str">
        <f t="shared" si="3"/>
        <v>Neoplasms</v>
      </c>
      <c r="G99" s="1" t="s">
        <v>166</v>
      </c>
      <c r="H99" s="1" t="s">
        <v>0</v>
      </c>
      <c r="I99" s="1">
        <v>2019</v>
      </c>
      <c r="J99">
        <v>97</v>
      </c>
      <c r="K99" t="str">
        <f t="shared" si="2"/>
        <v/>
      </c>
      <c r="M99" s="8" t="str">
        <f t="array" ref="M99">IF(ROW(K97)&gt; COUNTA($K$3:$K$1222), "",INDEX($K:$K, SMALL(IF(K$3:K$1222&lt;&gt;"",ROW($3:$1222)), ROW(N97))))</f>
        <v>Leukemia</v>
      </c>
    </row>
    <row r="100" spans="5:13" ht="16.5">
      <c r="E100" t="s">
        <v>131</v>
      </c>
      <c r="F100" t="str">
        <f t="shared" si="3"/>
        <v>Cardiovascular diseases</v>
      </c>
      <c r="G100" t="s">
        <v>176</v>
      </c>
      <c r="H100" s="1" t="s">
        <v>0</v>
      </c>
      <c r="I100" s="2">
        <v>1427231.54</v>
      </c>
      <c r="J100">
        <v>98</v>
      </c>
      <c r="K100" t="str">
        <f t="shared" si="2"/>
        <v/>
      </c>
      <c r="M100" s="8" t="str">
        <f t="array" ref="M100">IF(ROW(K98)&gt; COUNTA($K$3:$K$1222), "",INDEX($K:$K, SMALL(IF(K$3:K$1222&lt;&gt;"",ROW($3:$1222)), ROW(N98))))</f>
        <v>Other neoplasms</v>
      </c>
    </row>
    <row r="101" spans="5:13" ht="16.5">
      <c r="E101" t="s">
        <v>132</v>
      </c>
      <c r="F101" t="str">
        <f t="shared" si="3"/>
        <v>Cardiovascular diseases</v>
      </c>
      <c r="G101" s="1" t="s">
        <v>176</v>
      </c>
      <c r="H101" s="1" t="s">
        <v>0</v>
      </c>
      <c r="I101" s="2">
        <v>1524547.62</v>
      </c>
      <c r="J101">
        <v>99</v>
      </c>
      <c r="K101" t="str">
        <f t="shared" si="2"/>
        <v/>
      </c>
      <c r="M101" s="8" t="str">
        <f t="array" ref="M101">IF(ROW(K99)&gt; COUNTA($K$3:$K$1222), "",INDEX($K:$K, SMALL(IF(K$3:K$1222&lt;&gt;"",ROW($3:$1222)), ROW(N99))))</f>
        <v>Rheumatic heart disease</v>
      </c>
    </row>
    <row r="102" spans="5:13" ht="16.5">
      <c r="E102" t="s">
        <v>133</v>
      </c>
      <c r="F102" t="str">
        <f t="shared" si="3"/>
        <v>Cardiovascular diseases</v>
      </c>
      <c r="G102" t="s">
        <v>176</v>
      </c>
      <c r="H102" s="1" t="s">
        <v>0</v>
      </c>
      <c r="I102" s="2">
        <v>1313734.74</v>
      </c>
      <c r="J102">
        <v>100</v>
      </c>
      <c r="K102" t="str">
        <f t="shared" si="2"/>
        <v/>
      </c>
      <c r="M102" s="8" t="str">
        <f t="array" ref="M102">IF(ROW(K100)&gt; COUNTA($K$3:$K$1222), "",INDEX($K:$K, SMALL(IF(K$3:K$1222&lt;&gt;"",ROW($3:$1222)), ROW(N100))))</f>
        <v>Ischemic heart disease</v>
      </c>
    </row>
    <row r="103" spans="5:13" ht="16.5">
      <c r="E103" t="s">
        <v>134</v>
      </c>
      <c r="F103" t="str">
        <f t="shared" si="3"/>
        <v>Cardiovascular diseases</v>
      </c>
      <c r="G103" s="1" t="s">
        <v>176</v>
      </c>
      <c r="H103" s="1" t="s">
        <v>0</v>
      </c>
      <c r="I103" s="1" t="s">
        <v>28</v>
      </c>
      <c r="J103">
        <v>101</v>
      </c>
      <c r="K103" t="str">
        <f t="shared" si="2"/>
        <v/>
      </c>
      <c r="M103" s="8" t="str">
        <f t="array" ref="M103">IF(ROW(K101)&gt; COUNTA($K$3:$K$1222), "",INDEX($K:$K, SMALL(IF(K$3:K$1222&lt;&gt;"",ROW($3:$1222)), ROW(N101))))</f>
        <v>Stroke</v>
      </c>
    </row>
    <row r="104" spans="5:13" ht="16.5">
      <c r="E104" t="s">
        <v>135</v>
      </c>
      <c r="F104" t="str">
        <f t="shared" si="3"/>
        <v>Cardiovascular diseases</v>
      </c>
      <c r="G104" t="s">
        <v>176</v>
      </c>
      <c r="H104" s="1" t="s">
        <v>0</v>
      </c>
      <c r="I104" s="1" t="s">
        <v>29</v>
      </c>
      <c r="J104">
        <v>102</v>
      </c>
      <c r="K104" t="str">
        <f t="shared" si="2"/>
        <v/>
      </c>
      <c r="M104" s="8" t="str">
        <f t="array" ref="M104">IF(ROW(K102)&gt; COUNTA($K$3:$K$1222), "",INDEX($K:$K, SMALL(IF(K$3:K$1222&lt;&gt;"",ROW($3:$1222)), ROW(N102))))</f>
        <v>Hypertensive heart disease</v>
      </c>
    </row>
    <row r="105" spans="5:13" ht="16.5">
      <c r="E105" t="s">
        <v>136</v>
      </c>
      <c r="F105" t="str">
        <f t="shared" si="3"/>
        <v>Cardiovascular diseases</v>
      </c>
      <c r="G105" s="1" t="s">
        <v>176</v>
      </c>
      <c r="H105" s="1" t="s">
        <v>0</v>
      </c>
      <c r="I105" s="1" t="s">
        <v>30</v>
      </c>
      <c r="J105">
        <v>103</v>
      </c>
      <c r="K105" t="str">
        <f t="shared" si="2"/>
        <v/>
      </c>
      <c r="M105" s="8" t="str">
        <f t="array" ref="M105">IF(ROW(K103)&gt; COUNTA($K$3:$K$1222), "",INDEX($K:$K, SMALL(IF(K$3:K$1222&lt;&gt;"",ROW($3:$1222)), ROW(N103))))</f>
        <v>Cardiomyopathy and myocarditis</v>
      </c>
    </row>
    <row r="106" spans="5:13" ht="16.5">
      <c r="E106" t="s">
        <v>137</v>
      </c>
      <c r="F106" t="str">
        <f t="shared" si="3"/>
        <v>Unintentional injuries</v>
      </c>
      <c r="G106" t="s">
        <v>162</v>
      </c>
      <c r="H106" s="1" t="s">
        <v>2</v>
      </c>
      <c r="I106" s="1" t="s">
        <v>31</v>
      </c>
      <c r="J106">
        <v>104</v>
      </c>
      <c r="K106" t="str">
        <f t="shared" si="2"/>
        <v/>
      </c>
      <c r="M106" s="8" t="str">
        <f t="array" ref="M106">IF(ROW(K104)&gt; COUNTA($K$3:$K$1222), "",INDEX($K:$K, SMALL(IF(K$3:K$1222&lt;&gt;"",ROW($3:$1222)), ROW(N104))))</f>
        <v>Atrial fibrillation and flutter</v>
      </c>
    </row>
    <row r="107" spans="5:13" ht="16.5">
      <c r="E107" t="s">
        <v>138</v>
      </c>
      <c r="F107" t="str">
        <f t="shared" si="3"/>
        <v>Unintentional injuries</v>
      </c>
      <c r="G107" s="1" t="s">
        <v>162</v>
      </c>
      <c r="H107" s="1" t="s">
        <v>2</v>
      </c>
      <c r="I107" s="1" t="s">
        <v>43</v>
      </c>
      <c r="J107">
        <v>105</v>
      </c>
      <c r="K107" t="str">
        <f t="shared" si="2"/>
        <v>Self-harm</v>
      </c>
      <c r="M107" s="8" t="str">
        <f t="array" ref="M107">IF(ROW(K105)&gt; COUNTA($K$3:$K$1222), "",INDEX($K:$K, SMALL(IF(K$3:K$1222&lt;&gt;"",ROW($3:$1222)), ROW(N105))))</f>
        <v>Adverse effects of medical treatment</v>
      </c>
    </row>
    <row r="108" spans="5:13" ht="16.5">
      <c r="E108" t="s">
        <v>139</v>
      </c>
      <c r="F108" t="str">
        <f t="shared" si="3"/>
        <v>Unintentional injuries</v>
      </c>
      <c r="G108" t="s">
        <v>162</v>
      </c>
      <c r="H108" s="1" t="s">
        <v>2</v>
      </c>
      <c r="I108" s="1" t="s">
        <v>33</v>
      </c>
      <c r="J108">
        <v>106</v>
      </c>
      <c r="K108" t="str">
        <f t="shared" si="2"/>
        <v/>
      </c>
      <c r="M108" s="8" t="str">
        <f t="array" ref="M108">IF(ROW(K106)&gt; COUNTA($K$3:$K$1222), "",INDEX($K:$K, SMALL(IF(K$3:K$1222&lt;&gt;"",ROW($3:$1222)), ROW(N106))))</f>
        <v>Animal contact</v>
      </c>
    </row>
    <row r="109" spans="5:13" ht="16.5">
      <c r="E109" t="s">
        <v>140</v>
      </c>
      <c r="F109" t="str">
        <f t="shared" si="3"/>
        <v>Unintentional injuries</v>
      </c>
      <c r="G109" s="1" t="s">
        <v>162</v>
      </c>
      <c r="H109" s="1" t="s">
        <v>2</v>
      </c>
      <c r="I109" s="1">
        <v>2019</v>
      </c>
      <c r="J109">
        <v>107</v>
      </c>
      <c r="K109" t="str">
        <f t="shared" si="2"/>
        <v/>
      </c>
      <c r="M109" s="8" t="str">
        <f t="array" ref="M109">IF(ROW(K107)&gt; COUNTA($K$3:$K$1222), "",INDEX($K:$K, SMALL(IF(K$3:K$1222&lt;&gt;"",ROW($3:$1222)), ROW(N107))))</f>
        <v>Foreign body</v>
      </c>
    </row>
    <row r="110" spans="5:13" ht="16.5">
      <c r="E110" t="s">
        <v>141</v>
      </c>
      <c r="F110" t="str">
        <f t="shared" si="3"/>
        <v>Cardiovascular diseases</v>
      </c>
      <c r="G110" t="s">
        <v>176</v>
      </c>
      <c r="H110" s="1" t="s">
        <v>0</v>
      </c>
      <c r="I110" s="2">
        <v>759028.41</v>
      </c>
      <c r="J110">
        <v>108</v>
      </c>
      <c r="K110" t="str">
        <f t="shared" si="2"/>
        <v/>
      </c>
      <c r="M110" s="8" t="str">
        <f t="array" ref="M110">IF(ROW(K108)&gt; COUNTA($K$3:$K$1222), "",INDEX($K:$K, SMALL(IF(K$3:K$1222&lt;&gt;"",ROW($3:$1222)), ROW(N108))))</f>
        <v>Other unintentional injuries</v>
      </c>
    </row>
    <row r="111" spans="5:13" ht="16.5">
      <c r="E111" t="s">
        <v>142</v>
      </c>
      <c r="F111" t="str">
        <f t="shared" si="3"/>
        <v>Cardiovascular diseases</v>
      </c>
      <c r="G111" s="1" t="s">
        <v>176</v>
      </c>
      <c r="H111" s="1" t="s">
        <v>0</v>
      </c>
      <c r="I111" s="2">
        <v>831856.51</v>
      </c>
      <c r="J111">
        <v>109</v>
      </c>
      <c r="K111" t="str">
        <f t="shared" si="2"/>
        <v/>
      </c>
      <c r="M111" s="8" t="str">
        <f t="array" ref="M111">IF(ROW(K109)&gt; COUNTA($K$3:$K$1222), "",INDEX($K:$K, SMALL(IF(K$3:K$1222&lt;&gt;"",ROW($3:$1222)), ROW(N109))))</f>
        <v>Other cardiovascular and circulatory diseases</v>
      </c>
    </row>
    <row r="112" spans="5:13" ht="16.5">
      <c r="E112" t="s">
        <v>143</v>
      </c>
      <c r="F112" t="str">
        <f t="shared" si="3"/>
        <v>Cardiovascular diseases</v>
      </c>
      <c r="G112" t="s">
        <v>176</v>
      </c>
      <c r="H112" s="1" t="s">
        <v>0</v>
      </c>
      <c r="I112" s="2">
        <v>685390.3</v>
      </c>
      <c r="J112">
        <v>110</v>
      </c>
      <c r="K112" t="str">
        <f t="shared" si="2"/>
        <v/>
      </c>
      <c r="M112" s="8" t="str">
        <f t="array" ref="M112">IF(ROW(K110)&gt; COUNTA($K$3:$K$1222), "",INDEX($K:$K, SMALL(IF(K$3:K$1222&lt;&gt;"",ROW($3:$1222)), ROW(N110))))</f>
        <v>Aortic aneurysm</v>
      </c>
    </row>
    <row r="113" spans="5:13" ht="16.5">
      <c r="E113" t="s">
        <v>144</v>
      </c>
      <c r="F113" t="str">
        <f t="shared" si="3"/>
        <v>Cardiovascular diseases</v>
      </c>
      <c r="G113" s="1" t="s">
        <v>176</v>
      </c>
      <c r="H113" s="1" t="s">
        <v>0</v>
      </c>
      <c r="I113" s="1" t="s">
        <v>28</v>
      </c>
      <c r="J113">
        <v>111</v>
      </c>
      <c r="K113" t="str">
        <f t="shared" si="2"/>
        <v/>
      </c>
      <c r="M113" s="8" t="str">
        <f t="array" ref="M113">IF(ROW(K111)&gt; COUNTA($K$3:$K$1222), "",INDEX($K:$K, SMALL(IF(K$3:K$1222&lt;&gt;"",ROW($3:$1222)), ROW(N111))))</f>
        <v>Peripheral artery disease</v>
      </c>
    </row>
    <row r="114" spans="5:13" ht="16.5">
      <c r="E114" t="s">
        <v>145</v>
      </c>
      <c r="F114" t="str">
        <f t="shared" si="3"/>
        <v>Cardiovascular diseases</v>
      </c>
      <c r="G114" t="s">
        <v>176</v>
      </c>
      <c r="H114" s="1" t="s">
        <v>0</v>
      </c>
      <c r="I114" s="1" t="s">
        <v>29</v>
      </c>
      <c r="J114">
        <v>112</v>
      </c>
      <c r="K114" t="str">
        <f t="shared" si="2"/>
        <v/>
      </c>
      <c r="M114" s="8" t="str">
        <f t="array" ref="M114">IF(ROW(K112)&gt; COUNTA($K$3:$K$1222), "",INDEX($K:$K, SMALL(IF(K$3:K$1222&lt;&gt;"",ROW($3:$1222)), ROW(N112))))</f>
        <v>Endocarditis</v>
      </c>
    </row>
    <row r="115" spans="5:13" ht="16.5">
      <c r="E115" t="s">
        <v>146</v>
      </c>
      <c r="F115" t="str">
        <f t="shared" si="3"/>
        <v>Chronic respiratory diseases</v>
      </c>
      <c r="G115" t="s">
        <v>171</v>
      </c>
      <c r="H115" s="1" t="s">
        <v>0</v>
      </c>
      <c r="I115" s="1" t="s">
        <v>30</v>
      </c>
      <c r="J115">
        <v>113</v>
      </c>
      <c r="K115" t="str">
        <f t="shared" si="2"/>
        <v/>
      </c>
      <c r="M115" s="8" t="str">
        <f t="array" ref="M115">IF(ROW(K113)&gt; COUNTA($K$3:$K$1222), "",INDEX($K:$K, SMALL(IF(K$3:K$1222&lt;&gt;"",ROW($3:$1222)), ROW(N113))))</f>
        <v>Non-rheumatic valvular heart disease</v>
      </c>
    </row>
    <row r="116" spans="5:13" ht="16.5">
      <c r="E116" t="s">
        <v>147</v>
      </c>
      <c r="F116" t="str">
        <f t="shared" si="3"/>
        <v>Chronic respiratory diseases</v>
      </c>
      <c r="G116" t="s">
        <v>171</v>
      </c>
      <c r="H116" s="1" t="s">
        <v>0</v>
      </c>
      <c r="I116" s="1" t="s">
        <v>31</v>
      </c>
      <c r="J116">
        <v>114</v>
      </c>
      <c r="K116" t="str">
        <f t="shared" si="2"/>
        <v/>
      </c>
      <c r="M116" s="8" t="str">
        <f t="array" ref="M116">IF(ROW(K114)&gt; COUNTA($K$3:$K$1222), "",INDEX($K:$K, SMALL(IF(K$3:K$1222&lt;&gt;"",ROW($3:$1222)), ROW(N114))))</f>
        <v>Chronic obstructive pulmonary disease</v>
      </c>
    </row>
    <row r="117" spans="5:13" ht="16.5">
      <c r="E117" t="s">
        <v>148</v>
      </c>
      <c r="F117" t="str">
        <f t="shared" si="3"/>
        <v>Skin and subcutaneous diseases</v>
      </c>
      <c r="G117" t="s">
        <v>177</v>
      </c>
      <c r="H117" s="1" t="s">
        <v>0</v>
      </c>
      <c r="I117" s="1" t="s">
        <v>44</v>
      </c>
      <c r="J117">
        <v>115</v>
      </c>
      <c r="K117" t="str">
        <f t="shared" si="2"/>
        <v>Interpersonal violence</v>
      </c>
      <c r="M117" s="8" t="str">
        <f t="array" ref="M117">IF(ROW(K115)&gt; COUNTA($K$3:$K$1222), "",INDEX($K:$K, SMALL(IF(K$3:K$1222&lt;&gt;"",ROW($3:$1222)), ROW(N115))))</f>
        <v>Pneumoconiosis</v>
      </c>
    </row>
    <row r="118" spans="5:13" ht="16.5">
      <c r="E118" t="s">
        <v>149</v>
      </c>
      <c r="F118" t="str">
        <f t="shared" si="3"/>
        <v>Skin and subcutaneous diseases</v>
      </c>
      <c r="G118" t="s">
        <v>177</v>
      </c>
      <c r="H118" s="1" t="s">
        <v>0</v>
      </c>
      <c r="I118" s="1" t="s">
        <v>33</v>
      </c>
      <c r="J118">
        <v>116</v>
      </c>
      <c r="K118" t="str">
        <f t="shared" si="2"/>
        <v/>
      </c>
      <c r="M118" s="8" t="str">
        <f t="array" ref="M118">IF(ROW(K116)&gt; COUNTA($K$3:$K$1222), "",INDEX($K:$K, SMALL(IF(K$3:K$1222&lt;&gt;"",ROW($3:$1222)), ROW(N116))))</f>
        <v>Decubitus ulcer</v>
      </c>
    </row>
    <row r="119" spans="5:13" ht="16.5">
      <c r="E119" t="s">
        <v>150</v>
      </c>
      <c r="F119" t="str">
        <f t="shared" si="3"/>
        <v>Other non-communicable diseases</v>
      </c>
      <c r="G119" t="s">
        <v>167</v>
      </c>
      <c r="H119" s="1" t="s">
        <v>0</v>
      </c>
      <c r="I119" s="1">
        <v>2019</v>
      </c>
      <c r="J119">
        <v>117</v>
      </c>
      <c r="K119" t="str">
        <f t="shared" si="2"/>
        <v/>
      </c>
      <c r="M119" s="8" t="str">
        <f t="array" ref="M119">IF(ROW(K117)&gt; COUNTA($K$3:$K$1222), "",INDEX($K:$K, SMALL(IF(K$3:K$1222&lt;&gt;"",ROW($3:$1222)), ROW(N117))))</f>
        <v>Other skin and subcutaneous diseases</v>
      </c>
    </row>
    <row r="120" spans="5:13" ht="16.5">
      <c r="E120" t="s">
        <v>151</v>
      </c>
      <c r="F120" t="str">
        <f t="shared" si="3"/>
        <v>Transport injuries</v>
      </c>
      <c r="G120" t="s">
        <v>175</v>
      </c>
      <c r="H120" s="1" t="s">
        <v>2</v>
      </c>
      <c r="I120" s="2">
        <v>415179.56</v>
      </c>
      <c r="J120">
        <v>118</v>
      </c>
      <c r="K120" t="str">
        <f t="shared" si="2"/>
        <v/>
      </c>
      <c r="M120" s="8" t="str">
        <f t="array" ref="M120">IF(ROW(K118)&gt; COUNTA($K$3:$K$1222), "",INDEX($K:$K, SMALL(IF(K$3:K$1222&lt;&gt;"",ROW($3:$1222)), ROW(N118))))</f>
        <v>Sudden infant death syndrome</v>
      </c>
    </row>
    <row r="121" spans="5:13" ht="16.5">
      <c r="E121" t="s">
        <v>152</v>
      </c>
      <c r="F121" t="str">
        <f t="shared" si="3"/>
        <v>Skin and subcutaneous diseases</v>
      </c>
      <c r="G121" t="s">
        <v>177</v>
      </c>
      <c r="H121" s="1" t="s">
        <v>0</v>
      </c>
      <c r="I121" s="2">
        <v>446992.73</v>
      </c>
      <c r="J121">
        <v>119</v>
      </c>
      <c r="K121" t="str">
        <f t="shared" si="2"/>
        <v/>
      </c>
      <c r="M121" s="8" t="str">
        <f t="array" ref="M121">IF(ROW(K119)&gt; COUNTA($K$3:$K$1222), "",INDEX($K:$K, SMALL(IF(K$3:K$1222&lt;&gt;"",ROW($3:$1222)), ROW(N119))))</f>
        <v>Road injuries</v>
      </c>
    </row>
    <row r="122" spans="5:13" ht="16.5">
      <c r="E122" t="s">
        <v>153</v>
      </c>
      <c r="F122" t="str">
        <f t="shared" si="3"/>
        <v>Digestive diseases</v>
      </c>
      <c r="G122" t="s">
        <v>172</v>
      </c>
      <c r="H122" s="1" t="s">
        <v>0</v>
      </c>
      <c r="I122" s="2">
        <v>387534.6</v>
      </c>
      <c r="J122">
        <v>120</v>
      </c>
      <c r="K122" t="str">
        <f t="shared" si="2"/>
        <v/>
      </c>
      <c r="M122" s="8" t="str">
        <f t="array" ref="M122">IF(ROW(K120)&gt; COUNTA($K$3:$K$1222), "",INDEX($K:$K, SMALL(IF(K$3:K$1222&lt;&gt;"",ROW($3:$1222)), ROW(N120))))</f>
        <v>Bacterial skin diseases</v>
      </c>
    </row>
    <row r="123" spans="5:13" ht="16.5">
      <c r="E123" t="s">
        <v>154</v>
      </c>
      <c r="F123" t="str">
        <f t="shared" si="3"/>
        <v>Neoplasms</v>
      </c>
      <c r="G123" t="s">
        <v>166</v>
      </c>
      <c r="H123" s="1" t="s">
        <v>0</v>
      </c>
      <c r="I123" s="1" t="s">
        <v>28</v>
      </c>
      <c r="J123">
        <v>121</v>
      </c>
      <c r="K123" t="str">
        <f t="shared" si="2"/>
        <v/>
      </c>
      <c r="M123" s="8" t="str">
        <f t="array" ref="M123">IF(ROW(K121)&gt; COUNTA($K$3:$K$1222), "",INDEX($K:$K, SMALL(IF(K$3:K$1222&lt;&gt;"",ROW($3:$1222)), ROW(N121))))</f>
        <v>Upper digestive system diseases</v>
      </c>
    </row>
    <row r="124" spans="5:13" ht="16.5">
      <c r="I124" s="1" t="s">
        <v>29</v>
      </c>
      <c r="J124">
        <v>122</v>
      </c>
      <c r="K124" t="str">
        <f t="shared" si="2"/>
        <v/>
      </c>
      <c r="M124" s="8" t="str">
        <f t="array" ref="M124">IF(ROW(K122)&gt; COUNTA($K$3:$K$1222), "",INDEX($K:$K, SMALL(IF(K$3:K$1222&lt;&gt;"",ROW($3:$1222)), ROW(N122))))</f>
        <v>Other malignant neoplasms</v>
      </c>
    </row>
    <row r="125" spans="5:13" ht="16.5">
      <c r="I125" s="1" t="s">
        <v>30</v>
      </c>
      <c r="J125">
        <v>123</v>
      </c>
      <c r="K125" t="str">
        <f t="shared" si="2"/>
        <v/>
      </c>
      <c r="M125" s="8"/>
    </row>
    <row r="126" spans="5:13" ht="16.5">
      <c r="I126" s="1" t="s">
        <v>31</v>
      </c>
      <c r="J126">
        <v>124</v>
      </c>
      <c r="K126" t="str">
        <f t="shared" si="2"/>
        <v/>
      </c>
      <c r="M126" s="8"/>
    </row>
    <row r="127" spans="5:13" ht="16.5">
      <c r="I127" s="1" t="s">
        <v>45</v>
      </c>
      <c r="J127">
        <v>125</v>
      </c>
      <c r="K127" t="str">
        <f t="shared" si="2"/>
        <v>Exposure to forces of nature</v>
      </c>
      <c r="M127" s="8"/>
    </row>
    <row r="128" spans="5:13" ht="16.5">
      <c r="I128" s="1" t="s">
        <v>33</v>
      </c>
      <c r="J128">
        <v>126</v>
      </c>
      <c r="K128" t="str">
        <f t="shared" si="2"/>
        <v/>
      </c>
      <c r="M128" s="8"/>
    </row>
    <row r="129" spans="9:13" ht="16.5">
      <c r="I129" s="1">
        <v>2019</v>
      </c>
      <c r="J129">
        <v>127</v>
      </c>
      <c r="K129" t="str">
        <f t="shared" si="2"/>
        <v/>
      </c>
      <c r="M129" s="8"/>
    </row>
    <row r="130" spans="9:13" ht="16.5">
      <c r="I130" s="2">
        <v>6075.81</v>
      </c>
      <c r="J130">
        <v>128</v>
      </c>
      <c r="K130" t="str">
        <f t="shared" si="2"/>
        <v/>
      </c>
      <c r="M130" s="8"/>
    </row>
    <row r="131" spans="9:13" ht="16.5">
      <c r="I131" s="2">
        <v>6685.13</v>
      </c>
      <c r="J131">
        <v>129</v>
      </c>
      <c r="K131" t="str">
        <f t="shared" si="2"/>
        <v/>
      </c>
      <c r="M131" s="8"/>
    </row>
    <row r="132" spans="9:13" ht="16.5">
      <c r="I132" s="2">
        <v>5516.8</v>
      </c>
      <c r="J132">
        <v>130</v>
      </c>
      <c r="K132" t="str">
        <f t="shared" ref="K132:K195" si="4">IF(MOD(J132,10)=5,I132,"")</f>
        <v/>
      </c>
      <c r="M132" s="8"/>
    </row>
    <row r="133" spans="9:13" ht="16.5">
      <c r="I133" s="1" t="s">
        <v>28</v>
      </c>
      <c r="J133">
        <v>131</v>
      </c>
      <c r="K133" t="str">
        <f t="shared" si="4"/>
        <v/>
      </c>
      <c r="M133" s="8"/>
    </row>
    <row r="134" spans="9:13" ht="16.5">
      <c r="I134" s="1" t="s">
        <v>29</v>
      </c>
      <c r="J134">
        <v>132</v>
      </c>
      <c r="K134" t="str">
        <f t="shared" si="4"/>
        <v/>
      </c>
      <c r="M134" s="8"/>
    </row>
    <row r="135" spans="9:13" ht="16.5">
      <c r="I135" s="1" t="s">
        <v>30</v>
      </c>
      <c r="J135">
        <v>133</v>
      </c>
      <c r="K135" t="str">
        <f t="shared" si="4"/>
        <v/>
      </c>
      <c r="M135" s="8"/>
    </row>
    <row r="136" spans="9:13" ht="16.5">
      <c r="I136" s="1" t="s">
        <v>31</v>
      </c>
      <c r="J136">
        <v>134</v>
      </c>
      <c r="K136" t="str">
        <f t="shared" si="4"/>
        <v/>
      </c>
      <c r="M136" s="8"/>
    </row>
    <row r="137" spans="9:13" ht="16.5">
      <c r="I137" s="1" t="s">
        <v>46</v>
      </c>
      <c r="J137">
        <v>135</v>
      </c>
      <c r="K137" t="str">
        <f t="shared" si="4"/>
        <v>Environmental heat and cold exposure</v>
      </c>
      <c r="M137" s="8"/>
    </row>
    <row r="138" spans="9:13" ht="16.5">
      <c r="I138" s="1" t="s">
        <v>33</v>
      </c>
      <c r="J138">
        <v>136</v>
      </c>
      <c r="K138" t="str">
        <f t="shared" si="4"/>
        <v/>
      </c>
      <c r="M138" s="8"/>
    </row>
    <row r="139" spans="9:13" ht="16.5">
      <c r="I139" s="1">
        <v>2019</v>
      </c>
      <c r="J139">
        <v>137</v>
      </c>
      <c r="K139" t="str">
        <f t="shared" si="4"/>
        <v/>
      </c>
      <c r="M139" s="8"/>
    </row>
    <row r="140" spans="9:13" ht="16.5">
      <c r="I140" s="2">
        <v>47460.639999999999</v>
      </c>
      <c r="J140">
        <v>138</v>
      </c>
      <c r="K140" t="str">
        <f t="shared" si="4"/>
        <v/>
      </c>
      <c r="M140" s="8"/>
    </row>
    <row r="141" spans="9:13" ht="16.5">
      <c r="I141" s="2">
        <v>54440.32</v>
      </c>
      <c r="J141">
        <v>139</v>
      </c>
      <c r="K141" t="str">
        <f t="shared" si="4"/>
        <v/>
      </c>
      <c r="M141" s="8"/>
    </row>
    <row r="142" spans="9:13" ht="16.5">
      <c r="I142" s="2">
        <v>32161.29</v>
      </c>
      <c r="J142">
        <v>140</v>
      </c>
      <c r="K142" t="str">
        <f t="shared" si="4"/>
        <v/>
      </c>
      <c r="M142" s="8"/>
    </row>
    <row r="143" spans="9:13">
      <c r="I143" s="1" t="s">
        <v>28</v>
      </c>
      <c r="J143">
        <v>141</v>
      </c>
      <c r="K143" t="str">
        <f t="shared" si="4"/>
        <v/>
      </c>
    </row>
    <row r="144" spans="9:13">
      <c r="I144" s="1" t="s">
        <v>29</v>
      </c>
      <c r="J144">
        <v>142</v>
      </c>
      <c r="K144" t="str">
        <f t="shared" si="4"/>
        <v/>
      </c>
    </row>
    <row r="145" spans="9:11">
      <c r="I145" s="1" t="s">
        <v>30</v>
      </c>
      <c r="J145">
        <v>143</v>
      </c>
      <c r="K145" t="str">
        <f t="shared" si="4"/>
        <v/>
      </c>
    </row>
    <row r="146" spans="9:11">
      <c r="I146" s="1" t="s">
        <v>31</v>
      </c>
      <c r="J146">
        <v>144</v>
      </c>
      <c r="K146" t="str">
        <f t="shared" si="4"/>
        <v/>
      </c>
    </row>
    <row r="147" spans="9:11">
      <c r="I147" s="1" t="s">
        <v>47</v>
      </c>
      <c r="J147">
        <v>145</v>
      </c>
      <c r="K147" t="str">
        <f t="shared" si="4"/>
        <v>Ebola</v>
      </c>
    </row>
    <row r="148" spans="9:11">
      <c r="I148" s="1" t="s">
        <v>33</v>
      </c>
      <c r="J148">
        <v>146</v>
      </c>
      <c r="K148" t="str">
        <f t="shared" si="4"/>
        <v/>
      </c>
    </row>
    <row r="149" spans="9:11">
      <c r="I149" s="1">
        <v>2019</v>
      </c>
      <c r="J149">
        <v>147</v>
      </c>
      <c r="K149" t="str">
        <f t="shared" si="4"/>
        <v/>
      </c>
    </row>
    <row r="150" spans="9:11">
      <c r="I150" s="2">
        <v>3684.74</v>
      </c>
      <c r="J150">
        <v>148</v>
      </c>
      <c r="K150" t="str">
        <f t="shared" si="4"/>
        <v/>
      </c>
    </row>
    <row r="151" spans="9:11">
      <c r="I151" s="2">
        <v>4349.07</v>
      </c>
      <c r="J151">
        <v>149</v>
      </c>
      <c r="K151" t="str">
        <f t="shared" si="4"/>
        <v/>
      </c>
    </row>
    <row r="152" spans="9:11">
      <c r="I152" s="2">
        <v>3021.47</v>
      </c>
      <c r="J152">
        <v>150</v>
      </c>
      <c r="K152" t="str">
        <f t="shared" si="4"/>
        <v/>
      </c>
    </row>
    <row r="153" spans="9:11">
      <c r="I153" s="1" t="s">
        <v>28</v>
      </c>
      <c r="J153">
        <v>151</v>
      </c>
      <c r="K153" t="str">
        <f t="shared" si="4"/>
        <v/>
      </c>
    </row>
    <row r="154" spans="9:11">
      <c r="I154" s="1" t="s">
        <v>29</v>
      </c>
      <c r="J154">
        <v>152</v>
      </c>
      <c r="K154" t="str">
        <f t="shared" si="4"/>
        <v/>
      </c>
    </row>
    <row r="155" spans="9:11">
      <c r="I155" s="1" t="s">
        <v>30</v>
      </c>
      <c r="J155">
        <v>153</v>
      </c>
      <c r="K155" t="str">
        <f t="shared" si="4"/>
        <v/>
      </c>
    </row>
    <row r="156" spans="9:11">
      <c r="I156" s="1" t="s">
        <v>31</v>
      </c>
      <c r="J156">
        <v>154</v>
      </c>
      <c r="K156" t="str">
        <f t="shared" si="4"/>
        <v/>
      </c>
    </row>
    <row r="157" spans="9:11">
      <c r="I157" s="1" t="s">
        <v>48</v>
      </c>
      <c r="J157">
        <v>155</v>
      </c>
      <c r="K157" t="str">
        <f t="shared" si="4"/>
        <v>Executions and police conflict</v>
      </c>
    </row>
    <row r="158" spans="9:11">
      <c r="I158" s="1" t="s">
        <v>33</v>
      </c>
      <c r="J158">
        <v>156</v>
      </c>
      <c r="K158" t="str">
        <f t="shared" si="4"/>
        <v/>
      </c>
    </row>
    <row r="159" spans="9:11">
      <c r="I159" s="1">
        <v>2019</v>
      </c>
      <c r="J159">
        <v>157</v>
      </c>
      <c r="K159" t="str">
        <f t="shared" si="4"/>
        <v/>
      </c>
    </row>
    <row r="160" spans="9:11">
      <c r="I160" s="2">
        <v>8769.31</v>
      </c>
      <c r="J160">
        <v>158</v>
      </c>
      <c r="K160" t="str">
        <f t="shared" si="4"/>
        <v/>
      </c>
    </row>
    <row r="161" spans="9:11">
      <c r="I161" s="2">
        <v>9925.3700000000008</v>
      </c>
      <c r="J161">
        <v>159</v>
      </c>
      <c r="K161" t="str">
        <f t="shared" si="4"/>
        <v/>
      </c>
    </row>
    <row r="162" spans="9:11">
      <c r="I162" s="2">
        <v>7707.68</v>
      </c>
      <c r="J162">
        <v>160</v>
      </c>
      <c r="K162" t="str">
        <f t="shared" si="4"/>
        <v/>
      </c>
    </row>
    <row r="163" spans="9:11">
      <c r="I163" s="1" t="s">
        <v>28</v>
      </c>
      <c r="J163">
        <v>161</v>
      </c>
      <c r="K163" t="str">
        <f t="shared" si="4"/>
        <v/>
      </c>
    </row>
    <row r="164" spans="9:11">
      <c r="I164" s="1" t="s">
        <v>29</v>
      </c>
      <c r="J164">
        <v>162</v>
      </c>
      <c r="K164" t="str">
        <f t="shared" si="4"/>
        <v/>
      </c>
    </row>
    <row r="165" spans="9:11">
      <c r="I165" s="1" t="s">
        <v>30</v>
      </c>
      <c r="J165">
        <v>163</v>
      </c>
      <c r="K165" t="str">
        <f t="shared" si="4"/>
        <v/>
      </c>
    </row>
    <row r="166" spans="9:11">
      <c r="I166" s="1" t="s">
        <v>31</v>
      </c>
      <c r="J166">
        <v>164</v>
      </c>
      <c r="K166" t="str">
        <f t="shared" si="4"/>
        <v/>
      </c>
    </row>
    <row r="167" spans="9:11">
      <c r="I167" s="1" t="s">
        <v>49</v>
      </c>
      <c r="J167">
        <v>165</v>
      </c>
      <c r="K167" t="str">
        <f t="shared" si="4"/>
        <v>Zika virus</v>
      </c>
    </row>
    <row r="168" spans="9:11">
      <c r="I168" s="1" t="s">
        <v>33</v>
      </c>
      <c r="J168">
        <v>166</v>
      </c>
      <c r="K168" t="str">
        <f t="shared" si="4"/>
        <v/>
      </c>
    </row>
    <row r="169" spans="9:11">
      <c r="I169" s="1">
        <v>2019</v>
      </c>
      <c r="J169">
        <v>167</v>
      </c>
      <c r="K169" t="str">
        <f t="shared" si="4"/>
        <v/>
      </c>
    </row>
    <row r="170" spans="9:11">
      <c r="I170" s="3">
        <v>2.88</v>
      </c>
      <c r="J170">
        <v>168</v>
      </c>
      <c r="K170" t="str">
        <f t="shared" si="4"/>
        <v/>
      </c>
    </row>
    <row r="171" spans="9:11">
      <c r="I171" s="3">
        <v>4.3099999999999996</v>
      </c>
      <c r="J171">
        <v>169</v>
      </c>
      <c r="K171" t="str">
        <f t="shared" si="4"/>
        <v/>
      </c>
    </row>
    <row r="172" spans="9:11">
      <c r="I172" s="3">
        <v>1.7</v>
      </c>
      <c r="J172">
        <v>170</v>
      </c>
      <c r="K172" t="str">
        <f t="shared" si="4"/>
        <v/>
      </c>
    </row>
    <row r="173" spans="9:11">
      <c r="I173" s="1" t="s">
        <v>28</v>
      </c>
      <c r="J173">
        <v>171</v>
      </c>
      <c r="K173" t="str">
        <f t="shared" si="4"/>
        <v/>
      </c>
    </row>
    <row r="174" spans="9:11">
      <c r="I174" s="1" t="s">
        <v>29</v>
      </c>
      <c r="J174">
        <v>172</v>
      </c>
      <c r="K174" t="str">
        <f t="shared" si="4"/>
        <v/>
      </c>
    </row>
    <row r="175" spans="9:11">
      <c r="I175" s="1" t="s">
        <v>30</v>
      </c>
      <c r="J175">
        <v>173</v>
      </c>
      <c r="K175" t="str">
        <f t="shared" si="4"/>
        <v/>
      </c>
    </row>
    <row r="176" spans="9:11">
      <c r="I176" s="1" t="s">
        <v>31</v>
      </c>
      <c r="J176">
        <v>174</v>
      </c>
      <c r="K176" t="str">
        <f t="shared" si="4"/>
        <v/>
      </c>
    </row>
    <row r="177" spans="9:11">
      <c r="I177" s="1" t="s">
        <v>50</v>
      </c>
      <c r="J177">
        <v>175</v>
      </c>
      <c r="K177" t="str">
        <f t="shared" si="4"/>
        <v>Malaria</v>
      </c>
    </row>
    <row r="178" spans="9:11">
      <c r="I178" s="1" t="s">
        <v>33</v>
      </c>
      <c r="J178">
        <v>176</v>
      </c>
      <c r="K178" t="str">
        <f t="shared" si="4"/>
        <v/>
      </c>
    </row>
    <row r="179" spans="9:11">
      <c r="I179" s="1">
        <v>2019</v>
      </c>
      <c r="J179">
        <v>177</v>
      </c>
      <c r="K179" t="str">
        <f t="shared" si="4"/>
        <v/>
      </c>
    </row>
    <row r="180" spans="9:11">
      <c r="I180" s="2">
        <v>643380.9</v>
      </c>
      <c r="J180">
        <v>178</v>
      </c>
      <c r="K180" t="str">
        <f t="shared" si="4"/>
        <v/>
      </c>
    </row>
    <row r="181" spans="9:11">
      <c r="I181" s="2">
        <v>1153663.57</v>
      </c>
      <c r="J181">
        <v>179</v>
      </c>
      <c r="K181" t="str">
        <f t="shared" si="4"/>
        <v/>
      </c>
    </row>
    <row r="182" spans="9:11">
      <c r="I182" s="2">
        <v>301600.52</v>
      </c>
      <c r="J182">
        <v>180</v>
      </c>
      <c r="K182" t="str">
        <f t="shared" si="4"/>
        <v/>
      </c>
    </row>
    <row r="183" spans="9:11">
      <c r="I183" s="1" t="s">
        <v>28</v>
      </c>
      <c r="J183">
        <v>181</v>
      </c>
      <c r="K183" t="str">
        <f t="shared" si="4"/>
        <v/>
      </c>
    </row>
    <row r="184" spans="9:11">
      <c r="I184" s="1" t="s">
        <v>29</v>
      </c>
      <c r="J184">
        <v>182</v>
      </c>
      <c r="K184" t="str">
        <f t="shared" si="4"/>
        <v/>
      </c>
    </row>
    <row r="185" spans="9:11">
      <c r="I185" s="1" t="s">
        <v>30</v>
      </c>
      <c r="J185">
        <v>183</v>
      </c>
      <c r="K185" t="str">
        <f t="shared" si="4"/>
        <v/>
      </c>
    </row>
    <row r="186" spans="9:11">
      <c r="I186" s="1" t="s">
        <v>31</v>
      </c>
      <c r="J186">
        <v>184</v>
      </c>
      <c r="K186" t="str">
        <f t="shared" si="4"/>
        <v/>
      </c>
    </row>
    <row r="187" spans="9:11">
      <c r="I187" s="1" t="s">
        <v>51</v>
      </c>
      <c r="J187">
        <v>185</v>
      </c>
      <c r="K187" t="str">
        <f t="shared" si="4"/>
        <v>Chagas disease</v>
      </c>
    </row>
    <row r="188" spans="9:11">
      <c r="I188" s="1" t="s">
        <v>33</v>
      </c>
      <c r="J188">
        <v>186</v>
      </c>
      <c r="K188" t="str">
        <f t="shared" si="4"/>
        <v/>
      </c>
    </row>
    <row r="189" spans="9:11">
      <c r="I189" s="1">
        <v>2019</v>
      </c>
      <c r="J189">
        <v>187</v>
      </c>
      <c r="K189" t="str">
        <f t="shared" si="4"/>
        <v/>
      </c>
    </row>
    <row r="190" spans="9:11">
      <c r="I190" s="2">
        <v>9487.7800000000007</v>
      </c>
      <c r="J190">
        <v>188</v>
      </c>
      <c r="K190" t="str">
        <f t="shared" si="4"/>
        <v/>
      </c>
    </row>
    <row r="191" spans="9:11">
      <c r="I191" s="2">
        <v>16518.650000000001</v>
      </c>
      <c r="J191">
        <v>189</v>
      </c>
      <c r="K191" t="str">
        <f t="shared" si="4"/>
        <v/>
      </c>
    </row>
    <row r="192" spans="9:11">
      <c r="I192" s="2">
        <v>5499.97</v>
      </c>
      <c r="J192">
        <v>190</v>
      </c>
      <c r="K192" t="str">
        <f t="shared" si="4"/>
        <v/>
      </c>
    </row>
    <row r="193" spans="9:11">
      <c r="I193" s="1" t="s">
        <v>28</v>
      </c>
      <c r="J193">
        <v>191</v>
      </c>
      <c r="K193" t="str">
        <f t="shared" si="4"/>
        <v/>
      </c>
    </row>
    <row r="194" spans="9:11">
      <c r="I194" s="1" t="s">
        <v>29</v>
      </c>
      <c r="J194">
        <v>192</v>
      </c>
      <c r="K194" t="str">
        <f t="shared" si="4"/>
        <v/>
      </c>
    </row>
    <row r="195" spans="9:11">
      <c r="I195" s="1" t="s">
        <v>30</v>
      </c>
      <c r="J195">
        <v>193</v>
      </c>
      <c r="K195" t="str">
        <f t="shared" si="4"/>
        <v/>
      </c>
    </row>
    <row r="196" spans="9:11">
      <c r="I196" s="1" t="s">
        <v>31</v>
      </c>
      <c r="J196">
        <v>194</v>
      </c>
      <c r="K196" t="str">
        <f t="shared" ref="K196:K259" si="5">IF(MOD(J196,10)=5,I196,"")</f>
        <v/>
      </c>
    </row>
    <row r="197" spans="9:11">
      <c r="I197" s="1" t="s">
        <v>52</v>
      </c>
      <c r="J197">
        <v>195</v>
      </c>
      <c r="K197" t="str">
        <f t="shared" si="5"/>
        <v>Leishmaniasis</v>
      </c>
    </row>
    <row r="198" spans="9:11">
      <c r="I198" s="1" t="s">
        <v>33</v>
      </c>
      <c r="J198">
        <v>196</v>
      </c>
      <c r="K198" t="str">
        <f t="shared" si="5"/>
        <v/>
      </c>
    </row>
    <row r="199" spans="9:11">
      <c r="I199" s="1">
        <v>2019</v>
      </c>
      <c r="J199">
        <v>197</v>
      </c>
      <c r="K199" t="str">
        <f t="shared" si="5"/>
        <v/>
      </c>
    </row>
    <row r="200" spans="9:11">
      <c r="I200" s="2">
        <v>5713.15</v>
      </c>
      <c r="J200">
        <v>198</v>
      </c>
      <c r="K200" t="str">
        <f t="shared" si="5"/>
        <v/>
      </c>
    </row>
    <row r="201" spans="9:11">
      <c r="I201" s="2">
        <v>18668.740000000002</v>
      </c>
      <c r="J201">
        <v>199</v>
      </c>
      <c r="K201" t="str">
        <f t="shared" si="5"/>
        <v/>
      </c>
    </row>
    <row r="202" spans="9:11">
      <c r="I202" s="2">
        <v>1692.81</v>
      </c>
      <c r="J202">
        <v>200</v>
      </c>
      <c r="K202" t="str">
        <f t="shared" si="5"/>
        <v/>
      </c>
    </row>
    <row r="203" spans="9:11">
      <c r="I203" s="1" t="s">
        <v>28</v>
      </c>
      <c r="J203">
        <v>201</v>
      </c>
      <c r="K203" t="str">
        <f t="shared" si="5"/>
        <v/>
      </c>
    </row>
    <row r="204" spans="9:11">
      <c r="I204" s="1" t="s">
        <v>29</v>
      </c>
      <c r="J204">
        <v>202</v>
      </c>
      <c r="K204" t="str">
        <f t="shared" si="5"/>
        <v/>
      </c>
    </row>
    <row r="205" spans="9:11">
      <c r="I205" s="1" t="s">
        <v>30</v>
      </c>
      <c r="J205">
        <v>203</v>
      </c>
      <c r="K205" t="str">
        <f t="shared" si="5"/>
        <v/>
      </c>
    </row>
    <row r="206" spans="9:11">
      <c r="I206" s="1" t="s">
        <v>31</v>
      </c>
      <c r="J206">
        <v>204</v>
      </c>
      <c r="K206" t="str">
        <f t="shared" si="5"/>
        <v/>
      </c>
    </row>
    <row r="207" spans="9:11">
      <c r="I207" s="1" t="s">
        <v>53</v>
      </c>
      <c r="J207">
        <v>205</v>
      </c>
      <c r="K207" t="str">
        <f t="shared" si="5"/>
        <v>African trypanosomiasis</v>
      </c>
    </row>
    <row r="208" spans="9:11">
      <c r="I208" s="1" t="s">
        <v>33</v>
      </c>
      <c r="J208">
        <v>206</v>
      </c>
      <c r="K208" t="str">
        <f t="shared" si="5"/>
        <v/>
      </c>
    </row>
    <row r="209" spans="9:11">
      <c r="I209" s="1">
        <v>2019</v>
      </c>
      <c r="J209">
        <v>207</v>
      </c>
      <c r="K209" t="str">
        <f t="shared" si="5"/>
        <v/>
      </c>
    </row>
    <row r="210" spans="9:11">
      <c r="I210" s="2">
        <v>1360.12</v>
      </c>
      <c r="J210">
        <v>208</v>
      </c>
      <c r="K210" t="str">
        <f t="shared" si="5"/>
        <v/>
      </c>
    </row>
    <row r="211" spans="9:11">
      <c r="I211" s="2">
        <v>2576.23</v>
      </c>
      <c r="J211">
        <v>209</v>
      </c>
      <c r="K211" t="str">
        <f t="shared" si="5"/>
        <v/>
      </c>
    </row>
    <row r="212" spans="9:11">
      <c r="I212" s="3">
        <v>609.4</v>
      </c>
      <c r="J212">
        <v>210</v>
      </c>
      <c r="K212" t="str">
        <f t="shared" si="5"/>
        <v/>
      </c>
    </row>
    <row r="213" spans="9:11">
      <c r="I213" s="1" t="s">
        <v>28</v>
      </c>
      <c r="J213">
        <v>211</v>
      </c>
      <c r="K213" t="str">
        <f t="shared" si="5"/>
        <v/>
      </c>
    </row>
    <row r="214" spans="9:11">
      <c r="I214" s="1" t="s">
        <v>29</v>
      </c>
      <c r="J214">
        <v>212</v>
      </c>
      <c r="K214" t="str">
        <f t="shared" si="5"/>
        <v/>
      </c>
    </row>
    <row r="215" spans="9:11">
      <c r="I215" s="1" t="s">
        <v>30</v>
      </c>
      <c r="J215">
        <v>213</v>
      </c>
      <c r="K215" t="str">
        <f t="shared" si="5"/>
        <v/>
      </c>
    </row>
    <row r="216" spans="9:11">
      <c r="I216" s="1" t="s">
        <v>31</v>
      </c>
      <c r="J216">
        <v>214</v>
      </c>
      <c r="K216" t="str">
        <f t="shared" si="5"/>
        <v/>
      </c>
    </row>
    <row r="217" spans="9:11">
      <c r="I217" s="1" t="s">
        <v>54</v>
      </c>
      <c r="J217">
        <v>215</v>
      </c>
      <c r="K217" t="str">
        <f t="shared" si="5"/>
        <v>Schistosomiasis</v>
      </c>
    </row>
    <row r="218" spans="9:11">
      <c r="I218" s="1" t="s">
        <v>33</v>
      </c>
      <c r="J218">
        <v>216</v>
      </c>
      <c r="K218" t="str">
        <f t="shared" si="5"/>
        <v/>
      </c>
    </row>
    <row r="219" spans="9:11">
      <c r="I219" s="1">
        <v>2019</v>
      </c>
      <c r="J219">
        <v>217</v>
      </c>
      <c r="K219" t="str">
        <f t="shared" si="5"/>
        <v/>
      </c>
    </row>
    <row r="220" spans="9:11">
      <c r="I220" s="2">
        <v>11514.29</v>
      </c>
      <c r="J220">
        <v>218</v>
      </c>
      <c r="K220" t="str">
        <f t="shared" si="5"/>
        <v/>
      </c>
    </row>
    <row r="221" spans="9:11">
      <c r="I221" s="2">
        <v>13275.65</v>
      </c>
      <c r="J221">
        <v>219</v>
      </c>
      <c r="K221" t="str">
        <f t="shared" si="5"/>
        <v/>
      </c>
    </row>
    <row r="222" spans="9:11">
      <c r="I222" s="2">
        <v>10135.91</v>
      </c>
      <c r="J222">
        <v>220</v>
      </c>
      <c r="K222" t="str">
        <f t="shared" si="5"/>
        <v/>
      </c>
    </row>
    <row r="223" spans="9:11">
      <c r="I223" s="1" t="s">
        <v>28</v>
      </c>
      <c r="J223">
        <v>221</v>
      </c>
      <c r="K223" t="str">
        <f t="shared" si="5"/>
        <v/>
      </c>
    </row>
    <row r="224" spans="9:11">
      <c r="I224" s="1" t="s">
        <v>29</v>
      </c>
      <c r="J224">
        <v>222</v>
      </c>
      <c r="K224" t="str">
        <f t="shared" si="5"/>
        <v/>
      </c>
    </row>
    <row r="225" spans="9:11">
      <c r="I225" s="1" t="s">
        <v>30</v>
      </c>
      <c r="J225">
        <v>223</v>
      </c>
      <c r="K225" t="str">
        <f t="shared" si="5"/>
        <v/>
      </c>
    </row>
    <row r="226" spans="9:11">
      <c r="I226" s="1" t="s">
        <v>31</v>
      </c>
      <c r="J226">
        <v>224</v>
      </c>
      <c r="K226" t="str">
        <f t="shared" si="5"/>
        <v/>
      </c>
    </row>
    <row r="227" spans="9:11">
      <c r="I227" s="1" t="s">
        <v>55</v>
      </c>
      <c r="J227">
        <v>225</v>
      </c>
      <c r="K227" t="str">
        <f t="shared" si="5"/>
        <v>Cysticercosis</v>
      </c>
    </row>
    <row r="228" spans="9:11">
      <c r="I228" s="1" t="s">
        <v>33</v>
      </c>
      <c r="J228">
        <v>226</v>
      </c>
      <c r="K228" t="str">
        <f t="shared" si="5"/>
        <v/>
      </c>
    </row>
    <row r="229" spans="9:11">
      <c r="I229" s="1">
        <v>2019</v>
      </c>
      <c r="J229">
        <v>227</v>
      </c>
      <c r="K229" t="str">
        <f t="shared" si="5"/>
        <v/>
      </c>
    </row>
    <row r="230" spans="9:11">
      <c r="I230" s="2">
        <v>1045.71</v>
      </c>
      <c r="J230">
        <v>228</v>
      </c>
      <c r="K230" t="str">
        <f t="shared" si="5"/>
        <v/>
      </c>
    </row>
    <row r="231" spans="9:11">
      <c r="I231" s="2">
        <v>1408.85</v>
      </c>
      <c r="J231">
        <v>229</v>
      </c>
      <c r="K231" t="str">
        <f t="shared" si="5"/>
        <v/>
      </c>
    </row>
    <row r="232" spans="9:11">
      <c r="I232" s="3">
        <v>714.66</v>
      </c>
      <c r="J232">
        <v>230</v>
      </c>
      <c r="K232" t="str">
        <f t="shared" si="5"/>
        <v/>
      </c>
    </row>
    <row r="233" spans="9:11">
      <c r="I233" s="1" t="s">
        <v>28</v>
      </c>
      <c r="J233">
        <v>231</v>
      </c>
      <c r="K233" t="str">
        <f t="shared" si="5"/>
        <v/>
      </c>
    </row>
    <row r="234" spans="9:11">
      <c r="I234" s="1" t="s">
        <v>29</v>
      </c>
      <c r="J234">
        <v>232</v>
      </c>
      <c r="K234" t="str">
        <f t="shared" si="5"/>
        <v/>
      </c>
    </row>
    <row r="235" spans="9:11">
      <c r="I235" s="1" t="s">
        <v>30</v>
      </c>
      <c r="J235">
        <v>233</v>
      </c>
      <c r="K235" t="str">
        <f t="shared" si="5"/>
        <v/>
      </c>
    </row>
    <row r="236" spans="9:11">
      <c r="I236" s="1" t="s">
        <v>31</v>
      </c>
      <c r="J236">
        <v>234</v>
      </c>
      <c r="K236" t="str">
        <f t="shared" si="5"/>
        <v/>
      </c>
    </row>
    <row r="237" spans="9:11">
      <c r="I237" s="1" t="s">
        <v>56</v>
      </c>
      <c r="J237">
        <v>235</v>
      </c>
      <c r="K237" t="str">
        <f t="shared" si="5"/>
        <v>Cystic echinococcosis</v>
      </c>
    </row>
    <row r="238" spans="9:11">
      <c r="I238" s="1" t="s">
        <v>33</v>
      </c>
      <c r="J238">
        <v>236</v>
      </c>
      <c r="K238" t="str">
        <f t="shared" si="5"/>
        <v/>
      </c>
    </row>
    <row r="239" spans="9:11">
      <c r="I239" s="1">
        <v>2019</v>
      </c>
      <c r="J239">
        <v>237</v>
      </c>
      <c r="K239" t="str">
        <f t="shared" si="5"/>
        <v/>
      </c>
    </row>
    <row r="240" spans="9:11">
      <c r="I240" s="2">
        <v>1349.36</v>
      </c>
      <c r="J240">
        <v>238</v>
      </c>
      <c r="K240" t="str">
        <f t="shared" si="5"/>
        <v/>
      </c>
    </row>
    <row r="241" spans="9:11">
      <c r="I241" s="2">
        <v>1762.45</v>
      </c>
      <c r="J241">
        <v>239</v>
      </c>
      <c r="K241" t="str">
        <f t="shared" si="5"/>
        <v/>
      </c>
    </row>
    <row r="242" spans="9:11">
      <c r="I242" s="3">
        <v>987.32</v>
      </c>
      <c r="J242">
        <v>240</v>
      </c>
      <c r="K242" t="str">
        <f t="shared" si="5"/>
        <v/>
      </c>
    </row>
    <row r="243" spans="9:11">
      <c r="I243" s="1" t="s">
        <v>28</v>
      </c>
      <c r="J243">
        <v>241</v>
      </c>
      <c r="K243" t="str">
        <f t="shared" si="5"/>
        <v/>
      </c>
    </row>
    <row r="244" spans="9:11">
      <c r="I244" s="1" t="s">
        <v>29</v>
      </c>
      <c r="J244">
        <v>242</v>
      </c>
      <c r="K244" t="str">
        <f t="shared" si="5"/>
        <v/>
      </c>
    </row>
    <row r="245" spans="9:11">
      <c r="I245" s="1" t="s">
        <v>30</v>
      </c>
      <c r="J245">
        <v>243</v>
      </c>
      <c r="K245" t="str">
        <f t="shared" si="5"/>
        <v/>
      </c>
    </row>
    <row r="246" spans="9:11">
      <c r="I246" s="1" t="s">
        <v>31</v>
      </c>
      <c r="J246">
        <v>244</v>
      </c>
      <c r="K246" t="str">
        <f t="shared" si="5"/>
        <v/>
      </c>
    </row>
    <row r="247" spans="9:11">
      <c r="I247" s="1" t="s">
        <v>57</v>
      </c>
      <c r="J247">
        <v>245</v>
      </c>
      <c r="K247" t="str">
        <f t="shared" si="5"/>
        <v>Dengue</v>
      </c>
    </row>
    <row r="248" spans="9:11">
      <c r="I248" s="1" t="s">
        <v>33</v>
      </c>
      <c r="J248">
        <v>246</v>
      </c>
      <c r="K248" t="str">
        <f t="shared" si="5"/>
        <v/>
      </c>
    </row>
    <row r="249" spans="9:11">
      <c r="I249" s="1">
        <v>2019</v>
      </c>
      <c r="J249">
        <v>247</v>
      </c>
      <c r="K249" t="str">
        <f t="shared" si="5"/>
        <v/>
      </c>
    </row>
    <row r="250" spans="9:11">
      <c r="I250" s="2">
        <v>36055.07</v>
      </c>
      <c r="J250">
        <v>248</v>
      </c>
      <c r="K250" t="str">
        <f t="shared" si="5"/>
        <v/>
      </c>
    </row>
    <row r="251" spans="9:11">
      <c r="I251" s="2">
        <v>44467.89</v>
      </c>
      <c r="J251">
        <v>249</v>
      </c>
      <c r="K251" t="str">
        <f t="shared" si="5"/>
        <v/>
      </c>
    </row>
    <row r="252" spans="9:11">
      <c r="I252" s="2">
        <v>9176.31</v>
      </c>
      <c r="J252">
        <v>250</v>
      </c>
      <c r="K252" t="str">
        <f t="shared" si="5"/>
        <v/>
      </c>
    </row>
    <row r="253" spans="9:11">
      <c r="I253" s="1" t="s">
        <v>28</v>
      </c>
      <c r="J253">
        <v>251</v>
      </c>
      <c r="K253" t="str">
        <f t="shared" si="5"/>
        <v/>
      </c>
    </row>
    <row r="254" spans="9:11">
      <c r="I254" s="1" t="s">
        <v>29</v>
      </c>
      <c r="J254">
        <v>252</v>
      </c>
      <c r="K254" t="str">
        <f t="shared" si="5"/>
        <v/>
      </c>
    </row>
    <row r="255" spans="9:11">
      <c r="I255" s="1" t="s">
        <v>30</v>
      </c>
      <c r="J255">
        <v>253</v>
      </c>
      <c r="K255" t="str">
        <f t="shared" si="5"/>
        <v/>
      </c>
    </row>
    <row r="256" spans="9:11">
      <c r="I256" s="1" t="s">
        <v>31</v>
      </c>
      <c r="J256">
        <v>254</v>
      </c>
      <c r="K256" t="str">
        <f t="shared" si="5"/>
        <v/>
      </c>
    </row>
    <row r="257" spans="9:11">
      <c r="I257" s="1" t="s">
        <v>58</v>
      </c>
      <c r="J257">
        <v>255</v>
      </c>
      <c r="K257" t="str">
        <f t="shared" si="5"/>
        <v>Yellow fever</v>
      </c>
    </row>
    <row r="258" spans="9:11">
      <c r="I258" s="1" t="s">
        <v>33</v>
      </c>
      <c r="J258">
        <v>256</v>
      </c>
      <c r="K258" t="str">
        <f t="shared" si="5"/>
        <v/>
      </c>
    </row>
    <row r="259" spans="9:11">
      <c r="I259" s="1">
        <v>2019</v>
      </c>
      <c r="J259">
        <v>257</v>
      </c>
      <c r="K259" t="str">
        <f t="shared" si="5"/>
        <v/>
      </c>
    </row>
    <row r="260" spans="9:11">
      <c r="I260" s="2">
        <v>4282.6899999999996</v>
      </c>
      <c r="J260">
        <v>258</v>
      </c>
      <c r="K260" t="str">
        <f t="shared" ref="K260:K323" si="6">IF(MOD(J260,10)=5,I260,"")</f>
        <v/>
      </c>
    </row>
    <row r="261" spans="9:11">
      <c r="I261" s="2">
        <v>8841.2800000000007</v>
      </c>
      <c r="J261">
        <v>259</v>
      </c>
      <c r="K261" t="str">
        <f t="shared" si="6"/>
        <v/>
      </c>
    </row>
    <row r="262" spans="9:11">
      <c r="I262" s="2">
        <v>1587.63</v>
      </c>
      <c r="J262">
        <v>260</v>
      </c>
      <c r="K262" t="str">
        <f t="shared" si="6"/>
        <v/>
      </c>
    </row>
    <row r="263" spans="9:11">
      <c r="I263" s="1" t="s">
        <v>28</v>
      </c>
      <c r="J263">
        <v>261</v>
      </c>
      <c r="K263" t="str">
        <f t="shared" si="6"/>
        <v/>
      </c>
    </row>
    <row r="264" spans="9:11">
      <c r="I264" s="1" t="s">
        <v>29</v>
      </c>
      <c r="J264">
        <v>262</v>
      </c>
      <c r="K264" t="str">
        <f t="shared" si="6"/>
        <v/>
      </c>
    </row>
    <row r="265" spans="9:11">
      <c r="I265" s="1" t="s">
        <v>30</v>
      </c>
      <c r="J265">
        <v>263</v>
      </c>
      <c r="K265" t="str">
        <f t="shared" si="6"/>
        <v/>
      </c>
    </row>
    <row r="266" spans="9:11">
      <c r="I266" s="1" t="s">
        <v>31</v>
      </c>
      <c r="J266">
        <v>264</v>
      </c>
      <c r="K266" t="str">
        <f t="shared" si="6"/>
        <v/>
      </c>
    </row>
    <row r="267" spans="9:11">
      <c r="I267" s="1" t="s">
        <v>59</v>
      </c>
      <c r="J267">
        <v>265</v>
      </c>
      <c r="K267" t="str">
        <f t="shared" si="6"/>
        <v>Rabies</v>
      </c>
    </row>
    <row r="268" spans="9:11">
      <c r="I268" s="1" t="s">
        <v>33</v>
      </c>
      <c r="J268">
        <v>266</v>
      </c>
      <c r="K268" t="str">
        <f t="shared" si="6"/>
        <v/>
      </c>
    </row>
    <row r="269" spans="9:11">
      <c r="I269" s="1">
        <v>2019</v>
      </c>
      <c r="J269">
        <v>267</v>
      </c>
      <c r="K269" t="str">
        <f t="shared" si="6"/>
        <v/>
      </c>
    </row>
    <row r="270" spans="9:11">
      <c r="I270" s="2">
        <v>13743.44</v>
      </c>
      <c r="J270">
        <v>268</v>
      </c>
      <c r="K270" t="str">
        <f t="shared" si="6"/>
        <v/>
      </c>
    </row>
    <row r="271" spans="9:11">
      <c r="I271" s="2">
        <v>17938.53</v>
      </c>
      <c r="J271">
        <v>269</v>
      </c>
      <c r="K271" t="str">
        <f t="shared" si="6"/>
        <v/>
      </c>
    </row>
    <row r="272" spans="9:11">
      <c r="I272" s="2">
        <v>6019.13</v>
      </c>
      <c r="J272">
        <v>270</v>
      </c>
      <c r="K272" t="str">
        <f t="shared" si="6"/>
        <v/>
      </c>
    </row>
    <row r="273" spans="9:11">
      <c r="I273" s="1" t="s">
        <v>28</v>
      </c>
      <c r="J273">
        <v>271</v>
      </c>
      <c r="K273" t="str">
        <f t="shared" si="6"/>
        <v/>
      </c>
    </row>
    <row r="274" spans="9:11">
      <c r="I274" s="1" t="s">
        <v>29</v>
      </c>
      <c r="J274">
        <v>272</v>
      </c>
      <c r="K274" t="str">
        <f t="shared" si="6"/>
        <v/>
      </c>
    </row>
    <row r="275" spans="9:11">
      <c r="I275" s="1" t="s">
        <v>30</v>
      </c>
      <c r="J275">
        <v>273</v>
      </c>
      <c r="K275" t="str">
        <f t="shared" si="6"/>
        <v/>
      </c>
    </row>
    <row r="276" spans="9:11">
      <c r="I276" s="1" t="s">
        <v>31</v>
      </c>
      <c r="J276">
        <v>274</v>
      </c>
      <c r="K276" t="str">
        <f t="shared" si="6"/>
        <v/>
      </c>
    </row>
    <row r="277" spans="9:11">
      <c r="I277" s="1" t="s">
        <v>60</v>
      </c>
      <c r="J277">
        <v>275</v>
      </c>
      <c r="K277" t="str">
        <f t="shared" si="6"/>
        <v>Intestinal nematode infections</v>
      </c>
    </row>
    <row r="278" spans="9:11">
      <c r="I278" s="1" t="s">
        <v>33</v>
      </c>
      <c r="J278">
        <v>276</v>
      </c>
      <c r="K278" t="str">
        <f t="shared" si="6"/>
        <v/>
      </c>
    </row>
    <row r="279" spans="9:11">
      <c r="I279" s="1">
        <v>2019</v>
      </c>
      <c r="J279">
        <v>277</v>
      </c>
      <c r="K279" t="str">
        <f t="shared" si="6"/>
        <v/>
      </c>
    </row>
    <row r="280" spans="9:11">
      <c r="I280" s="2">
        <v>2089.6</v>
      </c>
      <c r="J280">
        <v>278</v>
      </c>
      <c r="K280" t="str">
        <f t="shared" si="6"/>
        <v/>
      </c>
    </row>
    <row r="281" spans="9:11">
      <c r="I281" s="2">
        <v>2638.18</v>
      </c>
      <c r="J281">
        <v>279</v>
      </c>
      <c r="K281" t="str">
        <f t="shared" si="6"/>
        <v/>
      </c>
    </row>
    <row r="282" spans="9:11">
      <c r="I282" s="2">
        <v>1644.73</v>
      </c>
      <c r="J282">
        <v>280</v>
      </c>
      <c r="K282" t="str">
        <f t="shared" si="6"/>
        <v/>
      </c>
    </row>
    <row r="283" spans="9:11">
      <c r="I283" s="1" t="s">
        <v>28</v>
      </c>
      <c r="J283">
        <v>281</v>
      </c>
      <c r="K283" t="str">
        <f t="shared" si="6"/>
        <v/>
      </c>
    </row>
    <row r="284" spans="9:11">
      <c r="I284" s="1" t="s">
        <v>29</v>
      </c>
      <c r="J284">
        <v>282</v>
      </c>
      <c r="K284" t="str">
        <f t="shared" si="6"/>
        <v/>
      </c>
    </row>
    <row r="285" spans="9:11">
      <c r="I285" s="1" t="s">
        <v>30</v>
      </c>
      <c r="J285">
        <v>283</v>
      </c>
      <c r="K285" t="str">
        <f t="shared" si="6"/>
        <v/>
      </c>
    </row>
    <row r="286" spans="9:11">
      <c r="I286" s="1" t="s">
        <v>31</v>
      </c>
      <c r="J286">
        <v>284</v>
      </c>
      <c r="K286" t="str">
        <f t="shared" si="6"/>
        <v/>
      </c>
    </row>
    <row r="287" spans="9:11">
      <c r="I287" s="1" t="s">
        <v>61</v>
      </c>
      <c r="J287">
        <v>285</v>
      </c>
      <c r="K287" t="str">
        <f t="shared" si="6"/>
        <v>Other neglected tropical diseases</v>
      </c>
    </row>
    <row r="288" spans="9:11">
      <c r="I288" s="1" t="s">
        <v>33</v>
      </c>
      <c r="J288">
        <v>286</v>
      </c>
      <c r="K288" t="str">
        <f t="shared" si="6"/>
        <v/>
      </c>
    </row>
    <row r="289" spans="9:11">
      <c r="I289" s="1">
        <v>2019</v>
      </c>
      <c r="J289">
        <v>287</v>
      </c>
      <c r="K289" t="str">
        <f t="shared" si="6"/>
        <v/>
      </c>
    </row>
    <row r="290" spans="9:11">
      <c r="I290" s="2">
        <v>13633.99</v>
      </c>
      <c r="J290">
        <v>288</v>
      </c>
      <c r="K290" t="str">
        <f t="shared" si="6"/>
        <v/>
      </c>
    </row>
    <row r="291" spans="9:11">
      <c r="I291" s="2">
        <v>33453.17</v>
      </c>
      <c r="J291">
        <v>289</v>
      </c>
      <c r="K291" t="str">
        <f t="shared" si="6"/>
        <v/>
      </c>
    </row>
    <row r="292" spans="9:11">
      <c r="I292" s="2">
        <v>9176.82</v>
      </c>
      <c r="J292">
        <v>290</v>
      </c>
      <c r="K292" t="str">
        <f t="shared" si="6"/>
        <v/>
      </c>
    </row>
    <row r="293" spans="9:11">
      <c r="I293" s="1" t="s">
        <v>28</v>
      </c>
      <c r="J293">
        <v>291</v>
      </c>
      <c r="K293" t="str">
        <f t="shared" si="6"/>
        <v/>
      </c>
    </row>
    <row r="294" spans="9:11">
      <c r="I294" s="1" t="s">
        <v>29</v>
      </c>
      <c r="J294">
        <v>292</v>
      </c>
      <c r="K294" t="str">
        <f t="shared" si="6"/>
        <v/>
      </c>
    </row>
    <row r="295" spans="9:11">
      <c r="I295" s="1" t="s">
        <v>30</v>
      </c>
      <c r="J295">
        <v>293</v>
      </c>
      <c r="K295" t="str">
        <f t="shared" si="6"/>
        <v/>
      </c>
    </row>
    <row r="296" spans="9:11">
      <c r="I296" s="1" t="s">
        <v>31</v>
      </c>
      <c r="J296">
        <v>294</v>
      </c>
      <c r="K296" t="str">
        <f t="shared" si="6"/>
        <v/>
      </c>
    </row>
    <row r="297" spans="9:11">
      <c r="I297" s="1" t="s">
        <v>62</v>
      </c>
      <c r="J297">
        <v>295</v>
      </c>
      <c r="K297" t="str">
        <f t="shared" si="6"/>
        <v>Maternal disorders</v>
      </c>
    </row>
    <row r="298" spans="9:11">
      <c r="I298" s="1" t="s">
        <v>33</v>
      </c>
      <c r="J298">
        <v>296</v>
      </c>
      <c r="K298" t="str">
        <f t="shared" si="6"/>
        <v/>
      </c>
    </row>
    <row r="299" spans="9:11">
      <c r="I299" s="1">
        <v>2019</v>
      </c>
      <c r="J299">
        <v>297</v>
      </c>
      <c r="K299" t="str">
        <f t="shared" si="6"/>
        <v/>
      </c>
    </row>
    <row r="300" spans="9:11">
      <c r="I300" s="2">
        <v>196471.35</v>
      </c>
      <c r="J300">
        <v>298</v>
      </c>
      <c r="K300" t="str">
        <f t="shared" si="6"/>
        <v/>
      </c>
    </row>
    <row r="301" spans="9:11">
      <c r="I301" s="2">
        <v>225755.42</v>
      </c>
      <c r="J301">
        <v>299</v>
      </c>
      <c r="K301" t="str">
        <f t="shared" si="6"/>
        <v/>
      </c>
    </row>
    <row r="302" spans="9:11">
      <c r="I302" s="2">
        <v>171197.25</v>
      </c>
      <c r="J302">
        <v>300</v>
      </c>
      <c r="K302" t="str">
        <f t="shared" si="6"/>
        <v/>
      </c>
    </row>
    <row r="303" spans="9:11">
      <c r="I303" s="1" t="s">
        <v>28</v>
      </c>
      <c r="J303">
        <v>301</v>
      </c>
      <c r="K303" t="str">
        <f t="shared" si="6"/>
        <v/>
      </c>
    </row>
    <row r="304" spans="9:11">
      <c r="I304" s="1" t="s">
        <v>29</v>
      </c>
      <c r="J304">
        <v>302</v>
      </c>
      <c r="K304" t="str">
        <f t="shared" si="6"/>
        <v/>
      </c>
    </row>
    <row r="305" spans="9:11">
      <c r="I305" s="1" t="s">
        <v>30</v>
      </c>
      <c r="J305">
        <v>303</v>
      </c>
      <c r="K305" t="str">
        <f t="shared" si="6"/>
        <v/>
      </c>
    </row>
    <row r="306" spans="9:11">
      <c r="I306" s="1" t="s">
        <v>31</v>
      </c>
      <c r="J306">
        <v>304</v>
      </c>
      <c r="K306" t="str">
        <f t="shared" si="6"/>
        <v/>
      </c>
    </row>
    <row r="307" spans="9:11">
      <c r="I307" s="1" t="s">
        <v>63</v>
      </c>
      <c r="J307">
        <v>305</v>
      </c>
      <c r="K307" t="str">
        <f t="shared" si="6"/>
        <v>Larynx cancer</v>
      </c>
    </row>
    <row r="308" spans="9:11">
      <c r="I308" s="1" t="s">
        <v>33</v>
      </c>
      <c r="J308">
        <v>306</v>
      </c>
      <c r="K308" t="str">
        <f t="shared" si="6"/>
        <v/>
      </c>
    </row>
    <row r="309" spans="9:11">
      <c r="I309" s="1">
        <v>2019</v>
      </c>
      <c r="J309">
        <v>307</v>
      </c>
      <c r="K309" t="str">
        <f t="shared" si="6"/>
        <v/>
      </c>
    </row>
    <row r="310" spans="9:11">
      <c r="I310" s="2">
        <v>123355.59</v>
      </c>
      <c r="J310">
        <v>308</v>
      </c>
      <c r="K310" t="str">
        <f t="shared" si="6"/>
        <v/>
      </c>
    </row>
    <row r="311" spans="9:11">
      <c r="I311" s="2">
        <v>132798.43</v>
      </c>
      <c r="J311">
        <v>309</v>
      </c>
      <c r="K311" t="str">
        <f t="shared" si="6"/>
        <v/>
      </c>
    </row>
    <row r="312" spans="9:11">
      <c r="I312" s="2">
        <v>114941.4</v>
      </c>
      <c r="J312">
        <v>310</v>
      </c>
      <c r="K312" t="str">
        <f t="shared" si="6"/>
        <v/>
      </c>
    </row>
    <row r="313" spans="9:11">
      <c r="I313" s="1" t="s">
        <v>28</v>
      </c>
      <c r="J313">
        <v>311</v>
      </c>
      <c r="K313" t="str">
        <f t="shared" si="6"/>
        <v/>
      </c>
    </row>
    <row r="314" spans="9:11">
      <c r="I314" s="1" t="s">
        <v>29</v>
      </c>
      <c r="J314">
        <v>312</v>
      </c>
      <c r="K314" t="str">
        <f t="shared" si="6"/>
        <v/>
      </c>
    </row>
    <row r="315" spans="9:11">
      <c r="I315" s="1" t="s">
        <v>30</v>
      </c>
      <c r="J315">
        <v>313</v>
      </c>
      <c r="K315" t="str">
        <f t="shared" si="6"/>
        <v/>
      </c>
    </row>
    <row r="316" spans="9:11">
      <c r="I316" s="1" t="s">
        <v>31</v>
      </c>
      <c r="J316">
        <v>314</v>
      </c>
      <c r="K316" t="str">
        <f t="shared" si="6"/>
        <v/>
      </c>
    </row>
    <row r="317" spans="9:11">
      <c r="I317" s="1" t="s">
        <v>64</v>
      </c>
      <c r="J317">
        <v>315</v>
      </c>
      <c r="K317" t="str">
        <f t="shared" si="6"/>
        <v>Tracheal, bronchus, and lung cancer</v>
      </c>
    </row>
    <row r="318" spans="9:11">
      <c r="I318" s="1" t="s">
        <v>33</v>
      </c>
      <c r="J318">
        <v>316</v>
      </c>
      <c r="K318" t="str">
        <f t="shared" si="6"/>
        <v/>
      </c>
    </row>
    <row r="319" spans="9:11">
      <c r="I319" s="1">
        <v>2019</v>
      </c>
      <c r="J319">
        <v>317</v>
      </c>
      <c r="K319" t="str">
        <f t="shared" si="6"/>
        <v/>
      </c>
    </row>
    <row r="320" spans="9:11">
      <c r="I320" s="2">
        <v>2042639.74</v>
      </c>
      <c r="J320">
        <v>318</v>
      </c>
      <c r="K320" t="str">
        <f t="shared" si="6"/>
        <v/>
      </c>
    </row>
    <row r="321" spans="9:11">
      <c r="I321" s="2">
        <v>2193268.9700000002</v>
      </c>
      <c r="J321">
        <v>319</v>
      </c>
      <c r="K321" t="str">
        <f t="shared" si="6"/>
        <v/>
      </c>
    </row>
    <row r="322" spans="9:11">
      <c r="I322" s="2">
        <v>1879241.24</v>
      </c>
      <c r="J322">
        <v>320</v>
      </c>
      <c r="K322" t="str">
        <f t="shared" si="6"/>
        <v/>
      </c>
    </row>
    <row r="323" spans="9:11">
      <c r="I323" s="1" t="s">
        <v>28</v>
      </c>
      <c r="J323">
        <v>321</v>
      </c>
      <c r="K323" t="str">
        <f t="shared" si="6"/>
        <v/>
      </c>
    </row>
    <row r="324" spans="9:11">
      <c r="I324" s="1" t="s">
        <v>29</v>
      </c>
      <c r="J324">
        <v>322</v>
      </c>
      <c r="K324" t="str">
        <f t="shared" ref="K324:K387" si="7">IF(MOD(J324,10)=5,I324,"")</f>
        <v/>
      </c>
    </row>
    <row r="325" spans="9:11">
      <c r="I325" s="1" t="s">
        <v>30</v>
      </c>
      <c r="J325">
        <v>323</v>
      </c>
      <c r="K325" t="str">
        <f t="shared" si="7"/>
        <v/>
      </c>
    </row>
    <row r="326" spans="9:11">
      <c r="I326" s="1" t="s">
        <v>31</v>
      </c>
      <c r="J326">
        <v>324</v>
      </c>
      <c r="K326" t="str">
        <f t="shared" si="7"/>
        <v/>
      </c>
    </row>
    <row r="327" spans="9:11">
      <c r="I327" s="1" t="s">
        <v>65</v>
      </c>
      <c r="J327">
        <v>325</v>
      </c>
      <c r="K327" t="str">
        <f t="shared" si="7"/>
        <v>Breast cancer</v>
      </c>
    </row>
    <row r="328" spans="9:11">
      <c r="I328" s="1" t="s">
        <v>33</v>
      </c>
      <c r="J328">
        <v>326</v>
      </c>
      <c r="K328" t="str">
        <f t="shared" si="7"/>
        <v/>
      </c>
    </row>
    <row r="329" spans="9:11">
      <c r="I329" s="1">
        <v>2019</v>
      </c>
      <c r="J329">
        <v>327</v>
      </c>
      <c r="K329" t="str">
        <f t="shared" si="7"/>
        <v/>
      </c>
    </row>
    <row r="330" spans="9:11">
      <c r="I330" s="2">
        <v>700659.93</v>
      </c>
      <c r="J330">
        <v>328</v>
      </c>
      <c r="K330" t="str">
        <f t="shared" si="7"/>
        <v/>
      </c>
    </row>
    <row r="331" spans="9:11">
      <c r="I331" s="2">
        <v>751555.08</v>
      </c>
      <c r="J331">
        <v>329</v>
      </c>
      <c r="K331" t="str">
        <f t="shared" si="7"/>
        <v/>
      </c>
    </row>
    <row r="332" spans="9:11">
      <c r="I332" s="2">
        <v>647383.81000000006</v>
      </c>
      <c r="J332">
        <v>330</v>
      </c>
      <c r="K332" t="str">
        <f t="shared" si="7"/>
        <v/>
      </c>
    </row>
    <row r="333" spans="9:11">
      <c r="I333" s="1" t="s">
        <v>28</v>
      </c>
      <c r="J333">
        <v>331</v>
      </c>
      <c r="K333" t="str">
        <f t="shared" si="7"/>
        <v/>
      </c>
    </row>
    <row r="334" spans="9:11">
      <c r="I334" s="1" t="s">
        <v>29</v>
      </c>
      <c r="J334">
        <v>332</v>
      </c>
      <c r="K334" t="str">
        <f t="shared" si="7"/>
        <v/>
      </c>
    </row>
    <row r="335" spans="9:11">
      <c r="I335" s="1" t="s">
        <v>30</v>
      </c>
      <c r="J335">
        <v>333</v>
      </c>
      <c r="K335" t="str">
        <f t="shared" si="7"/>
        <v/>
      </c>
    </row>
    <row r="336" spans="9:11">
      <c r="I336" s="1" t="s">
        <v>31</v>
      </c>
      <c r="J336">
        <v>334</v>
      </c>
      <c r="K336" t="str">
        <f t="shared" si="7"/>
        <v/>
      </c>
    </row>
    <row r="337" spans="9:11">
      <c r="I337" s="1" t="s">
        <v>66</v>
      </c>
      <c r="J337">
        <v>335</v>
      </c>
      <c r="K337" t="str">
        <f t="shared" si="7"/>
        <v>Cervical cancer</v>
      </c>
    </row>
    <row r="338" spans="9:11">
      <c r="I338" s="1" t="s">
        <v>33</v>
      </c>
      <c r="J338">
        <v>336</v>
      </c>
      <c r="K338" t="str">
        <f t="shared" si="7"/>
        <v/>
      </c>
    </row>
    <row r="339" spans="9:11">
      <c r="I339" s="1">
        <v>2019</v>
      </c>
      <c r="J339">
        <v>337</v>
      </c>
      <c r="K339" t="str">
        <f t="shared" si="7"/>
        <v/>
      </c>
    </row>
    <row r="340" spans="9:11">
      <c r="I340" s="2">
        <v>280479.03999999998</v>
      </c>
      <c r="J340">
        <v>338</v>
      </c>
      <c r="K340" t="str">
        <f t="shared" si="7"/>
        <v/>
      </c>
    </row>
    <row r="341" spans="9:11">
      <c r="I341" s="2">
        <v>313929.7</v>
      </c>
      <c r="J341">
        <v>339</v>
      </c>
      <c r="K341" t="str">
        <f t="shared" si="7"/>
        <v/>
      </c>
    </row>
    <row r="342" spans="9:11">
      <c r="I342" s="2">
        <v>238863.96</v>
      </c>
      <c r="J342">
        <v>340</v>
      </c>
      <c r="K342" t="str">
        <f t="shared" si="7"/>
        <v/>
      </c>
    </row>
    <row r="343" spans="9:11">
      <c r="I343" s="1" t="s">
        <v>28</v>
      </c>
      <c r="J343">
        <v>341</v>
      </c>
      <c r="K343" t="str">
        <f t="shared" si="7"/>
        <v/>
      </c>
    </row>
    <row r="344" spans="9:11">
      <c r="I344" s="1" t="s">
        <v>29</v>
      </c>
      <c r="J344">
        <v>342</v>
      </c>
      <c r="K344" t="str">
        <f t="shared" si="7"/>
        <v/>
      </c>
    </row>
    <row r="345" spans="9:11">
      <c r="I345" s="1" t="s">
        <v>30</v>
      </c>
      <c r="J345">
        <v>343</v>
      </c>
      <c r="K345" t="str">
        <f t="shared" si="7"/>
        <v/>
      </c>
    </row>
    <row r="346" spans="9:11">
      <c r="I346" s="1" t="s">
        <v>31</v>
      </c>
      <c r="J346">
        <v>344</v>
      </c>
      <c r="K346" t="str">
        <f t="shared" si="7"/>
        <v/>
      </c>
    </row>
    <row r="347" spans="9:11">
      <c r="I347" s="1" t="s">
        <v>67</v>
      </c>
      <c r="J347">
        <v>345</v>
      </c>
      <c r="K347" t="str">
        <f t="shared" si="7"/>
        <v>Uterine cancer</v>
      </c>
    </row>
    <row r="348" spans="9:11">
      <c r="I348" s="1" t="s">
        <v>33</v>
      </c>
      <c r="J348">
        <v>346</v>
      </c>
      <c r="K348" t="str">
        <f t="shared" si="7"/>
        <v/>
      </c>
    </row>
    <row r="349" spans="9:11">
      <c r="I349" s="1">
        <v>2019</v>
      </c>
      <c r="J349">
        <v>347</v>
      </c>
      <c r="K349" t="str">
        <f t="shared" si="7"/>
        <v/>
      </c>
    </row>
    <row r="350" spans="9:11">
      <c r="I350" s="2">
        <v>91640.71</v>
      </c>
      <c r="J350">
        <v>348</v>
      </c>
      <c r="K350" t="str">
        <f t="shared" si="7"/>
        <v/>
      </c>
    </row>
    <row r="351" spans="9:11">
      <c r="I351" s="2">
        <v>101502.07</v>
      </c>
      <c r="J351">
        <v>349</v>
      </c>
      <c r="K351" t="str">
        <f t="shared" si="7"/>
        <v/>
      </c>
    </row>
    <row r="352" spans="9:11">
      <c r="I352" s="2">
        <v>82389.2</v>
      </c>
      <c r="J352">
        <v>350</v>
      </c>
      <c r="K352" t="str">
        <f t="shared" si="7"/>
        <v/>
      </c>
    </row>
    <row r="353" spans="9:11">
      <c r="I353" s="1" t="s">
        <v>28</v>
      </c>
      <c r="J353">
        <v>351</v>
      </c>
      <c r="K353" t="str">
        <f t="shared" si="7"/>
        <v/>
      </c>
    </row>
    <row r="354" spans="9:11">
      <c r="I354" s="1" t="s">
        <v>29</v>
      </c>
      <c r="J354">
        <v>352</v>
      </c>
      <c r="K354" t="str">
        <f t="shared" si="7"/>
        <v/>
      </c>
    </row>
    <row r="355" spans="9:11">
      <c r="I355" s="1" t="s">
        <v>30</v>
      </c>
      <c r="J355">
        <v>353</v>
      </c>
      <c r="K355" t="str">
        <f t="shared" si="7"/>
        <v/>
      </c>
    </row>
    <row r="356" spans="9:11">
      <c r="I356" s="1" t="s">
        <v>31</v>
      </c>
      <c r="J356">
        <v>354</v>
      </c>
      <c r="K356" t="str">
        <f t="shared" si="7"/>
        <v/>
      </c>
    </row>
    <row r="357" spans="9:11">
      <c r="I357" s="1" t="s">
        <v>68</v>
      </c>
      <c r="J357">
        <v>355</v>
      </c>
      <c r="K357" t="str">
        <f t="shared" si="7"/>
        <v>Prostate cancer</v>
      </c>
    </row>
    <row r="358" spans="9:11">
      <c r="I358" s="1" t="s">
        <v>33</v>
      </c>
      <c r="J358">
        <v>356</v>
      </c>
      <c r="K358" t="str">
        <f t="shared" si="7"/>
        <v/>
      </c>
    </row>
    <row r="359" spans="9:11">
      <c r="I359" s="1">
        <v>2019</v>
      </c>
      <c r="J359">
        <v>357</v>
      </c>
      <c r="K359" t="str">
        <f t="shared" si="7"/>
        <v/>
      </c>
    </row>
    <row r="360" spans="9:11">
      <c r="I360" s="2">
        <v>486836.07</v>
      </c>
      <c r="J360">
        <v>358</v>
      </c>
      <c r="K360" t="str">
        <f t="shared" si="7"/>
        <v/>
      </c>
    </row>
    <row r="361" spans="9:11">
      <c r="I361" s="2">
        <v>593688.85</v>
      </c>
      <c r="J361">
        <v>359</v>
      </c>
      <c r="K361" t="str">
        <f t="shared" si="7"/>
        <v/>
      </c>
    </row>
    <row r="362" spans="9:11">
      <c r="I362" s="2">
        <v>420498.05</v>
      </c>
      <c r="J362">
        <v>360</v>
      </c>
      <c r="K362" t="str">
        <f t="shared" si="7"/>
        <v/>
      </c>
    </row>
    <row r="363" spans="9:11">
      <c r="I363" s="1" t="s">
        <v>28</v>
      </c>
      <c r="J363">
        <v>361</v>
      </c>
      <c r="K363" t="str">
        <f t="shared" si="7"/>
        <v/>
      </c>
    </row>
    <row r="364" spans="9:11">
      <c r="I364" s="1" t="s">
        <v>29</v>
      </c>
      <c r="J364">
        <v>362</v>
      </c>
      <c r="K364" t="str">
        <f t="shared" si="7"/>
        <v/>
      </c>
    </row>
    <row r="365" spans="9:11">
      <c r="I365" s="1" t="s">
        <v>30</v>
      </c>
      <c r="J365">
        <v>363</v>
      </c>
      <c r="K365" t="str">
        <f t="shared" si="7"/>
        <v/>
      </c>
    </row>
    <row r="366" spans="9:11">
      <c r="I366" s="1" t="s">
        <v>31</v>
      </c>
      <c r="J366">
        <v>364</v>
      </c>
      <c r="K366" t="str">
        <f t="shared" si="7"/>
        <v/>
      </c>
    </row>
    <row r="367" spans="9:11">
      <c r="I367" s="1" t="s">
        <v>69</v>
      </c>
      <c r="J367">
        <v>365</v>
      </c>
      <c r="K367" t="str">
        <f t="shared" si="7"/>
        <v>Colon and rectum cancer</v>
      </c>
    </row>
    <row r="368" spans="9:11">
      <c r="I368" s="1" t="s">
        <v>33</v>
      </c>
      <c r="J368">
        <v>366</v>
      </c>
      <c r="K368" t="str">
        <f t="shared" si="7"/>
        <v/>
      </c>
    </row>
    <row r="369" spans="9:11">
      <c r="I369" s="1">
        <v>2019</v>
      </c>
      <c r="J369">
        <v>367</v>
      </c>
      <c r="K369" t="str">
        <f t="shared" si="7"/>
        <v/>
      </c>
    </row>
    <row r="370" spans="9:11">
      <c r="I370" s="2">
        <v>1085797.5</v>
      </c>
      <c r="J370">
        <v>368</v>
      </c>
      <c r="K370" t="str">
        <f t="shared" si="7"/>
        <v/>
      </c>
    </row>
    <row r="371" spans="9:11">
      <c r="I371" s="2">
        <v>1149678.54</v>
      </c>
      <c r="J371">
        <v>369</v>
      </c>
      <c r="K371" t="str">
        <f t="shared" si="7"/>
        <v/>
      </c>
    </row>
    <row r="372" spans="9:11">
      <c r="I372" s="2">
        <v>1002795.41</v>
      </c>
      <c r="J372">
        <v>370</v>
      </c>
      <c r="K372" t="str">
        <f t="shared" si="7"/>
        <v/>
      </c>
    </row>
    <row r="373" spans="9:11">
      <c r="I373" s="1" t="s">
        <v>28</v>
      </c>
      <c r="J373">
        <v>371</v>
      </c>
      <c r="K373" t="str">
        <f t="shared" si="7"/>
        <v/>
      </c>
    </row>
    <row r="374" spans="9:11">
      <c r="I374" s="1" t="s">
        <v>29</v>
      </c>
      <c r="J374">
        <v>372</v>
      </c>
      <c r="K374" t="str">
        <f t="shared" si="7"/>
        <v/>
      </c>
    </row>
    <row r="375" spans="9:11">
      <c r="I375" s="1" t="s">
        <v>30</v>
      </c>
      <c r="J375">
        <v>373</v>
      </c>
      <c r="K375" t="str">
        <f t="shared" si="7"/>
        <v/>
      </c>
    </row>
    <row r="376" spans="9:11">
      <c r="I376" s="1" t="s">
        <v>31</v>
      </c>
      <c r="J376">
        <v>374</v>
      </c>
      <c r="K376" t="str">
        <f t="shared" si="7"/>
        <v/>
      </c>
    </row>
    <row r="377" spans="9:11">
      <c r="I377" s="1" t="s">
        <v>70</v>
      </c>
      <c r="J377">
        <v>375</v>
      </c>
      <c r="K377" t="str">
        <f t="shared" si="7"/>
        <v>Lip and oral cavity cancer</v>
      </c>
    </row>
    <row r="378" spans="9:11">
      <c r="I378" s="1" t="s">
        <v>33</v>
      </c>
      <c r="J378">
        <v>376</v>
      </c>
      <c r="K378" t="str">
        <f t="shared" si="7"/>
        <v/>
      </c>
    </row>
    <row r="379" spans="9:11">
      <c r="I379" s="1">
        <v>2019</v>
      </c>
      <c r="J379">
        <v>377</v>
      </c>
      <c r="K379" t="str">
        <f t="shared" si="7"/>
        <v/>
      </c>
    </row>
    <row r="380" spans="9:11">
      <c r="I380" s="2">
        <v>199397.55</v>
      </c>
      <c r="J380">
        <v>378</v>
      </c>
      <c r="K380" t="str">
        <f t="shared" si="7"/>
        <v/>
      </c>
    </row>
    <row r="381" spans="9:11">
      <c r="I381" s="2">
        <v>218058.56</v>
      </c>
      <c r="J381">
        <v>379</v>
      </c>
      <c r="K381" t="str">
        <f t="shared" si="7"/>
        <v/>
      </c>
    </row>
    <row r="382" spans="9:11">
      <c r="I382" s="2">
        <v>181651.48</v>
      </c>
      <c r="J382">
        <v>380</v>
      </c>
      <c r="K382" t="str">
        <f t="shared" si="7"/>
        <v/>
      </c>
    </row>
    <row r="383" spans="9:11">
      <c r="I383" s="1" t="s">
        <v>28</v>
      </c>
      <c r="J383">
        <v>381</v>
      </c>
      <c r="K383" t="str">
        <f t="shared" si="7"/>
        <v/>
      </c>
    </row>
    <row r="384" spans="9:11">
      <c r="I384" s="1" t="s">
        <v>29</v>
      </c>
      <c r="J384">
        <v>382</v>
      </c>
      <c r="K384" t="str">
        <f t="shared" si="7"/>
        <v/>
      </c>
    </row>
    <row r="385" spans="9:11">
      <c r="I385" s="1" t="s">
        <v>30</v>
      </c>
      <c r="J385">
        <v>383</v>
      </c>
      <c r="K385" t="str">
        <f t="shared" si="7"/>
        <v/>
      </c>
    </row>
    <row r="386" spans="9:11">
      <c r="I386" s="1" t="s">
        <v>31</v>
      </c>
      <c r="J386">
        <v>384</v>
      </c>
      <c r="K386" t="str">
        <f t="shared" si="7"/>
        <v/>
      </c>
    </row>
    <row r="387" spans="9:11">
      <c r="I387" s="1" t="s">
        <v>71</v>
      </c>
      <c r="J387">
        <v>385</v>
      </c>
      <c r="K387" t="str">
        <f t="shared" si="7"/>
        <v>Nasopharynx cancer</v>
      </c>
    </row>
    <row r="388" spans="9:11">
      <c r="I388" s="1" t="s">
        <v>33</v>
      </c>
      <c r="J388">
        <v>386</v>
      </c>
      <c r="K388" t="str">
        <f t="shared" ref="K388:K451" si="8">IF(MOD(J388,10)=5,I388,"")</f>
        <v/>
      </c>
    </row>
    <row r="389" spans="9:11">
      <c r="I389" s="1">
        <v>2019</v>
      </c>
      <c r="J389">
        <v>387</v>
      </c>
      <c r="K389" t="str">
        <f t="shared" si="8"/>
        <v/>
      </c>
    </row>
    <row r="390" spans="9:11">
      <c r="I390" s="2">
        <v>71610.490000000005</v>
      </c>
      <c r="J390">
        <v>388</v>
      </c>
      <c r="K390" t="str">
        <f t="shared" si="8"/>
        <v/>
      </c>
    </row>
    <row r="391" spans="9:11">
      <c r="I391" s="2">
        <v>77624.62</v>
      </c>
      <c r="J391">
        <v>389</v>
      </c>
      <c r="K391" t="str">
        <f t="shared" si="8"/>
        <v/>
      </c>
    </row>
    <row r="392" spans="9:11">
      <c r="I392" s="2">
        <v>65442.01</v>
      </c>
      <c r="J392">
        <v>390</v>
      </c>
      <c r="K392" t="str">
        <f t="shared" si="8"/>
        <v/>
      </c>
    </row>
    <row r="393" spans="9:11">
      <c r="I393" s="1" t="s">
        <v>28</v>
      </c>
      <c r="J393">
        <v>391</v>
      </c>
      <c r="K393" t="str">
        <f t="shared" si="8"/>
        <v/>
      </c>
    </row>
    <row r="394" spans="9:11">
      <c r="I394" s="1" t="s">
        <v>29</v>
      </c>
      <c r="J394">
        <v>392</v>
      </c>
      <c r="K394" t="str">
        <f t="shared" si="8"/>
        <v/>
      </c>
    </row>
    <row r="395" spans="9:11">
      <c r="I395" s="1" t="s">
        <v>30</v>
      </c>
      <c r="J395">
        <v>393</v>
      </c>
      <c r="K395" t="str">
        <f t="shared" si="8"/>
        <v/>
      </c>
    </row>
    <row r="396" spans="9:11">
      <c r="I396" s="1" t="s">
        <v>31</v>
      </c>
      <c r="J396">
        <v>394</v>
      </c>
      <c r="K396" t="str">
        <f t="shared" si="8"/>
        <v/>
      </c>
    </row>
    <row r="397" spans="9:11">
      <c r="I397" s="1" t="s">
        <v>72</v>
      </c>
      <c r="J397">
        <v>395</v>
      </c>
      <c r="K397" t="str">
        <f t="shared" si="8"/>
        <v>Other pharynx cancer</v>
      </c>
    </row>
    <row r="398" spans="9:11">
      <c r="I398" s="1" t="s">
        <v>33</v>
      </c>
      <c r="J398">
        <v>396</v>
      </c>
      <c r="K398" t="str">
        <f t="shared" si="8"/>
        <v/>
      </c>
    </row>
    <row r="399" spans="9:11">
      <c r="I399" s="1">
        <v>2019</v>
      </c>
      <c r="J399">
        <v>397</v>
      </c>
      <c r="K399" t="str">
        <f t="shared" si="8"/>
        <v/>
      </c>
    </row>
    <row r="400" spans="9:11">
      <c r="I400" s="2">
        <v>114206.72</v>
      </c>
      <c r="J400">
        <v>398</v>
      </c>
      <c r="K400" t="str">
        <f t="shared" si="8"/>
        <v/>
      </c>
    </row>
    <row r="401" spans="9:11">
      <c r="I401" s="2">
        <v>126039.37</v>
      </c>
      <c r="J401">
        <v>399</v>
      </c>
      <c r="K401" t="str">
        <f t="shared" si="8"/>
        <v/>
      </c>
    </row>
    <row r="402" spans="9:11">
      <c r="I402" s="2">
        <v>103153.62</v>
      </c>
      <c r="J402">
        <v>400</v>
      </c>
      <c r="K402" t="str">
        <f t="shared" si="8"/>
        <v/>
      </c>
    </row>
    <row r="403" spans="9:11">
      <c r="I403" s="1" t="s">
        <v>28</v>
      </c>
      <c r="J403">
        <v>401</v>
      </c>
      <c r="K403" t="str">
        <f t="shared" si="8"/>
        <v/>
      </c>
    </row>
    <row r="404" spans="9:11">
      <c r="I404" s="1" t="s">
        <v>29</v>
      </c>
      <c r="J404">
        <v>402</v>
      </c>
      <c r="K404" t="str">
        <f t="shared" si="8"/>
        <v/>
      </c>
    </row>
    <row r="405" spans="9:11">
      <c r="I405" s="1" t="s">
        <v>30</v>
      </c>
      <c r="J405">
        <v>403</v>
      </c>
      <c r="K405" t="str">
        <f t="shared" si="8"/>
        <v/>
      </c>
    </row>
    <row r="406" spans="9:11">
      <c r="I406" s="1" t="s">
        <v>31</v>
      </c>
      <c r="J406">
        <v>404</v>
      </c>
      <c r="K406" t="str">
        <f t="shared" si="8"/>
        <v/>
      </c>
    </row>
    <row r="407" spans="9:11">
      <c r="I407" s="1" t="s">
        <v>73</v>
      </c>
      <c r="J407">
        <v>405</v>
      </c>
      <c r="K407" t="str">
        <f t="shared" si="8"/>
        <v>Gallbladder and biliary tract cancer</v>
      </c>
    </row>
    <row r="408" spans="9:11">
      <c r="I408" s="1" t="s">
        <v>33</v>
      </c>
      <c r="J408">
        <v>406</v>
      </c>
      <c r="K408" t="str">
        <f t="shared" si="8"/>
        <v/>
      </c>
    </row>
    <row r="409" spans="9:11">
      <c r="I409" s="1">
        <v>2019</v>
      </c>
      <c r="J409">
        <v>407</v>
      </c>
      <c r="K409" t="str">
        <f t="shared" si="8"/>
        <v/>
      </c>
    </row>
    <row r="410" spans="9:11">
      <c r="I410" s="2">
        <v>172440.75</v>
      </c>
      <c r="J410">
        <v>408</v>
      </c>
      <c r="K410" t="str">
        <f t="shared" si="8"/>
        <v/>
      </c>
    </row>
    <row r="411" spans="9:11">
      <c r="I411" s="2">
        <v>188615.29</v>
      </c>
      <c r="J411">
        <v>409</v>
      </c>
      <c r="K411" t="str">
        <f t="shared" si="8"/>
        <v/>
      </c>
    </row>
    <row r="412" spans="9:11">
      <c r="I412" s="2">
        <v>144898.85</v>
      </c>
      <c r="J412">
        <v>410</v>
      </c>
      <c r="K412" t="str">
        <f t="shared" si="8"/>
        <v/>
      </c>
    </row>
    <row r="413" spans="9:11">
      <c r="I413" s="1" t="s">
        <v>28</v>
      </c>
      <c r="J413">
        <v>411</v>
      </c>
      <c r="K413" t="str">
        <f t="shared" si="8"/>
        <v/>
      </c>
    </row>
    <row r="414" spans="9:11">
      <c r="I414" s="1" t="s">
        <v>29</v>
      </c>
      <c r="J414">
        <v>412</v>
      </c>
      <c r="K414" t="str">
        <f t="shared" si="8"/>
        <v/>
      </c>
    </row>
    <row r="415" spans="9:11">
      <c r="I415" s="1" t="s">
        <v>30</v>
      </c>
      <c r="J415">
        <v>413</v>
      </c>
      <c r="K415" t="str">
        <f t="shared" si="8"/>
        <v/>
      </c>
    </row>
    <row r="416" spans="9:11">
      <c r="I416" s="1" t="s">
        <v>31</v>
      </c>
      <c r="J416">
        <v>414</v>
      </c>
      <c r="K416" t="str">
        <f t="shared" si="8"/>
        <v/>
      </c>
    </row>
    <row r="417" spans="9:11">
      <c r="I417" s="1" t="s">
        <v>74</v>
      </c>
      <c r="J417">
        <v>415</v>
      </c>
      <c r="K417" t="str">
        <f t="shared" si="8"/>
        <v>Pancreatic cancer</v>
      </c>
    </row>
    <row r="418" spans="9:11">
      <c r="I418" s="1" t="s">
        <v>33</v>
      </c>
      <c r="J418">
        <v>416</v>
      </c>
      <c r="K418" t="str">
        <f t="shared" si="8"/>
        <v/>
      </c>
    </row>
    <row r="419" spans="9:11">
      <c r="I419" s="1">
        <v>2019</v>
      </c>
      <c r="J419">
        <v>417</v>
      </c>
      <c r="K419" t="str">
        <f t="shared" si="8"/>
        <v/>
      </c>
    </row>
    <row r="420" spans="9:11">
      <c r="I420" s="2">
        <v>531107.12</v>
      </c>
      <c r="J420">
        <v>418</v>
      </c>
      <c r="K420" t="str">
        <f t="shared" si="8"/>
        <v/>
      </c>
    </row>
    <row r="421" spans="9:11">
      <c r="I421" s="2">
        <v>566536.85</v>
      </c>
      <c r="J421">
        <v>419</v>
      </c>
      <c r="K421" t="str">
        <f t="shared" si="8"/>
        <v/>
      </c>
    </row>
    <row r="422" spans="9:11">
      <c r="I422" s="2">
        <v>491948.19</v>
      </c>
      <c r="J422">
        <v>420</v>
      </c>
      <c r="K422" t="str">
        <f t="shared" si="8"/>
        <v/>
      </c>
    </row>
    <row r="423" spans="9:11">
      <c r="I423" s="1" t="s">
        <v>28</v>
      </c>
      <c r="J423">
        <v>421</v>
      </c>
      <c r="K423" t="str">
        <f t="shared" si="8"/>
        <v/>
      </c>
    </row>
    <row r="424" spans="9:11">
      <c r="I424" s="1" t="s">
        <v>29</v>
      </c>
      <c r="J424">
        <v>422</v>
      </c>
      <c r="K424" t="str">
        <f t="shared" si="8"/>
        <v/>
      </c>
    </row>
    <row r="425" spans="9:11">
      <c r="I425" s="1" t="s">
        <v>30</v>
      </c>
      <c r="J425">
        <v>423</v>
      </c>
      <c r="K425" t="str">
        <f t="shared" si="8"/>
        <v/>
      </c>
    </row>
    <row r="426" spans="9:11">
      <c r="I426" s="1" t="s">
        <v>31</v>
      </c>
      <c r="J426">
        <v>424</v>
      </c>
      <c r="K426" t="str">
        <f t="shared" si="8"/>
        <v/>
      </c>
    </row>
    <row r="427" spans="9:11">
      <c r="I427" s="1" t="s">
        <v>75</v>
      </c>
      <c r="J427">
        <v>425</v>
      </c>
      <c r="K427" t="str">
        <f t="shared" si="8"/>
        <v>Malignant skin melanoma</v>
      </c>
    </row>
    <row r="428" spans="9:11">
      <c r="I428" s="1" t="s">
        <v>33</v>
      </c>
      <c r="J428">
        <v>426</v>
      </c>
      <c r="K428" t="str">
        <f t="shared" si="8"/>
        <v/>
      </c>
    </row>
    <row r="429" spans="9:11">
      <c r="I429" s="1">
        <v>2019</v>
      </c>
      <c r="J429">
        <v>427</v>
      </c>
      <c r="K429" t="str">
        <f t="shared" si="8"/>
        <v/>
      </c>
    </row>
    <row r="430" spans="9:11">
      <c r="I430" s="2">
        <v>62843.59</v>
      </c>
      <c r="J430">
        <v>428</v>
      </c>
      <c r="K430" t="str">
        <f t="shared" si="8"/>
        <v/>
      </c>
    </row>
    <row r="431" spans="9:11">
      <c r="I431" s="2">
        <v>71000.67</v>
      </c>
      <c r="J431">
        <v>429</v>
      </c>
      <c r="K431" t="str">
        <f t="shared" si="8"/>
        <v/>
      </c>
    </row>
    <row r="432" spans="9:11">
      <c r="I432" s="2">
        <v>46316.95</v>
      </c>
      <c r="J432">
        <v>430</v>
      </c>
      <c r="K432" t="str">
        <f t="shared" si="8"/>
        <v/>
      </c>
    </row>
    <row r="433" spans="9:11">
      <c r="I433" s="1" t="s">
        <v>28</v>
      </c>
      <c r="J433">
        <v>431</v>
      </c>
      <c r="K433" t="str">
        <f t="shared" si="8"/>
        <v/>
      </c>
    </row>
    <row r="434" spans="9:11">
      <c r="I434" s="1" t="s">
        <v>29</v>
      </c>
      <c r="J434">
        <v>432</v>
      </c>
      <c r="K434" t="str">
        <f t="shared" si="8"/>
        <v/>
      </c>
    </row>
    <row r="435" spans="9:11">
      <c r="I435" s="1" t="s">
        <v>30</v>
      </c>
      <c r="J435">
        <v>433</v>
      </c>
      <c r="K435" t="str">
        <f t="shared" si="8"/>
        <v/>
      </c>
    </row>
    <row r="436" spans="9:11">
      <c r="I436" s="1" t="s">
        <v>31</v>
      </c>
      <c r="J436">
        <v>434</v>
      </c>
      <c r="K436" t="str">
        <f t="shared" si="8"/>
        <v/>
      </c>
    </row>
    <row r="437" spans="9:11">
      <c r="I437" s="1" t="s">
        <v>76</v>
      </c>
      <c r="J437">
        <v>435</v>
      </c>
      <c r="K437" t="str">
        <f t="shared" si="8"/>
        <v>Non-melanoma skin cancer</v>
      </c>
    </row>
    <row r="438" spans="9:11">
      <c r="I438" s="1" t="s">
        <v>33</v>
      </c>
      <c r="J438">
        <v>436</v>
      </c>
      <c r="K438" t="str">
        <f t="shared" si="8"/>
        <v/>
      </c>
    </row>
    <row r="439" spans="9:11">
      <c r="I439" s="1">
        <v>2019</v>
      </c>
      <c r="J439">
        <v>437</v>
      </c>
      <c r="K439" t="str">
        <f t="shared" si="8"/>
        <v/>
      </c>
    </row>
    <row r="440" spans="9:11">
      <c r="I440" s="2">
        <v>56053.56</v>
      </c>
      <c r="J440">
        <v>438</v>
      </c>
      <c r="K440" t="str">
        <f t="shared" si="8"/>
        <v/>
      </c>
    </row>
    <row r="441" spans="9:11">
      <c r="I441" s="2">
        <v>59792.38</v>
      </c>
      <c r="J441">
        <v>439</v>
      </c>
      <c r="K441" t="str">
        <f t="shared" si="8"/>
        <v/>
      </c>
    </row>
    <row r="442" spans="9:11">
      <c r="I442" s="2">
        <v>50414.85</v>
      </c>
      <c r="J442">
        <v>440</v>
      </c>
      <c r="K442" t="str">
        <f t="shared" si="8"/>
        <v/>
      </c>
    </row>
    <row r="443" spans="9:11">
      <c r="I443" s="1" t="s">
        <v>28</v>
      </c>
      <c r="J443">
        <v>441</v>
      </c>
      <c r="K443" t="str">
        <f t="shared" si="8"/>
        <v/>
      </c>
    </row>
    <row r="444" spans="9:11">
      <c r="I444" s="1" t="s">
        <v>29</v>
      </c>
      <c r="J444">
        <v>442</v>
      </c>
      <c r="K444" t="str">
        <f t="shared" si="8"/>
        <v/>
      </c>
    </row>
    <row r="445" spans="9:11">
      <c r="I445" s="1" t="s">
        <v>30</v>
      </c>
      <c r="J445">
        <v>443</v>
      </c>
      <c r="K445" t="str">
        <f t="shared" si="8"/>
        <v/>
      </c>
    </row>
    <row r="446" spans="9:11">
      <c r="I446" s="1" t="s">
        <v>31</v>
      </c>
      <c r="J446">
        <v>444</v>
      </c>
      <c r="K446" t="str">
        <f t="shared" si="8"/>
        <v/>
      </c>
    </row>
    <row r="447" spans="9:11">
      <c r="I447" s="1" t="s">
        <v>77</v>
      </c>
      <c r="J447">
        <v>445</v>
      </c>
      <c r="K447" t="str">
        <f t="shared" si="8"/>
        <v>Ovarian cancer</v>
      </c>
    </row>
    <row r="448" spans="9:11">
      <c r="I448" s="1" t="s">
        <v>33</v>
      </c>
      <c r="J448">
        <v>446</v>
      </c>
      <c r="K448" t="str">
        <f t="shared" si="8"/>
        <v/>
      </c>
    </row>
    <row r="449" spans="9:11">
      <c r="I449" s="1">
        <v>2019</v>
      </c>
      <c r="J449">
        <v>447</v>
      </c>
      <c r="K449" t="str">
        <f t="shared" si="8"/>
        <v/>
      </c>
    </row>
    <row r="450" spans="9:11">
      <c r="I450" s="2">
        <v>198412.18</v>
      </c>
      <c r="J450">
        <v>448</v>
      </c>
      <c r="K450" t="str">
        <f t="shared" si="8"/>
        <v/>
      </c>
    </row>
    <row r="451" spans="9:11">
      <c r="I451" s="2">
        <v>217664.62</v>
      </c>
      <c r="J451">
        <v>449</v>
      </c>
      <c r="K451" t="str">
        <f t="shared" si="8"/>
        <v/>
      </c>
    </row>
    <row r="452" spans="9:11">
      <c r="I452" s="2">
        <v>175357.26</v>
      </c>
      <c r="J452">
        <v>450</v>
      </c>
      <c r="K452" t="str">
        <f t="shared" ref="K452:K515" si="9">IF(MOD(J452,10)=5,I452,"")</f>
        <v/>
      </c>
    </row>
    <row r="453" spans="9:11">
      <c r="I453" s="1" t="s">
        <v>28</v>
      </c>
      <c r="J453">
        <v>451</v>
      </c>
      <c r="K453" t="str">
        <f t="shared" si="9"/>
        <v/>
      </c>
    </row>
    <row r="454" spans="9:11">
      <c r="I454" s="1" t="s">
        <v>29</v>
      </c>
      <c r="J454">
        <v>452</v>
      </c>
      <c r="K454" t="str">
        <f t="shared" si="9"/>
        <v/>
      </c>
    </row>
    <row r="455" spans="9:11">
      <c r="I455" s="1" t="s">
        <v>30</v>
      </c>
      <c r="J455">
        <v>453</v>
      </c>
      <c r="K455" t="str">
        <f t="shared" si="9"/>
        <v/>
      </c>
    </row>
    <row r="456" spans="9:11">
      <c r="I456" s="1" t="s">
        <v>31</v>
      </c>
      <c r="J456">
        <v>454</v>
      </c>
      <c r="K456" t="str">
        <f t="shared" si="9"/>
        <v/>
      </c>
    </row>
    <row r="457" spans="9:11">
      <c r="I457" s="1" t="s">
        <v>78</v>
      </c>
      <c r="J457">
        <v>455</v>
      </c>
      <c r="K457" t="str">
        <f t="shared" si="9"/>
        <v>Testicular cancer</v>
      </c>
    </row>
    <row r="458" spans="9:11">
      <c r="I458" s="1" t="s">
        <v>33</v>
      </c>
      <c r="J458">
        <v>456</v>
      </c>
      <c r="K458" t="str">
        <f t="shared" si="9"/>
        <v/>
      </c>
    </row>
    <row r="459" spans="9:11">
      <c r="I459" s="1">
        <v>2019</v>
      </c>
      <c r="J459">
        <v>457</v>
      </c>
      <c r="K459" t="str">
        <f t="shared" si="9"/>
        <v/>
      </c>
    </row>
    <row r="460" spans="9:11">
      <c r="I460" s="2">
        <v>10842.06</v>
      </c>
      <c r="J460">
        <v>458</v>
      </c>
      <c r="K460" t="str">
        <f t="shared" si="9"/>
        <v/>
      </c>
    </row>
    <row r="461" spans="9:11">
      <c r="I461" s="2">
        <v>11902.29</v>
      </c>
      <c r="J461">
        <v>459</v>
      </c>
      <c r="K461" t="str">
        <f t="shared" si="9"/>
        <v/>
      </c>
    </row>
    <row r="462" spans="9:11">
      <c r="I462" s="2">
        <v>9960.7900000000009</v>
      </c>
      <c r="J462">
        <v>460</v>
      </c>
      <c r="K462" t="str">
        <f t="shared" si="9"/>
        <v/>
      </c>
    </row>
    <row r="463" spans="9:11">
      <c r="I463" s="1" t="s">
        <v>28</v>
      </c>
      <c r="J463">
        <v>461</v>
      </c>
      <c r="K463" t="str">
        <f t="shared" si="9"/>
        <v/>
      </c>
    </row>
    <row r="464" spans="9:11">
      <c r="I464" s="1" t="s">
        <v>29</v>
      </c>
      <c r="J464">
        <v>462</v>
      </c>
      <c r="K464" t="str">
        <f t="shared" si="9"/>
        <v/>
      </c>
    </row>
    <row r="465" spans="9:11">
      <c r="I465" s="1" t="s">
        <v>30</v>
      </c>
      <c r="J465">
        <v>463</v>
      </c>
      <c r="K465" t="str">
        <f t="shared" si="9"/>
        <v/>
      </c>
    </row>
    <row r="466" spans="9:11">
      <c r="I466" s="1" t="s">
        <v>31</v>
      </c>
      <c r="J466">
        <v>464</v>
      </c>
      <c r="K466" t="str">
        <f t="shared" si="9"/>
        <v/>
      </c>
    </row>
    <row r="467" spans="9:11">
      <c r="I467" s="1" t="s">
        <v>79</v>
      </c>
      <c r="J467">
        <v>465</v>
      </c>
      <c r="K467" t="str">
        <f t="shared" si="9"/>
        <v>Kidney cancer</v>
      </c>
    </row>
    <row r="468" spans="9:11">
      <c r="I468" s="1" t="s">
        <v>33</v>
      </c>
      <c r="J468">
        <v>466</v>
      </c>
      <c r="K468" t="str">
        <f t="shared" si="9"/>
        <v/>
      </c>
    </row>
    <row r="469" spans="9:11">
      <c r="I469" s="1">
        <v>2019</v>
      </c>
      <c r="J469">
        <v>467</v>
      </c>
      <c r="K469" t="str">
        <f t="shared" si="9"/>
        <v/>
      </c>
    </row>
    <row r="470" spans="9:11">
      <c r="I470" s="2">
        <v>166437.62</v>
      </c>
      <c r="J470">
        <v>468</v>
      </c>
      <c r="K470" t="str">
        <f t="shared" si="9"/>
        <v/>
      </c>
    </row>
    <row r="471" spans="9:11">
      <c r="I471" s="2">
        <v>176302.07</v>
      </c>
      <c r="J471">
        <v>469</v>
      </c>
      <c r="K471" t="str">
        <f t="shared" si="9"/>
        <v/>
      </c>
    </row>
    <row r="472" spans="9:11">
      <c r="I472" s="2">
        <v>155461.18</v>
      </c>
      <c r="J472">
        <v>470</v>
      </c>
      <c r="K472" t="str">
        <f t="shared" si="9"/>
        <v/>
      </c>
    </row>
    <row r="473" spans="9:11">
      <c r="I473" s="1" t="s">
        <v>28</v>
      </c>
      <c r="J473">
        <v>471</v>
      </c>
      <c r="K473" t="str">
        <f t="shared" si="9"/>
        <v/>
      </c>
    </row>
    <row r="474" spans="9:11">
      <c r="I474" s="1" t="s">
        <v>29</v>
      </c>
      <c r="J474">
        <v>472</v>
      </c>
      <c r="K474" t="str">
        <f t="shared" si="9"/>
        <v/>
      </c>
    </row>
    <row r="475" spans="9:11">
      <c r="I475" s="1" t="s">
        <v>30</v>
      </c>
      <c r="J475">
        <v>473</v>
      </c>
      <c r="K475" t="str">
        <f t="shared" si="9"/>
        <v/>
      </c>
    </row>
    <row r="476" spans="9:11">
      <c r="I476" s="1" t="s">
        <v>31</v>
      </c>
      <c r="J476">
        <v>474</v>
      </c>
      <c r="K476" t="str">
        <f t="shared" si="9"/>
        <v/>
      </c>
    </row>
    <row r="477" spans="9:11">
      <c r="I477" s="1" t="s">
        <v>80</v>
      </c>
      <c r="J477">
        <v>475</v>
      </c>
      <c r="K477" t="str">
        <f t="shared" si="9"/>
        <v>Bladder cancer</v>
      </c>
    </row>
    <row r="478" spans="9:11">
      <c r="I478" s="1" t="s">
        <v>33</v>
      </c>
      <c r="J478">
        <v>476</v>
      </c>
      <c r="K478" t="str">
        <f t="shared" si="9"/>
        <v/>
      </c>
    </row>
    <row r="479" spans="9:11">
      <c r="I479" s="1">
        <v>2019</v>
      </c>
      <c r="J479">
        <v>477</v>
      </c>
      <c r="K479" t="str">
        <f t="shared" si="9"/>
        <v/>
      </c>
    </row>
    <row r="480" spans="9:11">
      <c r="I480" s="2">
        <v>228734.5</v>
      </c>
      <c r="J480">
        <v>478</v>
      </c>
      <c r="K480" t="str">
        <f t="shared" si="9"/>
        <v/>
      </c>
    </row>
    <row r="481" spans="9:11">
      <c r="I481" s="2">
        <v>243193.03</v>
      </c>
      <c r="J481">
        <v>479</v>
      </c>
      <c r="K481" t="str">
        <f t="shared" si="9"/>
        <v/>
      </c>
    </row>
    <row r="482" spans="9:11">
      <c r="I482" s="2">
        <v>210743.23</v>
      </c>
      <c r="J482">
        <v>480</v>
      </c>
      <c r="K482" t="str">
        <f t="shared" si="9"/>
        <v/>
      </c>
    </row>
    <row r="483" spans="9:11">
      <c r="I483" s="1" t="s">
        <v>28</v>
      </c>
      <c r="J483">
        <v>481</v>
      </c>
      <c r="K483" t="str">
        <f t="shared" si="9"/>
        <v/>
      </c>
    </row>
    <row r="484" spans="9:11">
      <c r="I484" s="1" t="s">
        <v>29</v>
      </c>
      <c r="J484">
        <v>482</v>
      </c>
      <c r="K484" t="str">
        <f t="shared" si="9"/>
        <v/>
      </c>
    </row>
    <row r="485" spans="9:11">
      <c r="I485" s="1" t="s">
        <v>30</v>
      </c>
      <c r="J485">
        <v>483</v>
      </c>
      <c r="K485" t="str">
        <f t="shared" si="9"/>
        <v/>
      </c>
    </row>
    <row r="486" spans="9:11">
      <c r="I486" s="1" t="s">
        <v>31</v>
      </c>
      <c r="J486">
        <v>484</v>
      </c>
      <c r="K486" t="str">
        <f t="shared" si="9"/>
        <v/>
      </c>
    </row>
    <row r="487" spans="9:11">
      <c r="I487" s="1" t="s">
        <v>81</v>
      </c>
      <c r="J487">
        <v>485</v>
      </c>
      <c r="K487" t="str">
        <f t="shared" si="9"/>
        <v>Brain and central nervous system cancer</v>
      </c>
    </row>
    <row r="488" spans="9:11">
      <c r="I488" s="1" t="s">
        <v>33</v>
      </c>
      <c r="J488">
        <v>486</v>
      </c>
      <c r="K488" t="str">
        <f t="shared" si="9"/>
        <v/>
      </c>
    </row>
    <row r="489" spans="9:11">
      <c r="I489" s="1">
        <v>2019</v>
      </c>
      <c r="J489">
        <v>487</v>
      </c>
      <c r="K489" t="str">
        <f t="shared" si="9"/>
        <v/>
      </c>
    </row>
    <row r="490" spans="9:11">
      <c r="I490" s="2">
        <v>246253.27</v>
      </c>
      <c r="J490">
        <v>488</v>
      </c>
      <c r="K490" t="str">
        <f t="shared" si="9"/>
        <v/>
      </c>
    </row>
    <row r="491" spans="9:11">
      <c r="I491" s="2">
        <v>270929.91999999998</v>
      </c>
      <c r="J491">
        <v>489</v>
      </c>
      <c r="K491" t="str">
        <f t="shared" si="9"/>
        <v/>
      </c>
    </row>
    <row r="492" spans="9:11">
      <c r="I492" s="2">
        <v>185641.84</v>
      </c>
      <c r="J492">
        <v>490</v>
      </c>
      <c r="K492" t="str">
        <f t="shared" si="9"/>
        <v/>
      </c>
    </row>
    <row r="493" spans="9:11">
      <c r="I493" s="1" t="s">
        <v>28</v>
      </c>
      <c r="J493">
        <v>491</v>
      </c>
      <c r="K493" t="str">
        <f t="shared" si="9"/>
        <v/>
      </c>
    </row>
    <row r="494" spans="9:11">
      <c r="I494" s="1" t="s">
        <v>29</v>
      </c>
      <c r="J494">
        <v>492</v>
      </c>
      <c r="K494" t="str">
        <f t="shared" si="9"/>
        <v/>
      </c>
    </row>
    <row r="495" spans="9:11">
      <c r="I495" s="1" t="s">
        <v>30</v>
      </c>
      <c r="J495">
        <v>493</v>
      </c>
      <c r="K495" t="str">
        <f t="shared" si="9"/>
        <v/>
      </c>
    </row>
    <row r="496" spans="9:11">
      <c r="I496" s="1" t="s">
        <v>31</v>
      </c>
      <c r="J496">
        <v>494</v>
      </c>
      <c r="K496" t="str">
        <f t="shared" si="9"/>
        <v/>
      </c>
    </row>
    <row r="497" spans="9:11">
      <c r="I497" s="1" t="s">
        <v>82</v>
      </c>
      <c r="J497">
        <v>495</v>
      </c>
      <c r="K497" t="str">
        <f t="shared" si="9"/>
        <v>Thyroid cancer</v>
      </c>
    </row>
    <row r="498" spans="9:11">
      <c r="I498" s="1" t="s">
        <v>33</v>
      </c>
      <c r="J498">
        <v>496</v>
      </c>
      <c r="K498" t="str">
        <f t="shared" si="9"/>
        <v/>
      </c>
    </row>
    <row r="499" spans="9:11">
      <c r="I499" s="1">
        <v>2019</v>
      </c>
      <c r="J499">
        <v>497</v>
      </c>
      <c r="K499" t="str">
        <f t="shared" si="9"/>
        <v/>
      </c>
    </row>
    <row r="500" spans="9:11">
      <c r="I500" s="2">
        <v>45575.96</v>
      </c>
      <c r="J500">
        <v>498</v>
      </c>
      <c r="K500" t="str">
        <f t="shared" si="9"/>
        <v/>
      </c>
    </row>
    <row r="501" spans="9:11">
      <c r="I501" s="2">
        <v>48775.34</v>
      </c>
      <c r="J501">
        <v>499</v>
      </c>
      <c r="K501" t="str">
        <f t="shared" si="9"/>
        <v/>
      </c>
    </row>
    <row r="502" spans="9:11">
      <c r="I502" s="2">
        <v>41289.61</v>
      </c>
      <c r="J502">
        <v>500</v>
      </c>
      <c r="K502" t="str">
        <f t="shared" si="9"/>
        <v/>
      </c>
    </row>
    <row r="503" spans="9:11">
      <c r="I503" s="1" t="s">
        <v>28</v>
      </c>
      <c r="J503">
        <v>501</v>
      </c>
      <c r="K503" t="str">
        <f t="shared" si="9"/>
        <v/>
      </c>
    </row>
    <row r="504" spans="9:11">
      <c r="I504" s="1" t="s">
        <v>29</v>
      </c>
      <c r="J504">
        <v>502</v>
      </c>
      <c r="K504" t="str">
        <f t="shared" si="9"/>
        <v/>
      </c>
    </row>
    <row r="505" spans="9:11">
      <c r="I505" s="1" t="s">
        <v>30</v>
      </c>
      <c r="J505">
        <v>503</v>
      </c>
      <c r="K505" t="str">
        <f t="shared" si="9"/>
        <v/>
      </c>
    </row>
    <row r="506" spans="9:11">
      <c r="I506" s="1" t="s">
        <v>31</v>
      </c>
      <c r="J506">
        <v>504</v>
      </c>
      <c r="K506" t="str">
        <f t="shared" si="9"/>
        <v/>
      </c>
    </row>
    <row r="507" spans="9:11">
      <c r="I507" s="1" t="s">
        <v>83</v>
      </c>
      <c r="J507">
        <v>505</v>
      </c>
      <c r="K507" t="str">
        <f t="shared" si="9"/>
        <v>Mesothelioma</v>
      </c>
    </row>
    <row r="508" spans="9:11">
      <c r="I508" s="1" t="s">
        <v>33</v>
      </c>
      <c r="J508">
        <v>506</v>
      </c>
      <c r="K508" t="str">
        <f t="shared" si="9"/>
        <v/>
      </c>
    </row>
    <row r="509" spans="9:11">
      <c r="I509" s="1">
        <v>2019</v>
      </c>
      <c r="J509">
        <v>507</v>
      </c>
      <c r="K509" t="str">
        <f t="shared" si="9"/>
        <v/>
      </c>
    </row>
    <row r="510" spans="9:11">
      <c r="I510" s="2">
        <v>29251.040000000001</v>
      </c>
      <c r="J510">
        <v>508</v>
      </c>
      <c r="K510" t="str">
        <f t="shared" si="9"/>
        <v/>
      </c>
    </row>
    <row r="511" spans="9:11">
      <c r="I511" s="2">
        <v>31005.58</v>
      </c>
      <c r="J511">
        <v>509</v>
      </c>
      <c r="K511" t="str">
        <f t="shared" si="9"/>
        <v/>
      </c>
    </row>
    <row r="512" spans="9:11">
      <c r="I512" s="2">
        <v>26667.72</v>
      </c>
      <c r="J512">
        <v>510</v>
      </c>
      <c r="K512" t="str">
        <f t="shared" si="9"/>
        <v/>
      </c>
    </row>
    <row r="513" spans="9:11">
      <c r="I513" s="1" t="s">
        <v>28</v>
      </c>
      <c r="J513">
        <v>511</v>
      </c>
      <c r="K513" t="str">
        <f t="shared" si="9"/>
        <v/>
      </c>
    </row>
    <row r="514" spans="9:11">
      <c r="I514" s="1" t="s">
        <v>29</v>
      </c>
      <c r="J514">
        <v>512</v>
      </c>
      <c r="K514" t="str">
        <f t="shared" si="9"/>
        <v/>
      </c>
    </row>
    <row r="515" spans="9:11">
      <c r="I515" s="1" t="s">
        <v>30</v>
      </c>
      <c r="J515">
        <v>513</v>
      </c>
      <c r="K515" t="str">
        <f t="shared" si="9"/>
        <v/>
      </c>
    </row>
    <row r="516" spans="9:11">
      <c r="I516" s="1" t="s">
        <v>31</v>
      </c>
      <c r="J516">
        <v>514</v>
      </c>
      <c r="K516" t="str">
        <f t="shared" ref="K516:K579" si="10">IF(MOD(J516,10)=5,I516,"")</f>
        <v/>
      </c>
    </row>
    <row r="517" spans="9:11">
      <c r="I517" s="1" t="s">
        <v>84</v>
      </c>
      <c r="J517">
        <v>515</v>
      </c>
      <c r="K517" t="str">
        <f t="shared" si="10"/>
        <v>Hodgkin lymphoma</v>
      </c>
    </row>
    <row r="518" spans="9:11">
      <c r="I518" s="1" t="s">
        <v>33</v>
      </c>
      <c r="J518">
        <v>516</v>
      </c>
      <c r="K518" t="str">
        <f t="shared" si="10"/>
        <v/>
      </c>
    </row>
    <row r="519" spans="9:11">
      <c r="I519" s="1">
        <v>2019</v>
      </c>
      <c r="J519">
        <v>517</v>
      </c>
      <c r="K519" t="str">
        <f t="shared" si="10"/>
        <v/>
      </c>
    </row>
    <row r="520" spans="9:11">
      <c r="I520" s="2">
        <v>27551.89</v>
      </c>
      <c r="J520">
        <v>518</v>
      </c>
      <c r="K520" t="str">
        <f t="shared" si="10"/>
        <v/>
      </c>
    </row>
    <row r="521" spans="9:11">
      <c r="I521" s="2">
        <v>31812.68</v>
      </c>
      <c r="J521">
        <v>519</v>
      </c>
      <c r="K521" t="str">
        <f t="shared" si="10"/>
        <v/>
      </c>
    </row>
    <row r="522" spans="9:11">
      <c r="I522" s="2">
        <v>23684.799999999999</v>
      </c>
      <c r="J522">
        <v>520</v>
      </c>
      <c r="K522" t="str">
        <f t="shared" si="10"/>
        <v/>
      </c>
    </row>
    <row r="523" spans="9:11">
      <c r="I523" s="1" t="s">
        <v>28</v>
      </c>
      <c r="J523">
        <v>521</v>
      </c>
      <c r="K523" t="str">
        <f t="shared" si="10"/>
        <v/>
      </c>
    </row>
    <row r="524" spans="9:11">
      <c r="I524" s="1" t="s">
        <v>29</v>
      </c>
      <c r="J524">
        <v>522</v>
      </c>
      <c r="K524" t="str">
        <f t="shared" si="10"/>
        <v/>
      </c>
    </row>
    <row r="525" spans="9:11">
      <c r="I525" s="1" t="s">
        <v>30</v>
      </c>
      <c r="J525">
        <v>523</v>
      </c>
      <c r="K525" t="str">
        <f t="shared" si="10"/>
        <v/>
      </c>
    </row>
    <row r="526" spans="9:11">
      <c r="I526" s="1" t="s">
        <v>31</v>
      </c>
      <c r="J526">
        <v>524</v>
      </c>
      <c r="K526" t="str">
        <f t="shared" si="10"/>
        <v/>
      </c>
    </row>
    <row r="527" spans="9:11">
      <c r="I527" s="1" t="s">
        <v>85</v>
      </c>
      <c r="J527">
        <v>525</v>
      </c>
      <c r="K527" t="str">
        <f t="shared" si="10"/>
        <v>Non-Hodgkin lymphoma</v>
      </c>
    </row>
    <row r="528" spans="9:11">
      <c r="I528" s="1" t="s">
        <v>33</v>
      </c>
      <c r="J528">
        <v>526</v>
      </c>
      <c r="K528" t="str">
        <f t="shared" si="10"/>
        <v/>
      </c>
    </row>
    <row r="529" spans="9:11">
      <c r="I529" s="1">
        <v>2019</v>
      </c>
      <c r="J529">
        <v>527</v>
      </c>
      <c r="K529" t="str">
        <f t="shared" si="10"/>
        <v/>
      </c>
    </row>
    <row r="530" spans="9:11">
      <c r="I530" s="2">
        <v>254614.46</v>
      </c>
      <c r="J530">
        <v>528</v>
      </c>
      <c r="K530" t="str">
        <f t="shared" si="10"/>
        <v/>
      </c>
    </row>
    <row r="531" spans="9:11">
      <c r="I531" s="2">
        <v>270352.53000000003</v>
      </c>
      <c r="J531">
        <v>529</v>
      </c>
      <c r="K531" t="str">
        <f t="shared" si="10"/>
        <v/>
      </c>
    </row>
    <row r="532" spans="9:11">
      <c r="I532" s="2">
        <v>237714.28</v>
      </c>
      <c r="J532">
        <v>530</v>
      </c>
      <c r="K532" t="str">
        <f t="shared" si="10"/>
        <v/>
      </c>
    </row>
    <row r="533" spans="9:11">
      <c r="I533" s="1" t="s">
        <v>28</v>
      </c>
      <c r="J533">
        <v>531</v>
      </c>
      <c r="K533" t="str">
        <f t="shared" si="10"/>
        <v/>
      </c>
    </row>
    <row r="534" spans="9:11">
      <c r="I534" s="1" t="s">
        <v>29</v>
      </c>
      <c r="J534">
        <v>532</v>
      </c>
      <c r="K534" t="str">
        <f t="shared" si="10"/>
        <v/>
      </c>
    </row>
    <row r="535" spans="9:11">
      <c r="I535" s="1" t="s">
        <v>30</v>
      </c>
      <c r="J535">
        <v>533</v>
      </c>
      <c r="K535" t="str">
        <f t="shared" si="10"/>
        <v/>
      </c>
    </row>
    <row r="536" spans="9:11">
      <c r="I536" s="1" t="s">
        <v>31</v>
      </c>
      <c r="J536">
        <v>534</v>
      </c>
      <c r="K536" t="str">
        <f t="shared" si="10"/>
        <v/>
      </c>
    </row>
    <row r="537" spans="9:11">
      <c r="I537" s="1" t="s">
        <v>86</v>
      </c>
      <c r="J537">
        <v>535</v>
      </c>
      <c r="K537" t="str">
        <f t="shared" si="10"/>
        <v>Multiple myeloma</v>
      </c>
    </row>
    <row r="538" spans="9:11">
      <c r="I538" s="1" t="s">
        <v>33</v>
      </c>
      <c r="J538">
        <v>536</v>
      </c>
      <c r="K538" t="str">
        <f t="shared" si="10"/>
        <v/>
      </c>
    </row>
    <row r="539" spans="9:11">
      <c r="I539" s="1">
        <v>2019</v>
      </c>
      <c r="J539">
        <v>537</v>
      </c>
      <c r="K539" t="str">
        <f t="shared" si="10"/>
        <v/>
      </c>
    </row>
    <row r="540" spans="9:11">
      <c r="I540" s="2">
        <v>113474.36</v>
      </c>
      <c r="J540">
        <v>538</v>
      </c>
      <c r="K540" t="str">
        <f t="shared" si="10"/>
        <v/>
      </c>
    </row>
    <row r="541" spans="9:11">
      <c r="I541" s="2">
        <v>121735.03</v>
      </c>
      <c r="J541">
        <v>539</v>
      </c>
      <c r="K541" t="str">
        <f t="shared" si="10"/>
        <v/>
      </c>
    </row>
    <row r="542" spans="9:11">
      <c r="I542" s="2">
        <v>99527.45</v>
      </c>
      <c r="J542">
        <v>540</v>
      </c>
      <c r="K542" t="str">
        <f t="shared" si="10"/>
        <v/>
      </c>
    </row>
    <row r="543" spans="9:11">
      <c r="I543" s="1" t="s">
        <v>28</v>
      </c>
      <c r="J543">
        <v>541</v>
      </c>
      <c r="K543" t="str">
        <f t="shared" si="10"/>
        <v/>
      </c>
    </row>
    <row r="544" spans="9:11">
      <c r="I544" s="1" t="s">
        <v>29</v>
      </c>
      <c r="J544">
        <v>542</v>
      </c>
      <c r="K544" t="str">
        <f t="shared" si="10"/>
        <v/>
      </c>
    </row>
    <row r="545" spans="9:11">
      <c r="I545" s="1" t="s">
        <v>30</v>
      </c>
      <c r="J545">
        <v>543</v>
      </c>
      <c r="K545" t="str">
        <f t="shared" si="10"/>
        <v/>
      </c>
    </row>
    <row r="546" spans="9:11">
      <c r="I546" s="1" t="s">
        <v>31</v>
      </c>
      <c r="J546">
        <v>544</v>
      </c>
      <c r="K546" t="str">
        <f t="shared" si="10"/>
        <v/>
      </c>
    </row>
    <row r="547" spans="9:11">
      <c r="I547" s="1" t="s">
        <v>87</v>
      </c>
      <c r="J547">
        <v>545</v>
      </c>
      <c r="K547" t="str">
        <f t="shared" si="10"/>
        <v>Urinary diseases and male infertility</v>
      </c>
    </row>
    <row r="548" spans="9:11">
      <c r="I548" s="1" t="s">
        <v>33</v>
      </c>
      <c r="J548">
        <v>546</v>
      </c>
      <c r="K548" t="str">
        <f t="shared" si="10"/>
        <v/>
      </c>
    </row>
    <row r="549" spans="9:11">
      <c r="I549" s="1">
        <v>2019</v>
      </c>
      <c r="J549">
        <v>547</v>
      </c>
      <c r="K549" t="str">
        <f t="shared" si="10"/>
        <v/>
      </c>
    </row>
    <row r="550" spans="9:11">
      <c r="I550" s="2">
        <v>296763.03000000003</v>
      </c>
      <c r="J550">
        <v>548</v>
      </c>
      <c r="K550" t="str">
        <f t="shared" si="10"/>
        <v/>
      </c>
    </row>
    <row r="551" spans="9:11">
      <c r="I551" s="2">
        <v>321330.76</v>
      </c>
      <c r="J551">
        <v>549</v>
      </c>
      <c r="K551" t="str">
        <f t="shared" si="10"/>
        <v/>
      </c>
    </row>
    <row r="552" spans="9:11">
      <c r="I552" s="2">
        <v>250324.52</v>
      </c>
      <c r="J552">
        <v>550</v>
      </c>
      <c r="K552" t="str">
        <f t="shared" si="10"/>
        <v/>
      </c>
    </row>
    <row r="553" spans="9:11">
      <c r="I553" s="1" t="s">
        <v>28</v>
      </c>
      <c r="J553">
        <v>551</v>
      </c>
      <c r="K553" t="str">
        <f t="shared" si="10"/>
        <v/>
      </c>
    </row>
    <row r="554" spans="9:11">
      <c r="I554" s="1" t="s">
        <v>29</v>
      </c>
      <c r="J554">
        <v>552</v>
      </c>
      <c r="K554" t="str">
        <f t="shared" si="10"/>
        <v/>
      </c>
    </row>
    <row r="555" spans="9:11">
      <c r="I555" s="1" t="s">
        <v>30</v>
      </c>
      <c r="J555">
        <v>553</v>
      </c>
      <c r="K555" t="str">
        <f t="shared" si="10"/>
        <v/>
      </c>
    </row>
    <row r="556" spans="9:11">
      <c r="I556" s="1" t="s">
        <v>31</v>
      </c>
      <c r="J556">
        <v>554</v>
      </c>
      <c r="K556" t="str">
        <f t="shared" si="10"/>
        <v/>
      </c>
    </row>
    <row r="557" spans="9:11">
      <c r="I557" s="1" t="s">
        <v>88</v>
      </c>
      <c r="J557">
        <v>555</v>
      </c>
      <c r="K557" t="str">
        <f t="shared" si="10"/>
        <v>Gynecological diseases</v>
      </c>
    </row>
    <row r="558" spans="9:11">
      <c r="I558" s="1" t="s">
        <v>33</v>
      </c>
      <c r="J558">
        <v>556</v>
      </c>
      <c r="K558" t="str">
        <f t="shared" si="10"/>
        <v/>
      </c>
    </row>
    <row r="559" spans="9:11">
      <c r="I559" s="1">
        <v>2019</v>
      </c>
      <c r="J559">
        <v>557</v>
      </c>
      <c r="K559" t="str">
        <f t="shared" si="10"/>
        <v/>
      </c>
    </row>
    <row r="560" spans="9:11">
      <c r="I560" s="2">
        <v>8640.73</v>
      </c>
      <c r="J560">
        <v>558</v>
      </c>
      <c r="K560" t="str">
        <f t="shared" si="10"/>
        <v/>
      </c>
    </row>
    <row r="561" spans="9:11">
      <c r="I561" s="2">
        <v>12566.7</v>
      </c>
      <c r="J561">
        <v>559</v>
      </c>
      <c r="K561" t="str">
        <f t="shared" si="10"/>
        <v/>
      </c>
    </row>
    <row r="562" spans="9:11">
      <c r="I562" s="2">
        <v>4841.3900000000003</v>
      </c>
      <c r="J562">
        <v>560</v>
      </c>
      <c r="K562" t="str">
        <f t="shared" si="10"/>
        <v/>
      </c>
    </row>
    <row r="563" spans="9:11">
      <c r="I563" s="1" t="s">
        <v>28</v>
      </c>
      <c r="J563">
        <v>561</v>
      </c>
      <c r="K563" t="str">
        <f t="shared" si="10"/>
        <v/>
      </c>
    </row>
    <row r="564" spans="9:11">
      <c r="I564" s="1" t="s">
        <v>29</v>
      </c>
      <c r="J564">
        <v>562</v>
      </c>
      <c r="K564" t="str">
        <f t="shared" si="10"/>
        <v/>
      </c>
    </row>
    <row r="565" spans="9:11">
      <c r="I565" s="1" t="s">
        <v>30</v>
      </c>
      <c r="J565">
        <v>563</v>
      </c>
      <c r="K565" t="str">
        <f t="shared" si="10"/>
        <v/>
      </c>
    </row>
    <row r="566" spans="9:11">
      <c r="I566" s="1" t="s">
        <v>31</v>
      </c>
      <c r="J566">
        <v>564</v>
      </c>
      <c r="K566" t="str">
        <f t="shared" si="10"/>
        <v/>
      </c>
    </row>
    <row r="567" spans="9:11">
      <c r="I567" s="1" t="s">
        <v>89</v>
      </c>
      <c r="J567">
        <v>565</v>
      </c>
      <c r="K567" t="str">
        <f t="shared" si="10"/>
        <v>Hemoglobinopathies and hemolytic anemias</v>
      </c>
    </row>
    <row r="568" spans="9:11">
      <c r="I568" s="1" t="s">
        <v>33</v>
      </c>
      <c r="J568">
        <v>566</v>
      </c>
      <c r="K568" t="str">
        <f t="shared" si="10"/>
        <v/>
      </c>
    </row>
    <row r="569" spans="9:11">
      <c r="I569" s="1">
        <v>2019</v>
      </c>
      <c r="J569">
        <v>567</v>
      </c>
      <c r="K569" t="str">
        <f t="shared" si="10"/>
        <v/>
      </c>
    </row>
    <row r="570" spans="9:11">
      <c r="I570" s="2">
        <v>92814.3</v>
      </c>
      <c r="J570">
        <v>568</v>
      </c>
      <c r="K570" t="str">
        <f t="shared" si="10"/>
        <v/>
      </c>
    </row>
    <row r="571" spans="9:11">
      <c r="I571" s="2">
        <v>114527.63</v>
      </c>
      <c r="J571">
        <v>569</v>
      </c>
      <c r="K571" t="str">
        <f t="shared" si="10"/>
        <v/>
      </c>
    </row>
    <row r="572" spans="9:11">
      <c r="I572" s="2">
        <v>76980.460000000006</v>
      </c>
      <c r="J572">
        <v>570</v>
      </c>
      <c r="K572" t="str">
        <f t="shared" si="10"/>
        <v/>
      </c>
    </row>
    <row r="573" spans="9:11">
      <c r="I573" s="1" t="s">
        <v>28</v>
      </c>
      <c r="J573">
        <v>571</v>
      </c>
      <c r="K573" t="str">
        <f t="shared" si="10"/>
        <v/>
      </c>
    </row>
    <row r="574" spans="9:11">
      <c r="I574" s="1" t="s">
        <v>29</v>
      </c>
      <c r="J574">
        <v>572</v>
      </c>
      <c r="K574" t="str">
        <f t="shared" si="10"/>
        <v/>
      </c>
    </row>
    <row r="575" spans="9:11">
      <c r="I575" s="1" t="s">
        <v>30</v>
      </c>
      <c r="J575">
        <v>573</v>
      </c>
      <c r="K575" t="str">
        <f t="shared" si="10"/>
        <v/>
      </c>
    </row>
    <row r="576" spans="9:11">
      <c r="I576" s="1" t="s">
        <v>31</v>
      </c>
      <c r="J576">
        <v>574</v>
      </c>
      <c r="K576" t="str">
        <f t="shared" si="10"/>
        <v/>
      </c>
    </row>
    <row r="577" spans="9:11">
      <c r="I577" s="1" t="s">
        <v>90</v>
      </c>
      <c r="J577">
        <v>575</v>
      </c>
      <c r="K577" t="str">
        <f t="shared" si="10"/>
        <v>Endocrine, metabolic, blood, and immune disorders</v>
      </c>
    </row>
    <row r="578" spans="9:11">
      <c r="I578" s="1" t="s">
        <v>33</v>
      </c>
      <c r="J578">
        <v>576</v>
      </c>
      <c r="K578" t="str">
        <f t="shared" si="10"/>
        <v/>
      </c>
    </row>
    <row r="579" spans="9:11">
      <c r="I579" s="1">
        <v>2019</v>
      </c>
      <c r="J579">
        <v>577</v>
      </c>
      <c r="K579" t="str">
        <f t="shared" si="10"/>
        <v/>
      </c>
    </row>
    <row r="580" spans="9:11">
      <c r="I580" s="2">
        <v>162039.17000000001</v>
      </c>
      <c r="J580">
        <v>578</v>
      </c>
      <c r="K580" t="str">
        <f t="shared" ref="K580:K643" si="11">IF(MOD(J580,10)=5,I580,"")</f>
        <v/>
      </c>
    </row>
    <row r="581" spans="9:11">
      <c r="I581" s="2">
        <v>178615.45</v>
      </c>
      <c r="J581">
        <v>579</v>
      </c>
      <c r="K581" t="str">
        <f t="shared" si="11"/>
        <v/>
      </c>
    </row>
    <row r="582" spans="9:11">
      <c r="I582" s="2">
        <v>131144.70000000001</v>
      </c>
      <c r="J582">
        <v>580</v>
      </c>
      <c r="K582" t="str">
        <f t="shared" si="11"/>
        <v/>
      </c>
    </row>
    <row r="583" spans="9:11">
      <c r="I583" s="1" t="s">
        <v>28</v>
      </c>
      <c r="J583">
        <v>581</v>
      </c>
      <c r="K583" t="str">
        <f t="shared" si="11"/>
        <v/>
      </c>
    </row>
    <row r="584" spans="9:11">
      <c r="I584" s="1" t="s">
        <v>29</v>
      </c>
      <c r="J584">
        <v>582</v>
      </c>
      <c r="K584" t="str">
        <f t="shared" si="11"/>
        <v/>
      </c>
    </row>
    <row r="585" spans="9:11">
      <c r="I585" s="1" t="s">
        <v>30</v>
      </c>
      <c r="J585">
        <v>583</v>
      </c>
      <c r="K585" t="str">
        <f t="shared" si="11"/>
        <v/>
      </c>
    </row>
    <row r="586" spans="9:11">
      <c r="I586" s="1" t="s">
        <v>31</v>
      </c>
      <c r="J586">
        <v>584</v>
      </c>
      <c r="K586" t="str">
        <f t="shared" si="11"/>
        <v/>
      </c>
    </row>
    <row r="587" spans="9:11">
      <c r="I587" s="1" t="s">
        <v>91</v>
      </c>
      <c r="J587">
        <v>585</v>
      </c>
      <c r="K587" t="str">
        <f t="shared" si="11"/>
        <v>Rheumatoid arthritis</v>
      </c>
    </row>
    <row r="588" spans="9:11">
      <c r="I588" s="1" t="s">
        <v>33</v>
      </c>
      <c r="J588">
        <v>586</v>
      </c>
      <c r="K588" t="str">
        <f t="shared" si="11"/>
        <v/>
      </c>
    </row>
    <row r="589" spans="9:11">
      <c r="I589" s="1">
        <v>2019</v>
      </c>
      <c r="J589">
        <v>587</v>
      </c>
      <c r="K589" t="str">
        <f t="shared" si="11"/>
        <v/>
      </c>
    </row>
    <row r="590" spans="9:11">
      <c r="I590" s="2">
        <v>44408.35</v>
      </c>
      <c r="J590">
        <v>588</v>
      </c>
      <c r="K590" t="str">
        <f t="shared" si="11"/>
        <v/>
      </c>
    </row>
    <row r="591" spans="9:11">
      <c r="I591" s="2">
        <v>51747.79</v>
      </c>
      <c r="J591">
        <v>589</v>
      </c>
      <c r="K591" t="str">
        <f t="shared" si="11"/>
        <v/>
      </c>
    </row>
    <row r="592" spans="9:11">
      <c r="I592" s="2">
        <v>33953.69</v>
      </c>
      <c r="J592">
        <v>590</v>
      </c>
      <c r="K592" t="str">
        <f t="shared" si="11"/>
        <v/>
      </c>
    </row>
    <row r="593" spans="9:11">
      <c r="I593" s="1" t="s">
        <v>28</v>
      </c>
      <c r="J593">
        <v>591</v>
      </c>
      <c r="K593" t="str">
        <f t="shared" si="11"/>
        <v/>
      </c>
    </row>
    <row r="594" spans="9:11">
      <c r="I594" s="1" t="s">
        <v>29</v>
      </c>
      <c r="J594">
        <v>592</v>
      </c>
      <c r="K594" t="str">
        <f t="shared" si="11"/>
        <v/>
      </c>
    </row>
    <row r="595" spans="9:11">
      <c r="I595" s="1" t="s">
        <v>30</v>
      </c>
      <c r="J595">
        <v>593</v>
      </c>
      <c r="K595" t="str">
        <f t="shared" si="11"/>
        <v/>
      </c>
    </row>
    <row r="596" spans="9:11">
      <c r="I596" s="1" t="s">
        <v>31</v>
      </c>
      <c r="J596">
        <v>594</v>
      </c>
      <c r="K596" t="str">
        <f t="shared" si="11"/>
        <v/>
      </c>
    </row>
    <row r="597" spans="9:11">
      <c r="I597" s="1" t="s">
        <v>92</v>
      </c>
      <c r="J597">
        <v>595</v>
      </c>
      <c r="K597" t="str">
        <f t="shared" si="11"/>
        <v>Other musculoskeletal disorders</v>
      </c>
    </row>
    <row r="598" spans="9:11">
      <c r="I598" s="1" t="s">
        <v>33</v>
      </c>
      <c r="J598">
        <v>596</v>
      </c>
      <c r="K598" t="str">
        <f t="shared" si="11"/>
        <v/>
      </c>
    </row>
    <row r="599" spans="9:11">
      <c r="I599" s="1">
        <v>2019</v>
      </c>
      <c r="J599">
        <v>597</v>
      </c>
      <c r="K599" t="str">
        <f t="shared" si="11"/>
        <v/>
      </c>
    </row>
    <row r="600" spans="9:11">
      <c r="I600" s="2">
        <v>73134.61</v>
      </c>
      <c r="J600">
        <v>598</v>
      </c>
      <c r="K600" t="str">
        <f t="shared" si="11"/>
        <v/>
      </c>
    </row>
    <row r="601" spans="9:11">
      <c r="I601" s="2">
        <v>85595.78</v>
      </c>
      <c r="J601">
        <v>599</v>
      </c>
      <c r="K601" t="str">
        <f t="shared" si="11"/>
        <v/>
      </c>
    </row>
    <row r="602" spans="9:11">
      <c r="I602" s="2">
        <v>58422.06</v>
      </c>
      <c r="J602">
        <v>600</v>
      </c>
      <c r="K602" t="str">
        <f t="shared" si="11"/>
        <v/>
      </c>
    </row>
    <row r="603" spans="9:11">
      <c r="I603" s="1" t="s">
        <v>28</v>
      </c>
      <c r="J603">
        <v>601</v>
      </c>
      <c r="K603" t="str">
        <f t="shared" si="11"/>
        <v/>
      </c>
    </row>
    <row r="604" spans="9:11">
      <c r="I604" s="1" t="s">
        <v>29</v>
      </c>
      <c r="J604">
        <v>602</v>
      </c>
      <c r="K604" t="str">
        <f t="shared" si="11"/>
        <v/>
      </c>
    </row>
    <row r="605" spans="9:11">
      <c r="I605" s="1" t="s">
        <v>30</v>
      </c>
      <c r="J605">
        <v>603</v>
      </c>
      <c r="K605" t="str">
        <f t="shared" si="11"/>
        <v/>
      </c>
    </row>
    <row r="606" spans="9:11">
      <c r="I606" s="1" t="s">
        <v>31</v>
      </c>
      <c r="J606">
        <v>604</v>
      </c>
      <c r="K606" t="str">
        <f t="shared" si="11"/>
        <v/>
      </c>
    </row>
    <row r="607" spans="9:11">
      <c r="I607" s="1" t="s">
        <v>93</v>
      </c>
      <c r="J607">
        <v>605</v>
      </c>
      <c r="K607" t="str">
        <f t="shared" si="11"/>
        <v>Congenital birth defects</v>
      </c>
    </row>
    <row r="608" spans="9:11">
      <c r="I608" s="1" t="s">
        <v>33</v>
      </c>
      <c r="J608">
        <v>606</v>
      </c>
      <c r="K608" t="str">
        <f t="shared" si="11"/>
        <v/>
      </c>
    </row>
    <row r="609" spans="9:11">
      <c r="I609" s="1">
        <v>2019</v>
      </c>
      <c r="J609">
        <v>607</v>
      </c>
      <c r="K609" t="str">
        <f t="shared" si="11"/>
        <v/>
      </c>
    </row>
    <row r="610" spans="9:11">
      <c r="I610" s="2">
        <v>549304.69999999995</v>
      </c>
      <c r="J610">
        <v>608</v>
      </c>
      <c r="K610" t="str">
        <f t="shared" si="11"/>
        <v/>
      </c>
    </row>
    <row r="611" spans="9:11">
      <c r="I611" s="2">
        <v>690237.38</v>
      </c>
      <c r="J611">
        <v>609</v>
      </c>
      <c r="K611" t="str">
        <f t="shared" si="11"/>
        <v/>
      </c>
    </row>
    <row r="612" spans="9:11">
      <c r="I612" s="2">
        <v>447796.7</v>
      </c>
      <c r="J612">
        <v>610</v>
      </c>
      <c r="K612" t="str">
        <f t="shared" si="11"/>
        <v/>
      </c>
    </row>
    <row r="613" spans="9:11">
      <c r="I613" s="1" t="s">
        <v>28</v>
      </c>
      <c r="J613">
        <v>611</v>
      </c>
      <c r="K613" t="str">
        <f t="shared" si="11"/>
        <v/>
      </c>
    </row>
    <row r="614" spans="9:11">
      <c r="I614" s="1" t="s">
        <v>29</v>
      </c>
      <c r="J614">
        <v>612</v>
      </c>
      <c r="K614" t="str">
        <f t="shared" si="11"/>
        <v/>
      </c>
    </row>
    <row r="615" spans="9:11">
      <c r="I615" s="1" t="s">
        <v>30</v>
      </c>
      <c r="J615">
        <v>613</v>
      </c>
      <c r="K615" t="str">
        <f t="shared" si="11"/>
        <v/>
      </c>
    </row>
    <row r="616" spans="9:11">
      <c r="I616" s="1" t="s">
        <v>31</v>
      </c>
      <c r="J616">
        <v>614</v>
      </c>
      <c r="K616" t="str">
        <f t="shared" si="11"/>
        <v/>
      </c>
    </row>
    <row r="617" spans="9:11">
      <c r="I617" s="1" t="s">
        <v>94</v>
      </c>
      <c r="J617">
        <v>615</v>
      </c>
      <c r="K617" t="str">
        <f t="shared" si="11"/>
        <v>Conflict and terrorism</v>
      </c>
    </row>
    <row r="618" spans="9:11">
      <c r="I618" s="1" t="s">
        <v>33</v>
      </c>
      <c r="J618">
        <v>616</v>
      </c>
      <c r="K618" t="str">
        <f t="shared" si="11"/>
        <v/>
      </c>
    </row>
    <row r="619" spans="9:11">
      <c r="I619" s="1">
        <v>2019</v>
      </c>
      <c r="J619">
        <v>617</v>
      </c>
      <c r="K619" t="str">
        <f t="shared" si="11"/>
        <v/>
      </c>
    </row>
    <row r="620" spans="9:11">
      <c r="I620" s="2">
        <v>62984.74</v>
      </c>
      <c r="J620">
        <v>618</v>
      </c>
      <c r="K620" t="str">
        <f t="shared" si="11"/>
        <v/>
      </c>
    </row>
    <row r="621" spans="9:11">
      <c r="I621" s="2">
        <v>69301.19</v>
      </c>
      <c r="J621">
        <v>619</v>
      </c>
      <c r="K621" t="str">
        <f t="shared" si="11"/>
        <v/>
      </c>
    </row>
    <row r="622" spans="9:11">
      <c r="I622" s="2">
        <v>57189.73</v>
      </c>
      <c r="J622">
        <v>620</v>
      </c>
      <c r="K622" t="str">
        <f t="shared" si="11"/>
        <v/>
      </c>
    </row>
    <row r="623" spans="9:11">
      <c r="I623" s="1" t="s">
        <v>28</v>
      </c>
      <c r="J623">
        <v>621</v>
      </c>
      <c r="K623" t="str">
        <f t="shared" si="11"/>
        <v/>
      </c>
    </row>
    <row r="624" spans="9:11">
      <c r="I624" s="1" t="s">
        <v>29</v>
      </c>
      <c r="J624">
        <v>622</v>
      </c>
      <c r="K624" t="str">
        <f t="shared" si="11"/>
        <v/>
      </c>
    </row>
    <row r="625" spans="9:11">
      <c r="I625" s="1" t="s">
        <v>30</v>
      </c>
      <c r="J625">
        <v>623</v>
      </c>
      <c r="K625" t="str">
        <f t="shared" si="11"/>
        <v/>
      </c>
    </row>
    <row r="626" spans="9:11">
      <c r="I626" s="1" t="s">
        <v>31</v>
      </c>
      <c r="J626">
        <v>624</v>
      </c>
      <c r="K626" t="str">
        <f t="shared" si="11"/>
        <v/>
      </c>
    </row>
    <row r="627" spans="9:11">
      <c r="I627" s="1" t="s">
        <v>95</v>
      </c>
      <c r="J627">
        <v>625</v>
      </c>
      <c r="K627" t="str">
        <f t="shared" si="11"/>
        <v>Typhoid and paratyphoid</v>
      </c>
    </row>
    <row r="628" spans="9:11">
      <c r="I628" s="1" t="s">
        <v>33</v>
      </c>
      <c r="J628">
        <v>626</v>
      </c>
      <c r="K628" t="str">
        <f t="shared" si="11"/>
        <v/>
      </c>
    </row>
    <row r="629" spans="9:11">
      <c r="I629" s="1">
        <v>2019</v>
      </c>
      <c r="J629">
        <v>627</v>
      </c>
      <c r="K629" t="str">
        <f t="shared" si="11"/>
        <v/>
      </c>
    </row>
    <row r="630" spans="9:11">
      <c r="I630" s="2">
        <v>133366.32</v>
      </c>
      <c r="J630">
        <v>628</v>
      </c>
      <c r="K630" t="str">
        <f t="shared" si="11"/>
        <v/>
      </c>
    </row>
    <row r="631" spans="9:11">
      <c r="I631" s="2">
        <v>228866.57</v>
      </c>
      <c r="J631">
        <v>629</v>
      </c>
      <c r="K631" t="str">
        <f t="shared" si="11"/>
        <v/>
      </c>
    </row>
    <row r="632" spans="9:11">
      <c r="I632" s="2">
        <v>65708.759999999995</v>
      </c>
      <c r="J632">
        <v>630</v>
      </c>
      <c r="K632" t="str">
        <f t="shared" si="11"/>
        <v/>
      </c>
    </row>
    <row r="633" spans="9:11">
      <c r="I633" s="1" t="s">
        <v>28</v>
      </c>
      <c r="J633">
        <v>631</v>
      </c>
      <c r="K633" t="str">
        <f t="shared" si="11"/>
        <v/>
      </c>
    </row>
    <row r="634" spans="9:11">
      <c r="I634" s="1" t="s">
        <v>29</v>
      </c>
      <c r="J634">
        <v>632</v>
      </c>
      <c r="K634" t="str">
        <f t="shared" si="11"/>
        <v/>
      </c>
    </row>
    <row r="635" spans="9:11">
      <c r="I635" s="1" t="s">
        <v>30</v>
      </c>
      <c r="J635">
        <v>633</v>
      </c>
      <c r="K635" t="str">
        <f t="shared" si="11"/>
        <v/>
      </c>
    </row>
    <row r="636" spans="9:11">
      <c r="I636" s="1" t="s">
        <v>31</v>
      </c>
      <c r="J636">
        <v>634</v>
      </c>
      <c r="K636" t="str">
        <f t="shared" si="11"/>
        <v/>
      </c>
    </row>
    <row r="637" spans="9:11">
      <c r="I637" s="1" t="s">
        <v>96</v>
      </c>
      <c r="J637">
        <v>635</v>
      </c>
      <c r="K637" t="str">
        <f t="shared" si="11"/>
        <v>Invasive Non-typhoidal Salmonella (iNTS)</v>
      </c>
    </row>
    <row r="638" spans="9:11">
      <c r="I638" s="1" t="s">
        <v>33</v>
      </c>
      <c r="J638">
        <v>636</v>
      </c>
      <c r="K638" t="str">
        <f t="shared" si="11"/>
        <v/>
      </c>
    </row>
    <row r="639" spans="9:11">
      <c r="I639" s="1">
        <v>2019</v>
      </c>
      <c r="J639">
        <v>637</v>
      </c>
      <c r="K639" t="str">
        <f t="shared" si="11"/>
        <v/>
      </c>
    </row>
    <row r="640" spans="9:11">
      <c r="I640" s="2">
        <v>79045.94</v>
      </c>
      <c r="J640">
        <v>638</v>
      </c>
      <c r="K640" t="str">
        <f t="shared" si="11"/>
        <v/>
      </c>
    </row>
    <row r="641" spans="9:11">
      <c r="I641" s="2">
        <v>124206.93</v>
      </c>
      <c r="J641">
        <v>639</v>
      </c>
      <c r="K641" t="str">
        <f t="shared" si="11"/>
        <v/>
      </c>
    </row>
    <row r="642" spans="9:11">
      <c r="I642" s="2">
        <v>43012.79</v>
      </c>
      <c r="J642">
        <v>640</v>
      </c>
      <c r="K642" t="str">
        <f t="shared" si="11"/>
        <v/>
      </c>
    </row>
    <row r="643" spans="9:11">
      <c r="I643" s="1" t="s">
        <v>28</v>
      </c>
      <c r="J643">
        <v>641</v>
      </c>
      <c r="K643" t="str">
        <f t="shared" si="11"/>
        <v/>
      </c>
    </row>
    <row r="644" spans="9:11">
      <c r="I644" s="1" t="s">
        <v>29</v>
      </c>
      <c r="J644">
        <v>642</v>
      </c>
      <c r="K644" t="str">
        <f t="shared" ref="K644:K707" si="12">IF(MOD(J644,10)=5,I644,"")</f>
        <v/>
      </c>
    </row>
    <row r="645" spans="9:11">
      <c r="I645" s="1" t="s">
        <v>30</v>
      </c>
      <c r="J645">
        <v>643</v>
      </c>
      <c r="K645" t="str">
        <f t="shared" si="12"/>
        <v/>
      </c>
    </row>
    <row r="646" spans="9:11">
      <c r="I646" s="1" t="s">
        <v>31</v>
      </c>
      <c r="J646">
        <v>644</v>
      </c>
      <c r="K646" t="str">
        <f t="shared" si="12"/>
        <v/>
      </c>
    </row>
    <row r="647" spans="9:11">
      <c r="I647" s="1" t="s">
        <v>97</v>
      </c>
      <c r="J647">
        <v>645</v>
      </c>
      <c r="K647" t="str">
        <f t="shared" si="12"/>
        <v>Neonatal disorders</v>
      </c>
    </row>
    <row r="648" spans="9:11">
      <c r="I648" s="1" t="s">
        <v>33</v>
      </c>
      <c r="J648">
        <v>646</v>
      </c>
      <c r="K648" t="str">
        <f t="shared" si="12"/>
        <v/>
      </c>
    </row>
    <row r="649" spans="9:11">
      <c r="I649" s="1">
        <v>2019</v>
      </c>
      <c r="J649">
        <v>647</v>
      </c>
      <c r="K649" t="str">
        <f t="shared" si="12"/>
        <v/>
      </c>
    </row>
    <row r="650" spans="9:11">
      <c r="I650" s="2">
        <v>1882438.44</v>
      </c>
      <c r="J650">
        <v>648</v>
      </c>
      <c r="K650" t="str">
        <f t="shared" si="12"/>
        <v/>
      </c>
    </row>
    <row r="651" spans="9:11">
      <c r="I651" s="2">
        <v>2237478.1</v>
      </c>
      <c r="J651">
        <v>649</v>
      </c>
      <c r="K651" t="str">
        <f t="shared" si="12"/>
        <v/>
      </c>
    </row>
    <row r="652" spans="9:11">
      <c r="I652" s="2">
        <v>1605827.45</v>
      </c>
      <c r="J652">
        <v>650</v>
      </c>
      <c r="K652" t="str">
        <f t="shared" si="12"/>
        <v/>
      </c>
    </row>
    <row r="653" spans="9:11">
      <c r="I653" s="1" t="s">
        <v>28</v>
      </c>
      <c r="J653">
        <v>651</v>
      </c>
      <c r="K653" t="str">
        <f t="shared" si="12"/>
        <v/>
      </c>
    </row>
    <row r="654" spans="9:11">
      <c r="I654" s="1" t="s">
        <v>29</v>
      </c>
      <c r="J654">
        <v>652</v>
      </c>
      <c r="K654" t="str">
        <f t="shared" si="12"/>
        <v/>
      </c>
    </row>
    <row r="655" spans="9:11">
      <c r="I655" s="1" t="s">
        <v>30</v>
      </c>
      <c r="J655">
        <v>653</v>
      </c>
      <c r="K655" t="str">
        <f t="shared" si="12"/>
        <v/>
      </c>
    </row>
    <row r="656" spans="9:11">
      <c r="I656" s="1" t="s">
        <v>31</v>
      </c>
      <c r="J656">
        <v>654</v>
      </c>
      <c r="K656" t="str">
        <f t="shared" si="12"/>
        <v/>
      </c>
    </row>
    <row r="657" spans="9:11">
      <c r="I657" s="1" t="s">
        <v>98</v>
      </c>
      <c r="J657">
        <v>655</v>
      </c>
      <c r="K657" t="str">
        <f t="shared" si="12"/>
        <v>Protein-energy malnutrition</v>
      </c>
    </row>
    <row r="658" spans="9:11">
      <c r="I658" s="1" t="s">
        <v>33</v>
      </c>
      <c r="J658">
        <v>656</v>
      </c>
      <c r="K658" t="str">
        <f t="shared" si="12"/>
        <v/>
      </c>
    </row>
    <row r="659" spans="9:11">
      <c r="I659" s="1">
        <v>2019</v>
      </c>
      <c r="J659">
        <v>657</v>
      </c>
      <c r="K659" t="str">
        <f t="shared" si="12"/>
        <v/>
      </c>
    </row>
    <row r="660" spans="9:11">
      <c r="I660" s="2">
        <v>212242.12</v>
      </c>
      <c r="J660">
        <v>658</v>
      </c>
      <c r="K660" t="str">
        <f t="shared" si="12"/>
        <v/>
      </c>
    </row>
    <row r="661" spans="9:11">
      <c r="I661" s="2">
        <v>246216.98</v>
      </c>
      <c r="J661">
        <v>659</v>
      </c>
      <c r="K661" t="str">
        <f t="shared" si="12"/>
        <v/>
      </c>
    </row>
    <row r="662" spans="9:11">
      <c r="I662" s="2">
        <v>185402.79</v>
      </c>
      <c r="J662">
        <v>660</v>
      </c>
      <c r="K662" t="str">
        <f t="shared" si="12"/>
        <v/>
      </c>
    </row>
    <row r="663" spans="9:11">
      <c r="I663" s="1" t="s">
        <v>28</v>
      </c>
      <c r="J663">
        <v>661</v>
      </c>
      <c r="K663" t="str">
        <f t="shared" si="12"/>
        <v/>
      </c>
    </row>
    <row r="664" spans="9:11">
      <c r="I664" s="1" t="s">
        <v>29</v>
      </c>
      <c r="J664">
        <v>662</v>
      </c>
      <c r="K664" t="str">
        <f t="shared" si="12"/>
        <v/>
      </c>
    </row>
    <row r="665" spans="9:11">
      <c r="I665" s="1" t="s">
        <v>30</v>
      </c>
      <c r="J665">
        <v>663</v>
      </c>
      <c r="K665" t="str">
        <f t="shared" si="12"/>
        <v/>
      </c>
    </row>
    <row r="666" spans="9:11">
      <c r="I666" s="1" t="s">
        <v>31</v>
      </c>
      <c r="J666">
        <v>664</v>
      </c>
      <c r="K666" t="str">
        <f t="shared" si="12"/>
        <v/>
      </c>
    </row>
    <row r="667" spans="9:11">
      <c r="I667" s="1" t="s">
        <v>99</v>
      </c>
      <c r="J667">
        <v>665</v>
      </c>
      <c r="K667" t="str">
        <f t="shared" si="12"/>
        <v>Asthma</v>
      </c>
    </row>
    <row r="668" spans="9:11">
      <c r="I668" s="1" t="s">
        <v>33</v>
      </c>
      <c r="J668">
        <v>666</v>
      </c>
      <c r="K668" t="str">
        <f t="shared" si="12"/>
        <v/>
      </c>
    </row>
    <row r="669" spans="9:11">
      <c r="I669" s="1">
        <v>2019</v>
      </c>
      <c r="J669">
        <v>667</v>
      </c>
      <c r="K669" t="str">
        <f t="shared" si="12"/>
        <v/>
      </c>
    </row>
    <row r="670" spans="9:11">
      <c r="I670" s="2">
        <v>461069.26</v>
      </c>
      <c r="J670">
        <v>668</v>
      </c>
      <c r="K670" t="str">
        <f t="shared" si="12"/>
        <v/>
      </c>
    </row>
    <row r="671" spans="9:11">
      <c r="I671" s="2">
        <v>559006.05000000005</v>
      </c>
      <c r="J671">
        <v>669</v>
      </c>
      <c r="K671" t="str">
        <f t="shared" si="12"/>
        <v/>
      </c>
    </row>
    <row r="672" spans="9:11">
      <c r="I672" s="2">
        <v>366579.74</v>
      </c>
      <c r="J672">
        <v>670</v>
      </c>
      <c r="K672" t="str">
        <f t="shared" si="12"/>
        <v/>
      </c>
    </row>
    <row r="673" spans="9:11">
      <c r="I673" s="1" t="s">
        <v>28</v>
      </c>
      <c r="J673">
        <v>671</v>
      </c>
      <c r="K673" t="str">
        <f t="shared" si="12"/>
        <v/>
      </c>
    </row>
    <row r="674" spans="9:11">
      <c r="I674" s="1" t="s">
        <v>29</v>
      </c>
      <c r="J674">
        <v>672</v>
      </c>
      <c r="K674" t="str">
        <f t="shared" si="12"/>
        <v/>
      </c>
    </row>
    <row r="675" spans="9:11">
      <c r="I675" s="1" t="s">
        <v>30</v>
      </c>
      <c r="J675">
        <v>673</v>
      </c>
      <c r="K675" t="str">
        <f t="shared" si="12"/>
        <v/>
      </c>
    </row>
    <row r="676" spans="9:11">
      <c r="I676" s="1" t="s">
        <v>31</v>
      </c>
      <c r="J676">
        <v>674</v>
      </c>
      <c r="K676" t="str">
        <f t="shared" si="12"/>
        <v/>
      </c>
    </row>
    <row r="677" spans="9:11">
      <c r="I677" s="1" t="s">
        <v>100</v>
      </c>
      <c r="J677">
        <v>675</v>
      </c>
      <c r="K677" t="str">
        <f t="shared" si="12"/>
        <v>Interstitial lung disease and pulmonary sarcoidosis</v>
      </c>
    </row>
    <row r="678" spans="9:11">
      <c r="I678" s="1" t="s">
        <v>33</v>
      </c>
      <c r="J678">
        <v>676</v>
      </c>
      <c r="K678" t="str">
        <f t="shared" si="12"/>
        <v/>
      </c>
    </row>
    <row r="679" spans="9:11">
      <c r="I679" s="1">
        <v>2019</v>
      </c>
      <c r="J679">
        <v>677</v>
      </c>
      <c r="K679" t="str">
        <f t="shared" si="12"/>
        <v/>
      </c>
    </row>
    <row r="680" spans="9:11">
      <c r="I680" s="2">
        <v>169833.37</v>
      </c>
      <c r="J680">
        <v>678</v>
      </c>
      <c r="K680" t="str">
        <f t="shared" si="12"/>
        <v/>
      </c>
    </row>
    <row r="681" spans="9:11">
      <c r="I681" s="2">
        <v>204802.15</v>
      </c>
      <c r="J681">
        <v>679</v>
      </c>
      <c r="K681" t="str">
        <f t="shared" si="12"/>
        <v/>
      </c>
    </row>
    <row r="682" spans="9:11">
      <c r="I682" s="2">
        <v>118755.91</v>
      </c>
      <c r="J682">
        <v>680</v>
      </c>
      <c r="K682" t="str">
        <f t="shared" si="12"/>
        <v/>
      </c>
    </row>
    <row r="683" spans="9:11">
      <c r="I683" s="1" t="s">
        <v>28</v>
      </c>
      <c r="J683">
        <v>681</v>
      </c>
      <c r="K683" t="str">
        <f t="shared" si="12"/>
        <v/>
      </c>
    </row>
    <row r="684" spans="9:11">
      <c r="I684" s="1" t="s">
        <v>29</v>
      </c>
      <c r="J684">
        <v>682</v>
      </c>
      <c r="K684" t="str">
        <f t="shared" si="12"/>
        <v/>
      </c>
    </row>
    <row r="685" spans="9:11">
      <c r="I685" s="1" t="s">
        <v>30</v>
      </c>
      <c r="J685">
        <v>683</v>
      </c>
      <c r="K685" t="str">
        <f t="shared" si="12"/>
        <v/>
      </c>
    </row>
    <row r="686" spans="9:11">
      <c r="I686" s="1" t="s">
        <v>31</v>
      </c>
      <c r="J686">
        <v>684</v>
      </c>
      <c r="K686" t="str">
        <f t="shared" si="12"/>
        <v/>
      </c>
    </row>
    <row r="687" spans="9:11">
      <c r="I687" s="1" t="s">
        <v>101</v>
      </c>
      <c r="J687">
        <v>685</v>
      </c>
      <c r="K687" t="str">
        <f t="shared" si="12"/>
        <v>Other chronic respiratory diseases</v>
      </c>
    </row>
    <row r="688" spans="9:11">
      <c r="I688" s="1" t="s">
        <v>33</v>
      </c>
      <c r="J688">
        <v>686</v>
      </c>
      <c r="K688" t="str">
        <f t="shared" si="12"/>
        <v/>
      </c>
    </row>
    <row r="689" spans="9:11">
      <c r="I689" s="1">
        <v>2019</v>
      </c>
      <c r="J689">
        <v>687</v>
      </c>
      <c r="K689" t="str">
        <f t="shared" si="12"/>
        <v/>
      </c>
    </row>
    <row r="690" spans="9:11">
      <c r="I690" s="2">
        <v>39760.870000000003</v>
      </c>
      <c r="J690">
        <v>688</v>
      </c>
      <c r="K690" t="str">
        <f t="shared" si="12"/>
        <v/>
      </c>
    </row>
    <row r="691" spans="9:11">
      <c r="I691" s="2">
        <v>46580.51</v>
      </c>
      <c r="J691">
        <v>689</v>
      </c>
      <c r="K691" t="str">
        <f t="shared" si="12"/>
        <v/>
      </c>
    </row>
    <row r="692" spans="9:11">
      <c r="I692" s="2">
        <v>31085.47</v>
      </c>
      <c r="J692">
        <v>690</v>
      </c>
      <c r="K692" t="str">
        <f t="shared" si="12"/>
        <v/>
      </c>
    </row>
    <row r="693" spans="9:11">
      <c r="I693" s="1" t="s">
        <v>28</v>
      </c>
      <c r="J693">
        <v>691</v>
      </c>
      <c r="K693" t="str">
        <f t="shared" si="12"/>
        <v/>
      </c>
    </row>
    <row r="694" spans="9:11">
      <c r="I694" s="1" t="s">
        <v>29</v>
      </c>
      <c r="J694">
        <v>692</v>
      </c>
      <c r="K694" t="str">
        <f t="shared" si="12"/>
        <v/>
      </c>
    </row>
    <row r="695" spans="9:11">
      <c r="I695" s="1" t="s">
        <v>30</v>
      </c>
      <c r="J695">
        <v>693</v>
      </c>
      <c r="K695" t="str">
        <f t="shared" si="12"/>
        <v/>
      </c>
    </row>
    <row r="696" spans="9:11">
      <c r="I696" s="1" t="s">
        <v>31</v>
      </c>
      <c r="J696">
        <v>694</v>
      </c>
      <c r="K696" t="str">
        <f t="shared" si="12"/>
        <v/>
      </c>
    </row>
    <row r="697" spans="9:11">
      <c r="I697" s="1" t="s">
        <v>102</v>
      </c>
      <c r="J697">
        <v>695</v>
      </c>
      <c r="K697" t="str">
        <f t="shared" si="12"/>
        <v>Cirrhosis and other chronic liver diseases</v>
      </c>
    </row>
    <row r="698" spans="9:11">
      <c r="I698" s="1" t="s">
        <v>33</v>
      </c>
      <c r="J698">
        <v>696</v>
      </c>
      <c r="K698" t="str">
        <f t="shared" si="12"/>
        <v/>
      </c>
    </row>
    <row r="699" spans="9:11">
      <c r="I699" s="1">
        <v>2019</v>
      </c>
      <c r="J699">
        <v>697</v>
      </c>
      <c r="K699" t="str">
        <f t="shared" si="12"/>
        <v/>
      </c>
    </row>
    <row r="700" spans="9:11">
      <c r="I700" s="2">
        <v>1472011.82</v>
      </c>
      <c r="J700">
        <v>698</v>
      </c>
      <c r="K700" t="str">
        <f t="shared" si="12"/>
        <v/>
      </c>
    </row>
    <row r="701" spans="9:11">
      <c r="I701" s="2">
        <v>1578731.81</v>
      </c>
      <c r="J701">
        <v>699</v>
      </c>
      <c r="K701" t="str">
        <f t="shared" si="12"/>
        <v/>
      </c>
    </row>
    <row r="702" spans="9:11">
      <c r="I702" s="2">
        <v>1374608.7</v>
      </c>
      <c r="J702">
        <v>700</v>
      </c>
      <c r="K702" t="str">
        <f t="shared" si="12"/>
        <v/>
      </c>
    </row>
    <row r="703" spans="9:11">
      <c r="I703" s="1" t="s">
        <v>28</v>
      </c>
      <c r="J703">
        <v>701</v>
      </c>
      <c r="K703" t="str">
        <f t="shared" si="12"/>
        <v/>
      </c>
    </row>
    <row r="704" spans="9:11">
      <c r="I704" s="1" t="s">
        <v>29</v>
      </c>
      <c r="J704">
        <v>702</v>
      </c>
      <c r="K704" t="str">
        <f t="shared" si="12"/>
        <v/>
      </c>
    </row>
    <row r="705" spans="9:11">
      <c r="I705" s="1" t="s">
        <v>30</v>
      </c>
      <c r="J705">
        <v>703</v>
      </c>
      <c r="K705" t="str">
        <f t="shared" si="12"/>
        <v/>
      </c>
    </row>
    <row r="706" spans="9:11">
      <c r="I706" s="1" t="s">
        <v>31</v>
      </c>
      <c r="J706">
        <v>704</v>
      </c>
      <c r="K706" t="str">
        <f t="shared" si="12"/>
        <v/>
      </c>
    </row>
    <row r="707" spans="9:11">
      <c r="I707" s="1" t="s">
        <v>103</v>
      </c>
      <c r="J707">
        <v>705</v>
      </c>
      <c r="K707" t="str">
        <f t="shared" si="12"/>
        <v>Tuberculosis</v>
      </c>
    </row>
    <row r="708" spans="9:11">
      <c r="I708" s="1" t="s">
        <v>33</v>
      </c>
      <c r="J708">
        <v>706</v>
      </c>
      <c r="K708" t="str">
        <f t="shared" ref="K708:K771" si="13">IF(MOD(J708,10)=5,I708,"")</f>
        <v/>
      </c>
    </row>
    <row r="709" spans="9:11">
      <c r="I709" s="1">
        <v>2019</v>
      </c>
      <c r="J709">
        <v>707</v>
      </c>
      <c r="K709" t="str">
        <f t="shared" si="13"/>
        <v/>
      </c>
    </row>
    <row r="710" spans="9:11">
      <c r="I710" s="2">
        <v>1179766.1599999999</v>
      </c>
      <c r="J710">
        <v>708</v>
      </c>
      <c r="K710" t="str">
        <f t="shared" si="13"/>
        <v/>
      </c>
    </row>
    <row r="711" spans="9:11">
      <c r="I711" s="2">
        <v>1292664.75</v>
      </c>
      <c r="J711">
        <v>709</v>
      </c>
      <c r="K711" t="str">
        <f t="shared" si="13"/>
        <v/>
      </c>
    </row>
    <row r="712" spans="9:11">
      <c r="I712" s="2">
        <v>1078546.06</v>
      </c>
      <c r="J712">
        <v>710</v>
      </c>
      <c r="K712" t="str">
        <f t="shared" si="13"/>
        <v/>
      </c>
    </row>
    <row r="713" spans="9:11">
      <c r="I713" s="1" t="s">
        <v>28</v>
      </c>
      <c r="J713">
        <v>711</v>
      </c>
      <c r="K713" t="str">
        <f t="shared" si="13"/>
        <v/>
      </c>
    </row>
    <row r="714" spans="9:11">
      <c r="I714" s="1" t="s">
        <v>29</v>
      </c>
      <c r="J714">
        <v>712</v>
      </c>
      <c r="K714" t="str">
        <f t="shared" si="13"/>
        <v/>
      </c>
    </row>
    <row r="715" spans="9:11">
      <c r="I715" s="1" t="s">
        <v>30</v>
      </c>
      <c r="J715">
        <v>713</v>
      </c>
      <c r="K715" t="str">
        <f t="shared" si="13"/>
        <v/>
      </c>
    </row>
    <row r="716" spans="9:11">
      <c r="I716" s="1" t="s">
        <v>31</v>
      </c>
      <c r="J716">
        <v>714</v>
      </c>
      <c r="K716" t="str">
        <f t="shared" si="13"/>
        <v/>
      </c>
    </row>
    <row r="717" spans="9:11">
      <c r="I717" s="1" t="s">
        <v>104</v>
      </c>
      <c r="J717">
        <v>715</v>
      </c>
      <c r="K717" t="str">
        <f t="shared" si="13"/>
        <v>HIV/AIDS</v>
      </c>
    </row>
    <row r="718" spans="9:11">
      <c r="I718" s="1" t="s">
        <v>33</v>
      </c>
      <c r="J718">
        <v>716</v>
      </c>
      <c r="K718" t="str">
        <f t="shared" si="13"/>
        <v/>
      </c>
    </row>
    <row r="719" spans="9:11">
      <c r="I719" s="1">
        <v>2019</v>
      </c>
      <c r="J719">
        <v>717</v>
      </c>
      <c r="K719" t="str">
        <f t="shared" si="13"/>
        <v/>
      </c>
    </row>
    <row r="720" spans="9:11">
      <c r="I720" s="2">
        <v>863837.35</v>
      </c>
      <c r="J720">
        <v>718</v>
      </c>
      <c r="K720" t="str">
        <f t="shared" si="13"/>
        <v/>
      </c>
    </row>
    <row r="721" spans="9:11">
      <c r="I721" s="2">
        <v>996044.87</v>
      </c>
      <c r="J721">
        <v>719</v>
      </c>
      <c r="K721" t="str">
        <f t="shared" si="13"/>
        <v/>
      </c>
    </row>
    <row r="722" spans="9:11">
      <c r="I722" s="2">
        <v>786074.86</v>
      </c>
      <c r="J722">
        <v>720</v>
      </c>
      <c r="K722" t="str">
        <f t="shared" si="13"/>
        <v/>
      </c>
    </row>
    <row r="723" spans="9:11">
      <c r="I723" s="1" t="s">
        <v>28</v>
      </c>
      <c r="J723">
        <v>721</v>
      </c>
      <c r="K723" t="str">
        <f t="shared" si="13"/>
        <v/>
      </c>
    </row>
    <row r="724" spans="9:11">
      <c r="I724" s="1" t="s">
        <v>29</v>
      </c>
      <c r="J724">
        <v>722</v>
      </c>
      <c r="K724" t="str">
        <f t="shared" si="13"/>
        <v/>
      </c>
    </row>
    <row r="725" spans="9:11">
      <c r="I725" s="1" t="s">
        <v>30</v>
      </c>
      <c r="J725">
        <v>723</v>
      </c>
      <c r="K725" t="str">
        <f t="shared" si="13"/>
        <v/>
      </c>
    </row>
    <row r="726" spans="9:11">
      <c r="I726" s="1" t="s">
        <v>31</v>
      </c>
      <c r="J726">
        <v>724</v>
      </c>
      <c r="K726" t="str">
        <f t="shared" si="13"/>
        <v/>
      </c>
    </row>
    <row r="727" spans="9:11">
      <c r="I727" s="1" t="s">
        <v>105</v>
      </c>
      <c r="J727">
        <v>725</v>
      </c>
      <c r="K727" t="str">
        <f t="shared" si="13"/>
        <v>Diarrheal diseases</v>
      </c>
    </row>
    <row r="728" spans="9:11">
      <c r="I728" s="1" t="s">
        <v>33</v>
      </c>
      <c r="J728">
        <v>726</v>
      </c>
      <c r="K728" t="str">
        <f t="shared" si="13"/>
        <v/>
      </c>
    </row>
    <row r="729" spans="9:11">
      <c r="I729" s="1">
        <v>2019</v>
      </c>
      <c r="J729">
        <v>727</v>
      </c>
      <c r="K729" t="str">
        <f t="shared" si="13"/>
        <v/>
      </c>
    </row>
    <row r="730" spans="9:11">
      <c r="I730" s="2">
        <v>1534443.03</v>
      </c>
      <c r="J730">
        <v>728</v>
      </c>
      <c r="K730" t="str">
        <f t="shared" si="13"/>
        <v/>
      </c>
    </row>
    <row r="731" spans="9:11">
      <c r="I731" s="2">
        <v>2219095.9</v>
      </c>
      <c r="J731">
        <v>729</v>
      </c>
      <c r="K731" t="str">
        <f t="shared" si="13"/>
        <v/>
      </c>
    </row>
    <row r="732" spans="9:11">
      <c r="I732" s="2">
        <v>1088681.67</v>
      </c>
      <c r="J732">
        <v>730</v>
      </c>
      <c r="K732" t="str">
        <f t="shared" si="13"/>
        <v/>
      </c>
    </row>
    <row r="733" spans="9:11">
      <c r="I733" s="1" t="s">
        <v>28</v>
      </c>
      <c r="J733">
        <v>731</v>
      </c>
      <c r="K733" t="str">
        <f t="shared" si="13"/>
        <v/>
      </c>
    </row>
    <row r="734" spans="9:11">
      <c r="I734" s="1" t="s">
        <v>29</v>
      </c>
      <c r="J734">
        <v>732</v>
      </c>
      <c r="K734" t="str">
        <f t="shared" si="13"/>
        <v/>
      </c>
    </row>
    <row r="735" spans="9:11">
      <c r="I735" s="1" t="s">
        <v>30</v>
      </c>
      <c r="J735">
        <v>733</v>
      </c>
      <c r="K735" t="str">
        <f t="shared" si="13"/>
        <v/>
      </c>
    </row>
    <row r="736" spans="9:11">
      <c r="I736" s="1" t="s">
        <v>31</v>
      </c>
      <c r="J736">
        <v>734</v>
      </c>
      <c r="K736" t="str">
        <f t="shared" si="13"/>
        <v/>
      </c>
    </row>
    <row r="737" spans="9:11">
      <c r="I737" s="1" t="s">
        <v>106</v>
      </c>
      <c r="J737">
        <v>735</v>
      </c>
      <c r="K737" t="str">
        <f t="shared" si="13"/>
        <v>Other intestinal infectious diseases</v>
      </c>
    </row>
    <row r="738" spans="9:11">
      <c r="I738" s="1" t="s">
        <v>33</v>
      </c>
      <c r="J738">
        <v>736</v>
      </c>
      <c r="K738" t="str">
        <f t="shared" si="13"/>
        <v/>
      </c>
    </row>
    <row r="739" spans="9:11">
      <c r="I739" s="1">
        <v>2019</v>
      </c>
      <c r="J739">
        <v>737</v>
      </c>
      <c r="K739" t="str">
        <f t="shared" si="13"/>
        <v/>
      </c>
    </row>
    <row r="740" spans="9:11">
      <c r="I740" s="2">
        <v>1396.2</v>
      </c>
      <c r="J740">
        <v>738</v>
      </c>
      <c r="K740" t="str">
        <f t="shared" si="13"/>
        <v/>
      </c>
    </row>
    <row r="741" spans="9:11">
      <c r="I741" s="2">
        <v>1850.92</v>
      </c>
      <c r="J741">
        <v>739</v>
      </c>
      <c r="K741" t="str">
        <f t="shared" si="13"/>
        <v/>
      </c>
    </row>
    <row r="742" spans="9:11">
      <c r="I742" s="2">
        <v>1000.13</v>
      </c>
      <c r="J742">
        <v>740</v>
      </c>
      <c r="K742" t="str">
        <f t="shared" si="13"/>
        <v/>
      </c>
    </row>
    <row r="743" spans="9:11">
      <c r="I743" s="1" t="s">
        <v>28</v>
      </c>
      <c r="J743">
        <v>741</v>
      </c>
      <c r="K743" t="str">
        <f t="shared" si="13"/>
        <v/>
      </c>
    </row>
    <row r="744" spans="9:11">
      <c r="I744" s="1" t="s">
        <v>29</v>
      </c>
      <c r="J744">
        <v>742</v>
      </c>
      <c r="K744" t="str">
        <f t="shared" si="13"/>
        <v/>
      </c>
    </row>
    <row r="745" spans="9:11">
      <c r="I745" s="1" t="s">
        <v>30</v>
      </c>
      <c r="J745">
        <v>743</v>
      </c>
      <c r="K745" t="str">
        <f t="shared" si="13"/>
        <v/>
      </c>
    </row>
    <row r="746" spans="9:11">
      <c r="I746" s="1" t="s">
        <v>31</v>
      </c>
      <c r="J746">
        <v>744</v>
      </c>
      <c r="K746" t="str">
        <f t="shared" si="13"/>
        <v/>
      </c>
    </row>
    <row r="747" spans="9:11">
      <c r="I747" s="1" t="s">
        <v>107</v>
      </c>
      <c r="J747">
        <v>745</v>
      </c>
      <c r="K747" t="str">
        <f t="shared" si="13"/>
        <v>Lower respiratory infections</v>
      </c>
    </row>
    <row r="748" spans="9:11">
      <c r="I748" s="1" t="s">
        <v>33</v>
      </c>
      <c r="J748">
        <v>746</v>
      </c>
      <c r="K748" t="str">
        <f t="shared" si="13"/>
        <v/>
      </c>
    </row>
    <row r="749" spans="9:11">
      <c r="I749" s="1">
        <v>2019</v>
      </c>
      <c r="J749">
        <v>747</v>
      </c>
      <c r="K749" t="str">
        <f t="shared" si="13"/>
        <v/>
      </c>
    </row>
    <row r="750" spans="9:11">
      <c r="I750" s="2">
        <v>2493199.88</v>
      </c>
      <c r="J750">
        <v>748</v>
      </c>
      <c r="K750" t="str">
        <f t="shared" si="13"/>
        <v/>
      </c>
    </row>
    <row r="751" spans="9:11">
      <c r="I751" s="2">
        <v>2736184.33</v>
      </c>
      <c r="J751">
        <v>749</v>
      </c>
      <c r="K751" t="str">
        <f t="shared" si="13"/>
        <v/>
      </c>
    </row>
    <row r="752" spans="9:11">
      <c r="I752" s="2">
        <v>2268183.48</v>
      </c>
      <c r="J752">
        <v>750</v>
      </c>
      <c r="K752" t="str">
        <f t="shared" si="13"/>
        <v/>
      </c>
    </row>
    <row r="753" spans="9:11">
      <c r="I753" s="1" t="s">
        <v>28</v>
      </c>
      <c r="J753">
        <v>751</v>
      </c>
      <c r="K753" t="str">
        <f t="shared" si="13"/>
        <v/>
      </c>
    </row>
    <row r="754" spans="9:11">
      <c r="I754" s="1" t="s">
        <v>29</v>
      </c>
      <c r="J754">
        <v>752</v>
      </c>
      <c r="K754" t="str">
        <f t="shared" si="13"/>
        <v/>
      </c>
    </row>
    <row r="755" spans="9:11">
      <c r="I755" s="1" t="s">
        <v>30</v>
      </c>
      <c r="J755">
        <v>753</v>
      </c>
      <c r="K755" t="str">
        <f t="shared" si="13"/>
        <v/>
      </c>
    </row>
    <row r="756" spans="9:11">
      <c r="I756" s="1" t="s">
        <v>31</v>
      </c>
      <c r="J756">
        <v>754</v>
      </c>
      <c r="K756" t="str">
        <f t="shared" si="13"/>
        <v/>
      </c>
    </row>
    <row r="757" spans="9:11">
      <c r="I757" s="1" t="s">
        <v>108</v>
      </c>
      <c r="J757">
        <v>755</v>
      </c>
      <c r="K757" t="str">
        <f t="shared" si="13"/>
        <v>Upper respiratory infections</v>
      </c>
    </row>
    <row r="758" spans="9:11">
      <c r="I758" s="1" t="s">
        <v>33</v>
      </c>
      <c r="J758">
        <v>756</v>
      </c>
      <c r="K758" t="str">
        <f t="shared" si="13"/>
        <v/>
      </c>
    </row>
    <row r="759" spans="9:11">
      <c r="I759" s="1">
        <v>2019</v>
      </c>
      <c r="J759">
        <v>757</v>
      </c>
      <c r="K759" t="str">
        <f t="shared" si="13"/>
        <v/>
      </c>
    </row>
    <row r="760" spans="9:11">
      <c r="I760" s="2">
        <v>9464.1200000000008</v>
      </c>
      <c r="J760">
        <v>758</v>
      </c>
      <c r="K760" t="str">
        <f t="shared" si="13"/>
        <v/>
      </c>
    </row>
    <row r="761" spans="9:11">
      <c r="I761" s="2">
        <v>14913.71</v>
      </c>
      <c r="J761">
        <v>759</v>
      </c>
      <c r="K761" t="str">
        <f t="shared" si="13"/>
        <v/>
      </c>
    </row>
    <row r="762" spans="9:11">
      <c r="I762" s="2">
        <v>5536.74</v>
      </c>
      <c r="J762">
        <v>760</v>
      </c>
      <c r="K762" t="str">
        <f t="shared" si="13"/>
        <v/>
      </c>
    </row>
    <row r="763" spans="9:11">
      <c r="I763" s="1" t="s">
        <v>28</v>
      </c>
      <c r="J763">
        <v>761</v>
      </c>
      <c r="K763" t="str">
        <f t="shared" si="13"/>
        <v/>
      </c>
    </row>
    <row r="764" spans="9:11">
      <c r="I764" s="1" t="s">
        <v>29</v>
      </c>
      <c r="J764">
        <v>762</v>
      </c>
      <c r="K764" t="str">
        <f t="shared" si="13"/>
        <v/>
      </c>
    </row>
    <row r="765" spans="9:11">
      <c r="I765" s="1" t="s">
        <v>30</v>
      </c>
      <c r="J765">
        <v>763</v>
      </c>
      <c r="K765" t="str">
        <f t="shared" si="13"/>
        <v/>
      </c>
    </row>
    <row r="766" spans="9:11">
      <c r="I766" s="1" t="s">
        <v>31</v>
      </c>
      <c r="J766">
        <v>764</v>
      </c>
      <c r="K766" t="str">
        <f t="shared" si="13"/>
        <v/>
      </c>
    </row>
    <row r="767" spans="9:11">
      <c r="I767" s="1" t="s">
        <v>109</v>
      </c>
      <c r="J767">
        <v>765</v>
      </c>
      <c r="K767" t="str">
        <f t="shared" si="13"/>
        <v>Otitis media</v>
      </c>
    </row>
    <row r="768" spans="9:11">
      <c r="I768" s="1" t="s">
        <v>33</v>
      </c>
      <c r="J768">
        <v>766</v>
      </c>
      <c r="K768" t="str">
        <f t="shared" si="13"/>
        <v/>
      </c>
    </row>
    <row r="769" spans="9:11">
      <c r="I769" s="1">
        <v>2019</v>
      </c>
      <c r="J769">
        <v>767</v>
      </c>
      <c r="K769" t="str">
        <f t="shared" si="13"/>
        <v/>
      </c>
    </row>
    <row r="770" spans="9:11">
      <c r="I770" s="3">
        <v>667.39</v>
      </c>
      <c r="J770">
        <v>768</v>
      </c>
      <c r="K770" t="str">
        <f t="shared" si="13"/>
        <v/>
      </c>
    </row>
    <row r="771" spans="9:11">
      <c r="I771" s="2">
        <v>1399.76</v>
      </c>
      <c r="J771">
        <v>769</v>
      </c>
      <c r="K771" t="str">
        <f t="shared" si="13"/>
        <v/>
      </c>
    </row>
    <row r="772" spans="9:11">
      <c r="I772" s="3">
        <v>410.19</v>
      </c>
      <c r="J772">
        <v>770</v>
      </c>
      <c r="K772" t="str">
        <f t="shared" ref="K772:K835" si="14">IF(MOD(J772,10)=5,I772,"")</f>
        <v/>
      </c>
    </row>
    <row r="773" spans="9:11">
      <c r="I773" s="1" t="s">
        <v>28</v>
      </c>
      <c r="J773">
        <v>771</v>
      </c>
      <c r="K773" t="str">
        <f t="shared" si="14"/>
        <v/>
      </c>
    </row>
    <row r="774" spans="9:11">
      <c r="I774" s="1" t="s">
        <v>29</v>
      </c>
      <c r="J774">
        <v>772</v>
      </c>
      <c r="K774" t="str">
        <f t="shared" si="14"/>
        <v/>
      </c>
    </row>
    <row r="775" spans="9:11">
      <c r="I775" s="1" t="s">
        <v>30</v>
      </c>
      <c r="J775">
        <v>773</v>
      </c>
      <c r="K775" t="str">
        <f t="shared" si="14"/>
        <v/>
      </c>
    </row>
    <row r="776" spans="9:11">
      <c r="I776" s="1" t="s">
        <v>31</v>
      </c>
      <c r="J776">
        <v>774</v>
      </c>
      <c r="K776" t="str">
        <f t="shared" si="14"/>
        <v/>
      </c>
    </row>
    <row r="777" spans="9:11">
      <c r="I777" s="1" t="s">
        <v>110</v>
      </c>
      <c r="J777">
        <v>775</v>
      </c>
      <c r="K777" t="str">
        <f t="shared" si="14"/>
        <v>Meningitis</v>
      </c>
    </row>
    <row r="778" spans="9:11">
      <c r="I778" s="1" t="s">
        <v>33</v>
      </c>
      <c r="J778">
        <v>776</v>
      </c>
      <c r="K778" t="str">
        <f t="shared" si="14"/>
        <v/>
      </c>
    </row>
    <row r="779" spans="9:11">
      <c r="I779" s="1">
        <v>2019</v>
      </c>
      <c r="J779">
        <v>777</v>
      </c>
      <c r="K779" t="str">
        <f t="shared" si="14"/>
        <v/>
      </c>
    </row>
    <row r="780" spans="9:11">
      <c r="I780" s="2">
        <v>236221.54</v>
      </c>
      <c r="J780">
        <v>778</v>
      </c>
      <c r="K780" t="str">
        <f t="shared" si="14"/>
        <v/>
      </c>
    </row>
    <row r="781" spans="9:11">
      <c r="I781" s="2">
        <v>277426.06</v>
      </c>
      <c r="J781">
        <v>779</v>
      </c>
      <c r="K781" t="str">
        <f t="shared" si="14"/>
        <v/>
      </c>
    </row>
    <row r="782" spans="9:11">
      <c r="I782" s="2">
        <v>204381.44</v>
      </c>
      <c r="J782">
        <v>780</v>
      </c>
      <c r="K782" t="str">
        <f t="shared" si="14"/>
        <v/>
      </c>
    </row>
    <row r="783" spans="9:11">
      <c r="I783" s="1" t="s">
        <v>28</v>
      </c>
      <c r="J783">
        <v>781</v>
      </c>
      <c r="K783" t="str">
        <f t="shared" si="14"/>
        <v/>
      </c>
    </row>
    <row r="784" spans="9:11">
      <c r="I784" s="1" t="s">
        <v>29</v>
      </c>
      <c r="J784">
        <v>782</v>
      </c>
      <c r="K784" t="str">
        <f t="shared" si="14"/>
        <v/>
      </c>
    </row>
    <row r="785" spans="9:11">
      <c r="I785" s="1" t="s">
        <v>30</v>
      </c>
      <c r="J785">
        <v>783</v>
      </c>
      <c r="K785" t="str">
        <f t="shared" si="14"/>
        <v/>
      </c>
    </row>
    <row r="786" spans="9:11">
      <c r="I786" s="1" t="s">
        <v>31</v>
      </c>
      <c r="J786">
        <v>784</v>
      </c>
      <c r="K786" t="str">
        <f t="shared" si="14"/>
        <v/>
      </c>
    </row>
    <row r="787" spans="9:11">
      <c r="I787" s="1" t="s">
        <v>111</v>
      </c>
      <c r="J787">
        <v>785</v>
      </c>
      <c r="K787" t="str">
        <f t="shared" si="14"/>
        <v>Encephalitis</v>
      </c>
    </row>
    <row r="788" spans="9:11">
      <c r="I788" s="1" t="s">
        <v>33</v>
      </c>
      <c r="J788">
        <v>786</v>
      </c>
      <c r="K788" t="str">
        <f t="shared" si="14"/>
        <v/>
      </c>
    </row>
    <row r="789" spans="9:11">
      <c r="I789" s="1">
        <v>2019</v>
      </c>
      <c r="J789">
        <v>787</v>
      </c>
      <c r="K789" t="str">
        <f t="shared" si="14"/>
        <v/>
      </c>
    </row>
    <row r="790" spans="9:11">
      <c r="I790" s="2">
        <v>89896.93</v>
      </c>
      <c r="J790">
        <v>788</v>
      </c>
      <c r="K790" t="str">
        <f t="shared" si="14"/>
        <v/>
      </c>
    </row>
    <row r="791" spans="9:11">
      <c r="I791" s="2">
        <v>122873.78</v>
      </c>
      <c r="J791">
        <v>789</v>
      </c>
      <c r="K791" t="str">
        <f t="shared" si="14"/>
        <v/>
      </c>
    </row>
    <row r="792" spans="9:11">
      <c r="I792" s="2">
        <v>76531.53</v>
      </c>
      <c r="J792">
        <v>790</v>
      </c>
      <c r="K792" t="str">
        <f t="shared" si="14"/>
        <v/>
      </c>
    </row>
    <row r="793" spans="9:11">
      <c r="I793" s="1" t="s">
        <v>28</v>
      </c>
      <c r="J793">
        <v>791</v>
      </c>
      <c r="K793" t="str">
        <f t="shared" si="14"/>
        <v/>
      </c>
    </row>
    <row r="794" spans="9:11">
      <c r="I794" s="1" t="s">
        <v>29</v>
      </c>
      <c r="J794">
        <v>792</v>
      </c>
      <c r="K794" t="str">
        <f t="shared" si="14"/>
        <v/>
      </c>
    </row>
    <row r="795" spans="9:11">
      <c r="I795" s="1" t="s">
        <v>30</v>
      </c>
      <c r="J795">
        <v>793</v>
      </c>
      <c r="K795" t="str">
        <f t="shared" si="14"/>
        <v/>
      </c>
    </row>
    <row r="796" spans="9:11">
      <c r="I796" s="1" t="s">
        <v>31</v>
      </c>
      <c r="J796">
        <v>794</v>
      </c>
      <c r="K796" t="str">
        <f t="shared" si="14"/>
        <v/>
      </c>
    </row>
    <row r="797" spans="9:11">
      <c r="I797" s="1" t="s">
        <v>112</v>
      </c>
      <c r="J797">
        <v>795</v>
      </c>
      <c r="K797" t="str">
        <f t="shared" si="14"/>
        <v>Diphtheria</v>
      </c>
    </row>
    <row r="798" spans="9:11">
      <c r="I798" s="1" t="s">
        <v>33</v>
      </c>
      <c r="J798">
        <v>796</v>
      </c>
      <c r="K798" t="str">
        <f t="shared" si="14"/>
        <v/>
      </c>
    </row>
    <row r="799" spans="9:11">
      <c r="I799" s="1">
        <v>2019</v>
      </c>
      <c r="J799">
        <v>797</v>
      </c>
      <c r="K799" t="str">
        <f t="shared" si="14"/>
        <v/>
      </c>
    </row>
    <row r="800" spans="9:11">
      <c r="I800" s="2">
        <v>4367.88</v>
      </c>
      <c r="J800">
        <v>798</v>
      </c>
      <c r="K800" t="str">
        <f t="shared" si="14"/>
        <v/>
      </c>
    </row>
    <row r="801" spans="9:11">
      <c r="I801" s="2">
        <v>6199.62</v>
      </c>
      <c r="J801">
        <v>799</v>
      </c>
      <c r="K801" t="str">
        <f t="shared" si="14"/>
        <v/>
      </c>
    </row>
    <row r="802" spans="9:11">
      <c r="I802" s="2">
        <v>2942.43</v>
      </c>
      <c r="J802">
        <v>800</v>
      </c>
      <c r="K802" t="str">
        <f t="shared" si="14"/>
        <v/>
      </c>
    </row>
    <row r="803" spans="9:11">
      <c r="I803" s="1" t="s">
        <v>28</v>
      </c>
      <c r="J803">
        <v>801</v>
      </c>
      <c r="K803" t="str">
        <f t="shared" si="14"/>
        <v/>
      </c>
    </row>
    <row r="804" spans="9:11">
      <c r="I804" s="1" t="s">
        <v>29</v>
      </c>
      <c r="J804">
        <v>802</v>
      </c>
      <c r="K804" t="str">
        <f t="shared" si="14"/>
        <v/>
      </c>
    </row>
    <row r="805" spans="9:11">
      <c r="I805" s="1" t="s">
        <v>30</v>
      </c>
      <c r="J805">
        <v>803</v>
      </c>
      <c r="K805" t="str">
        <f t="shared" si="14"/>
        <v/>
      </c>
    </row>
    <row r="806" spans="9:11">
      <c r="I806" s="1" t="s">
        <v>31</v>
      </c>
      <c r="J806">
        <v>804</v>
      </c>
      <c r="K806" t="str">
        <f t="shared" si="14"/>
        <v/>
      </c>
    </row>
    <row r="807" spans="9:11">
      <c r="I807" s="1" t="s">
        <v>113</v>
      </c>
      <c r="J807">
        <v>805</v>
      </c>
      <c r="K807" t="str">
        <f t="shared" si="14"/>
        <v>Whooping cough</v>
      </c>
    </row>
    <row r="808" spans="9:11">
      <c r="I808" s="1" t="s">
        <v>33</v>
      </c>
      <c r="J808">
        <v>806</v>
      </c>
      <c r="K808" t="str">
        <f t="shared" si="14"/>
        <v/>
      </c>
    </row>
    <row r="809" spans="9:11">
      <c r="I809" s="1">
        <v>2019</v>
      </c>
      <c r="J809">
        <v>807</v>
      </c>
      <c r="K809" t="str">
        <f t="shared" si="14"/>
        <v/>
      </c>
    </row>
    <row r="810" spans="9:11">
      <c r="I810" s="2">
        <v>116510.3</v>
      </c>
      <c r="J810">
        <v>808</v>
      </c>
      <c r="K810" t="str">
        <f t="shared" si="14"/>
        <v/>
      </c>
    </row>
    <row r="811" spans="9:11">
      <c r="I811" s="2">
        <v>212097.97</v>
      </c>
      <c r="J811">
        <v>809</v>
      </c>
      <c r="K811" t="str">
        <f t="shared" si="14"/>
        <v/>
      </c>
    </row>
    <row r="812" spans="9:11">
      <c r="I812" s="2">
        <v>53501.73</v>
      </c>
      <c r="J812">
        <v>810</v>
      </c>
      <c r="K812" t="str">
        <f t="shared" si="14"/>
        <v/>
      </c>
    </row>
    <row r="813" spans="9:11">
      <c r="I813" s="1" t="s">
        <v>28</v>
      </c>
      <c r="J813">
        <v>811</v>
      </c>
      <c r="K813" t="str">
        <f t="shared" si="14"/>
        <v/>
      </c>
    </row>
    <row r="814" spans="9:11">
      <c r="I814" s="1" t="s">
        <v>29</v>
      </c>
      <c r="J814">
        <v>812</v>
      </c>
      <c r="K814" t="str">
        <f t="shared" si="14"/>
        <v/>
      </c>
    </row>
    <row r="815" spans="9:11">
      <c r="I815" s="1" t="s">
        <v>30</v>
      </c>
      <c r="J815">
        <v>813</v>
      </c>
      <c r="K815" t="str">
        <f t="shared" si="14"/>
        <v/>
      </c>
    </row>
    <row r="816" spans="9:11">
      <c r="I816" s="1" t="s">
        <v>31</v>
      </c>
      <c r="J816">
        <v>814</v>
      </c>
      <c r="K816" t="str">
        <f t="shared" si="14"/>
        <v/>
      </c>
    </row>
    <row r="817" spans="9:11">
      <c r="I817" s="1" t="s">
        <v>114</v>
      </c>
      <c r="J817">
        <v>815</v>
      </c>
      <c r="K817" t="str">
        <f t="shared" si="14"/>
        <v>Tetanus</v>
      </c>
    </row>
    <row r="818" spans="9:11">
      <c r="I818" s="1" t="s">
        <v>33</v>
      </c>
      <c r="J818">
        <v>816</v>
      </c>
      <c r="K818" t="str">
        <f t="shared" si="14"/>
        <v/>
      </c>
    </row>
    <row r="819" spans="9:11">
      <c r="I819" s="1">
        <v>2019</v>
      </c>
      <c r="J819">
        <v>817</v>
      </c>
      <c r="K819" t="str">
        <f t="shared" si="14"/>
        <v/>
      </c>
    </row>
    <row r="820" spans="9:11">
      <c r="I820" s="2">
        <v>34683.730000000003</v>
      </c>
      <c r="J820">
        <v>818</v>
      </c>
      <c r="K820" t="str">
        <f t="shared" si="14"/>
        <v/>
      </c>
    </row>
    <row r="821" spans="9:11">
      <c r="I821" s="2">
        <v>48457.09</v>
      </c>
      <c r="J821">
        <v>819</v>
      </c>
      <c r="K821" t="str">
        <f t="shared" si="14"/>
        <v/>
      </c>
    </row>
    <row r="822" spans="9:11">
      <c r="I822" s="2">
        <v>25943</v>
      </c>
      <c r="J822">
        <v>820</v>
      </c>
      <c r="K822" t="str">
        <f t="shared" si="14"/>
        <v/>
      </c>
    </row>
    <row r="823" spans="9:11">
      <c r="I823" s="1" t="s">
        <v>28</v>
      </c>
      <c r="J823">
        <v>821</v>
      </c>
      <c r="K823" t="str">
        <f t="shared" si="14"/>
        <v/>
      </c>
    </row>
    <row r="824" spans="9:11">
      <c r="I824" s="1" t="s">
        <v>29</v>
      </c>
      <c r="J824">
        <v>822</v>
      </c>
      <c r="K824" t="str">
        <f t="shared" si="14"/>
        <v/>
      </c>
    </row>
    <row r="825" spans="9:11">
      <c r="I825" s="1" t="s">
        <v>30</v>
      </c>
      <c r="J825">
        <v>823</v>
      </c>
      <c r="K825" t="str">
        <f t="shared" si="14"/>
        <v/>
      </c>
    </row>
    <row r="826" spans="9:11">
      <c r="I826" s="1" t="s">
        <v>31</v>
      </c>
      <c r="J826">
        <v>824</v>
      </c>
      <c r="K826" t="str">
        <f t="shared" si="14"/>
        <v/>
      </c>
    </row>
    <row r="827" spans="9:11">
      <c r="I827" s="1" t="s">
        <v>115</v>
      </c>
      <c r="J827">
        <v>825</v>
      </c>
      <c r="K827" t="str">
        <f t="shared" si="14"/>
        <v>Appendicitis</v>
      </c>
    </row>
    <row r="828" spans="9:11">
      <c r="I828" s="1" t="s">
        <v>33</v>
      </c>
      <c r="J828">
        <v>826</v>
      </c>
      <c r="K828" t="str">
        <f t="shared" si="14"/>
        <v/>
      </c>
    </row>
    <row r="829" spans="9:11">
      <c r="I829" s="1">
        <v>2019</v>
      </c>
      <c r="J829">
        <v>827</v>
      </c>
      <c r="K829" t="str">
        <f t="shared" si="14"/>
        <v/>
      </c>
    </row>
    <row r="830" spans="9:11">
      <c r="I830" s="2">
        <v>33420.76</v>
      </c>
      <c r="J830">
        <v>828</v>
      </c>
      <c r="K830" t="str">
        <f t="shared" si="14"/>
        <v/>
      </c>
    </row>
    <row r="831" spans="9:11">
      <c r="I831" s="2">
        <v>38064.589999999997</v>
      </c>
      <c r="J831">
        <v>829</v>
      </c>
      <c r="K831" t="str">
        <f t="shared" si="14"/>
        <v/>
      </c>
    </row>
    <row r="832" spans="9:11">
      <c r="I832" s="2">
        <v>27262.66</v>
      </c>
      <c r="J832">
        <v>830</v>
      </c>
      <c r="K832" t="str">
        <f t="shared" si="14"/>
        <v/>
      </c>
    </row>
    <row r="833" spans="9:11">
      <c r="I833" s="1" t="s">
        <v>28</v>
      </c>
      <c r="J833">
        <v>831</v>
      </c>
      <c r="K833" t="str">
        <f t="shared" si="14"/>
        <v/>
      </c>
    </row>
    <row r="834" spans="9:11">
      <c r="I834" s="1" t="s">
        <v>29</v>
      </c>
      <c r="J834">
        <v>832</v>
      </c>
      <c r="K834" t="str">
        <f t="shared" si="14"/>
        <v/>
      </c>
    </row>
    <row r="835" spans="9:11">
      <c r="I835" s="1" t="s">
        <v>30</v>
      </c>
      <c r="J835">
        <v>833</v>
      </c>
      <c r="K835" t="str">
        <f t="shared" si="14"/>
        <v/>
      </c>
    </row>
    <row r="836" spans="9:11">
      <c r="I836" s="1" t="s">
        <v>31</v>
      </c>
      <c r="J836">
        <v>834</v>
      </c>
      <c r="K836" t="str">
        <f t="shared" ref="K836:K899" si="15">IF(MOD(J836,10)=5,I836,"")</f>
        <v/>
      </c>
    </row>
    <row r="837" spans="9:11">
      <c r="I837" s="1" t="s">
        <v>116</v>
      </c>
      <c r="J837">
        <v>835</v>
      </c>
      <c r="K837" t="str">
        <f t="shared" si="15"/>
        <v>Paralytic ileus and intestinal obstruction</v>
      </c>
    </row>
    <row r="838" spans="9:11">
      <c r="I838" s="1" t="s">
        <v>33</v>
      </c>
      <c r="J838">
        <v>836</v>
      </c>
      <c r="K838" t="str">
        <f t="shared" si="15"/>
        <v/>
      </c>
    </row>
    <row r="839" spans="9:11">
      <c r="I839" s="1">
        <v>2019</v>
      </c>
      <c r="J839">
        <v>837</v>
      </c>
      <c r="K839" t="str">
        <f t="shared" si="15"/>
        <v/>
      </c>
    </row>
    <row r="840" spans="9:11">
      <c r="I840" s="2">
        <v>238733.62</v>
      </c>
      <c r="J840">
        <v>838</v>
      </c>
      <c r="K840" t="str">
        <f t="shared" si="15"/>
        <v/>
      </c>
    </row>
    <row r="841" spans="9:11">
      <c r="I841" s="2">
        <v>265797.58</v>
      </c>
      <c r="J841">
        <v>839</v>
      </c>
      <c r="K841" t="str">
        <f t="shared" si="15"/>
        <v/>
      </c>
    </row>
    <row r="842" spans="9:11">
      <c r="I842" s="2">
        <v>199010.85</v>
      </c>
      <c r="J842">
        <v>840</v>
      </c>
      <c r="K842" t="str">
        <f t="shared" si="15"/>
        <v/>
      </c>
    </row>
    <row r="843" spans="9:11">
      <c r="I843" s="1" t="s">
        <v>28</v>
      </c>
      <c r="J843">
        <v>841</v>
      </c>
      <c r="K843" t="str">
        <f t="shared" si="15"/>
        <v/>
      </c>
    </row>
    <row r="844" spans="9:11">
      <c r="I844" s="1" t="s">
        <v>29</v>
      </c>
      <c r="J844">
        <v>842</v>
      </c>
      <c r="K844" t="str">
        <f t="shared" si="15"/>
        <v/>
      </c>
    </row>
    <row r="845" spans="9:11">
      <c r="I845" s="1" t="s">
        <v>30</v>
      </c>
      <c r="J845">
        <v>843</v>
      </c>
      <c r="K845" t="str">
        <f t="shared" si="15"/>
        <v/>
      </c>
    </row>
    <row r="846" spans="9:11">
      <c r="I846" s="1" t="s">
        <v>31</v>
      </c>
      <c r="J846">
        <v>844</v>
      </c>
      <c r="K846" t="str">
        <f t="shared" si="15"/>
        <v/>
      </c>
    </row>
    <row r="847" spans="9:11">
      <c r="I847" s="1" t="s">
        <v>117</v>
      </c>
      <c r="J847">
        <v>845</v>
      </c>
      <c r="K847" t="str">
        <f t="shared" si="15"/>
        <v>Inguinal, femoral, and abdominal hernia</v>
      </c>
    </row>
    <row r="848" spans="9:11">
      <c r="I848" s="1" t="s">
        <v>33</v>
      </c>
      <c r="J848">
        <v>846</v>
      </c>
      <c r="K848" t="str">
        <f t="shared" si="15"/>
        <v/>
      </c>
    </row>
    <row r="849" spans="9:11">
      <c r="I849" s="1">
        <v>2019</v>
      </c>
      <c r="J849">
        <v>847</v>
      </c>
      <c r="K849" t="str">
        <f t="shared" si="15"/>
        <v/>
      </c>
    </row>
    <row r="850" spans="9:11">
      <c r="I850" s="2">
        <v>48077.24</v>
      </c>
      <c r="J850">
        <v>848</v>
      </c>
      <c r="K850" t="str">
        <f t="shared" si="15"/>
        <v/>
      </c>
    </row>
    <row r="851" spans="9:11">
      <c r="I851" s="2">
        <v>54021.48</v>
      </c>
      <c r="J851">
        <v>849</v>
      </c>
      <c r="K851" t="str">
        <f t="shared" si="15"/>
        <v/>
      </c>
    </row>
    <row r="852" spans="9:11">
      <c r="I852" s="2">
        <v>41653.910000000003</v>
      </c>
      <c r="J852">
        <v>850</v>
      </c>
      <c r="K852" t="str">
        <f t="shared" si="15"/>
        <v/>
      </c>
    </row>
    <row r="853" spans="9:11">
      <c r="I853" s="1" t="s">
        <v>28</v>
      </c>
      <c r="J853">
        <v>851</v>
      </c>
      <c r="K853" t="str">
        <f t="shared" si="15"/>
        <v/>
      </c>
    </row>
    <row r="854" spans="9:11">
      <c r="I854" s="1" t="s">
        <v>29</v>
      </c>
      <c r="J854">
        <v>852</v>
      </c>
      <c r="K854" t="str">
        <f t="shared" si="15"/>
        <v/>
      </c>
    </row>
    <row r="855" spans="9:11">
      <c r="I855" s="1" t="s">
        <v>30</v>
      </c>
      <c r="J855">
        <v>853</v>
      </c>
      <c r="K855" t="str">
        <f t="shared" si="15"/>
        <v/>
      </c>
    </row>
    <row r="856" spans="9:11">
      <c r="I856" s="1" t="s">
        <v>31</v>
      </c>
      <c r="J856">
        <v>854</v>
      </c>
      <c r="K856" t="str">
        <f t="shared" si="15"/>
        <v/>
      </c>
    </row>
    <row r="857" spans="9:11">
      <c r="I857" s="1" t="s">
        <v>118</v>
      </c>
      <c r="J857">
        <v>855</v>
      </c>
      <c r="K857" t="str">
        <f t="shared" si="15"/>
        <v>Inflammatory bowel disease</v>
      </c>
    </row>
    <row r="858" spans="9:11">
      <c r="I858" s="1" t="s">
        <v>33</v>
      </c>
      <c r="J858">
        <v>856</v>
      </c>
      <c r="K858" t="str">
        <f t="shared" si="15"/>
        <v/>
      </c>
    </row>
    <row r="859" spans="9:11">
      <c r="I859" s="1">
        <v>2019</v>
      </c>
      <c r="J859">
        <v>857</v>
      </c>
      <c r="K859" t="str">
        <f t="shared" si="15"/>
        <v/>
      </c>
    </row>
    <row r="860" spans="9:11">
      <c r="I860" s="2">
        <v>40998.31</v>
      </c>
      <c r="J860">
        <v>858</v>
      </c>
      <c r="K860" t="str">
        <f t="shared" si="15"/>
        <v/>
      </c>
    </row>
    <row r="861" spans="9:11">
      <c r="I861" s="2">
        <v>44660.800000000003</v>
      </c>
      <c r="J861">
        <v>859</v>
      </c>
      <c r="K861" t="str">
        <f t="shared" si="15"/>
        <v/>
      </c>
    </row>
    <row r="862" spans="9:11">
      <c r="I862" s="2">
        <v>34932.99</v>
      </c>
      <c r="J862">
        <v>860</v>
      </c>
      <c r="K862" t="str">
        <f t="shared" si="15"/>
        <v/>
      </c>
    </row>
    <row r="863" spans="9:11">
      <c r="I863" s="1" t="s">
        <v>28</v>
      </c>
      <c r="J863">
        <v>861</v>
      </c>
      <c r="K863" t="str">
        <f t="shared" si="15"/>
        <v/>
      </c>
    </row>
    <row r="864" spans="9:11">
      <c r="I864" s="1" t="s">
        <v>29</v>
      </c>
      <c r="J864">
        <v>862</v>
      </c>
      <c r="K864" t="str">
        <f t="shared" si="15"/>
        <v/>
      </c>
    </row>
    <row r="865" spans="9:11">
      <c r="I865" s="1" t="s">
        <v>30</v>
      </c>
      <c r="J865">
        <v>863</v>
      </c>
      <c r="K865" t="str">
        <f t="shared" si="15"/>
        <v/>
      </c>
    </row>
    <row r="866" spans="9:11">
      <c r="I866" s="1" t="s">
        <v>31</v>
      </c>
      <c r="J866">
        <v>864</v>
      </c>
      <c r="K866" t="str">
        <f t="shared" si="15"/>
        <v/>
      </c>
    </row>
    <row r="867" spans="9:11">
      <c r="I867" s="1" t="s">
        <v>119</v>
      </c>
      <c r="J867">
        <v>865</v>
      </c>
      <c r="K867" t="str">
        <f t="shared" si="15"/>
        <v>Vascular intestinal disorders</v>
      </c>
    </row>
    <row r="868" spans="9:11">
      <c r="I868" s="1" t="s">
        <v>33</v>
      </c>
      <c r="J868">
        <v>866</v>
      </c>
      <c r="K868" t="str">
        <f t="shared" si="15"/>
        <v/>
      </c>
    </row>
    <row r="869" spans="9:11">
      <c r="I869" s="1">
        <v>2019</v>
      </c>
      <c r="J869">
        <v>867</v>
      </c>
      <c r="K869" t="str">
        <f t="shared" si="15"/>
        <v/>
      </c>
    </row>
    <row r="870" spans="9:11">
      <c r="I870" s="2">
        <v>106575.78</v>
      </c>
      <c r="J870">
        <v>868</v>
      </c>
      <c r="K870" t="str">
        <f t="shared" si="15"/>
        <v/>
      </c>
    </row>
    <row r="871" spans="9:11">
      <c r="I871" s="2">
        <v>116427.69</v>
      </c>
      <c r="J871">
        <v>869</v>
      </c>
      <c r="K871" t="str">
        <f t="shared" si="15"/>
        <v/>
      </c>
    </row>
    <row r="872" spans="9:11">
      <c r="I872" s="2">
        <v>95112.94</v>
      </c>
      <c r="J872">
        <v>870</v>
      </c>
      <c r="K872" t="str">
        <f t="shared" si="15"/>
        <v/>
      </c>
    </row>
    <row r="873" spans="9:11">
      <c r="I873" s="1" t="s">
        <v>28</v>
      </c>
      <c r="J873">
        <v>871</v>
      </c>
      <c r="K873" t="str">
        <f t="shared" si="15"/>
        <v/>
      </c>
    </row>
    <row r="874" spans="9:11">
      <c r="I874" s="1" t="s">
        <v>29</v>
      </c>
      <c r="J874">
        <v>872</v>
      </c>
      <c r="K874" t="str">
        <f t="shared" si="15"/>
        <v/>
      </c>
    </row>
    <row r="875" spans="9:11">
      <c r="I875" s="1" t="s">
        <v>30</v>
      </c>
      <c r="J875">
        <v>873</v>
      </c>
      <c r="K875" t="str">
        <f t="shared" si="15"/>
        <v/>
      </c>
    </row>
    <row r="876" spans="9:11">
      <c r="I876" s="1" t="s">
        <v>31</v>
      </c>
      <c r="J876">
        <v>874</v>
      </c>
      <c r="K876" t="str">
        <f t="shared" si="15"/>
        <v/>
      </c>
    </row>
    <row r="877" spans="9:11">
      <c r="I877" s="1" t="s">
        <v>120</v>
      </c>
      <c r="J877">
        <v>875</v>
      </c>
      <c r="K877" t="str">
        <f t="shared" si="15"/>
        <v>Gallbladder and biliary diseases</v>
      </c>
    </row>
    <row r="878" spans="9:11">
      <c r="I878" s="1" t="s">
        <v>33</v>
      </c>
      <c r="J878">
        <v>876</v>
      </c>
      <c r="K878" t="str">
        <f t="shared" si="15"/>
        <v/>
      </c>
    </row>
    <row r="879" spans="9:11">
      <c r="I879" s="1">
        <v>2019</v>
      </c>
      <c r="J879">
        <v>877</v>
      </c>
      <c r="K879" t="str">
        <f t="shared" si="15"/>
        <v/>
      </c>
    </row>
    <row r="880" spans="9:11">
      <c r="I880" s="2">
        <v>124940.87</v>
      </c>
      <c r="J880">
        <v>878</v>
      </c>
      <c r="K880" t="str">
        <f t="shared" si="15"/>
        <v/>
      </c>
    </row>
    <row r="881" spans="9:11">
      <c r="I881" s="2">
        <v>138614.96</v>
      </c>
      <c r="J881">
        <v>879</v>
      </c>
      <c r="K881" t="str">
        <f t="shared" si="15"/>
        <v/>
      </c>
    </row>
    <row r="882" spans="9:11">
      <c r="I882" s="2">
        <v>107105.49</v>
      </c>
      <c r="J882">
        <v>880</v>
      </c>
      <c r="K882" t="str">
        <f t="shared" si="15"/>
        <v/>
      </c>
    </row>
    <row r="883" spans="9:11">
      <c r="I883" s="1" t="s">
        <v>28</v>
      </c>
      <c r="J883">
        <v>881</v>
      </c>
      <c r="K883" t="str">
        <f t="shared" si="15"/>
        <v/>
      </c>
    </row>
    <row r="884" spans="9:11">
      <c r="I884" s="1" t="s">
        <v>29</v>
      </c>
      <c r="J884">
        <v>882</v>
      </c>
      <c r="K884" t="str">
        <f t="shared" si="15"/>
        <v/>
      </c>
    </row>
    <row r="885" spans="9:11">
      <c r="I885" s="1" t="s">
        <v>30</v>
      </c>
      <c r="J885">
        <v>883</v>
      </c>
      <c r="K885" t="str">
        <f t="shared" si="15"/>
        <v/>
      </c>
    </row>
    <row r="886" spans="9:11">
      <c r="I886" s="1" t="s">
        <v>31</v>
      </c>
      <c r="J886">
        <v>884</v>
      </c>
      <c r="K886" t="str">
        <f t="shared" si="15"/>
        <v/>
      </c>
    </row>
    <row r="887" spans="9:11">
      <c r="I887" s="1" t="s">
        <v>121</v>
      </c>
      <c r="J887">
        <v>885</v>
      </c>
      <c r="K887" t="str">
        <f t="shared" si="15"/>
        <v>Other transport injuries</v>
      </c>
    </row>
    <row r="888" spans="9:11">
      <c r="I888" s="1" t="s">
        <v>33</v>
      </c>
      <c r="J888">
        <v>886</v>
      </c>
      <c r="K888" t="str">
        <f t="shared" si="15"/>
        <v/>
      </c>
    </row>
    <row r="889" spans="9:11">
      <c r="I889" s="1">
        <v>2019</v>
      </c>
      <c r="J889">
        <v>887</v>
      </c>
      <c r="K889" t="str">
        <f t="shared" si="15"/>
        <v/>
      </c>
    </row>
    <row r="890" spans="9:11">
      <c r="I890" s="2">
        <v>80589.710000000006</v>
      </c>
      <c r="J890">
        <v>888</v>
      </c>
      <c r="K890" t="str">
        <f t="shared" si="15"/>
        <v/>
      </c>
    </row>
    <row r="891" spans="9:11">
      <c r="I891" s="2">
        <v>88996.47</v>
      </c>
      <c r="J891">
        <v>889</v>
      </c>
      <c r="K891" t="str">
        <f t="shared" si="15"/>
        <v/>
      </c>
    </row>
    <row r="892" spans="9:11">
      <c r="I892" s="2">
        <v>67616.2</v>
      </c>
      <c r="J892">
        <v>890</v>
      </c>
      <c r="K892" t="str">
        <f t="shared" si="15"/>
        <v/>
      </c>
    </row>
    <row r="893" spans="9:11">
      <c r="I893" s="1" t="s">
        <v>28</v>
      </c>
      <c r="J893">
        <v>891</v>
      </c>
      <c r="K893" t="str">
        <f t="shared" si="15"/>
        <v/>
      </c>
    </row>
    <row r="894" spans="9:11">
      <c r="I894" s="1" t="s">
        <v>29</v>
      </c>
      <c r="J894">
        <v>892</v>
      </c>
      <c r="K894" t="str">
        <f t="shared" si="15"/>
        <v/>
      </c>
    </row>
    <row r="895" spans="9:11">
      <c r="I895" s="1" t="s">
        <v>30</v>
      </c>
      <c r="J895">
        <v>893</v>
      </c>
      <c r="K895" t="str">
        <f t="shared" si="15"/>
        <v/>
      </c>
    </row>
    <row r="896" spans="9:11">
      <c r="I896" s="1" t="s">
        <v>31</v>
      </c>
      <c r="J896">
        <v>894</v>
      </c>
      <c r="K896" t="str">
        <f t="shared" si="15"/>
        <v/>
      </c>
    </row>
    <row r="897" spans="9:11">
      <c r="I897" s="1" t="s">
        <v>122</v>
      </c>
      <c r="J897">
        <v>895</v>
      </c>
      <c r="K897" t="str">
        <f t="shared" si="15"/>
        <v>Falls</v>
      </c>
    </row>
    <row r="898" spans="9:11">
      <c r="I898" s="1" t="s">
        <v>33</v>
      </c>
      <c r="J898">
        <v>896</v>
      </c>
      <c r="K898" t="str">
        <f t="shared" si="15"/>
        <v/>
      </c>
    </row>
    <row r="899" spans="9:11">
      <c r="I899" s="1">
        <v>2019</v>
      </c>
      <c r="J899">
        <v>897</v>
      </c>
      <c r="K899" t="str">
        <f t="shared" si="15"/>
        <v/>
      </c>
    </row>
    <row r="900" spans="9:11">
      <c r="I900" s="2">
        <v>752536.58</v>
      </c>
      <c r="J900">
        <v>898</v>
      </c>
      <c r="K900" t="str">
        <f t="shared" ref="K900:K963" si="16">IF(MOD(J900,10)=5,I900,"")</f>
        <v/>
      </c>
    </row>
    <row r="901" spans="9:11">
      <c r="I901" s="2">
        <v>833694.59</v>
      </c>
      <c r="J901">
        <v>899</v>
      </c>
      <c r="K901" t="str">
        <f t="shared" si="16"/>
        <v/>
      </c>
    </row>
    <row r="902" spans="9:11">
      <c r="I902" s="2">
        <v>629666.82999999996</v>
      </c>
      <c r="J902">
        <v>900</v>
      </c>
      <c r="K902" t="str">
        <f t="shared" si="16"/>
        <v/>
      </c>
    </row>
    <row r="903" spans="9:11">
      <c r="I903" s="1" t="s">
        <v>28</v>
      </c>
      <c r="J903">
        <v>901</v>
      </c>
      <c r="K903" t="str">
        <f t="shared" si="16"/>
        <v/>
      </c>
    </row>
    <row r="904" spans="9:11">
      <c r="I904" s="1" t="s">
        <v>29</v>
      </c>
      <c r="J904">
        <v>902</v>
      </c>
      <c r="K904" t="str">
        <f t="shared" si="16"/>
        <v/>
      </c>
    </row>
    <row r="905" spans="9:11">
      <c r="I905" s="1" t="s">
        <v>30</v>
      </c>
      <c r="J905">
        <v>903</v>
      </c>
      <c r="K905" t="str">
        <f t="shared" si="16"/>
        <v/>
      </c>
    </row>
    <row r="906" spans="9:11">
      <c r="I906" s="1" t="s">
        <v>31</v>
      </c>
      <c r="J906">
        <v>904</v>
      </c>
      <c r="K906" t="str">
        <f t="shared" si="16"/>
        <v/>
      </c>
    </row>
    <row r="907" spans="9:11">
      <c r="I907" s="1" t="s">
        <v>123</v>
      </c>
      <c r="J907">
        <v>905</v>
      </c>
      <c r="K907" t="str">
        <f t="shared" si="16"/>
        <v>Drowning</v>
      </c>
    </row>
    <row r="908" spans="9:11">
      <c r="I908" s="1" t="s">
        <v>33</v>
      </c>
      <c r="J908">
        <v>906</v>
      </c>
      <c r="K908" t="str">
        <f t="shared" si="16"/>
        <v/>
      </c>
    </row>
    <row r="909" spans="9:11">
      <c r="I909" s="1">
        <v>2019</v>
      </c>
      <c r="J909">
        <v>907</v>
      </c>
      <c r="K909" t="str">
        <f t="shared" si="16"/>
        <v/>
      </c>
    </row>
    <row r="910" spans="9:11">
      <c r="I910" s="2">
        <v>237241.96</v>
      </c>
      <c r="J910">
        <v>908</v>
      </c>
      <c r="K910" t="str">
        <f t="shared" si="16"/>
        <v/>
      </c>
    </row>
    <row r="911" spans="9:11">
      <c r="I911" s="2">
        <v>261847.12</v>
      </c>
      <c r="J911">
        <v>909</v>
      </c>
      <c r="K911" t="str">
        <f t="shared" si="16"/>
        <v/>
      </c>
    </row>
    <row r="912" spans="9:11">
      <c r="I912" s="2">
        <v>214970.23</v>
      </c>
      <c r="J912">
        <v>910</v>
      </c>
      <c r="K912" t="str">
        <f t="shared" si="16"/>
        <v/>
      </c>
    </row>
    <row r="913" spans="9:11">
      <c r="I913" s="1" t="s">
        <v>28</v>
      </c>
      <c r="J913">
        <v>911</v>
      </c>
      <c r="K913" t="str">
        <f t="shared" si="16"/>
        <v/>
      </c>
    </row>
    <row r="914" spans="9:11">
      <c r="I914" s="1" t="s">
        <v>29</v>
      </c>
      <c r="J914">
        <v>912</v>
      </c>
      <c r="K914" t="str">
        <f t="shared" si="16"/>
        <v/>
      </c>
    </row>
    <row r="915" spans="9:11">
      <c r="I915" s="1" t="s">
        <v>30</v>
      </c>
      <c r="J915">
        <v>913</v>
      </c>
      <c r="K915" t="str">
        <f t="shared" si="16"/>
        <v/>
      </c>
    </row>
    <row r="916" spans="9:11">
      <c r="I916" s="1" t="s">
        <v>31</v>
      </c>
      <c r="J916">
        <v>914</v>
      </c>
      <c r="K916" t="str">
        <f t="shared" si="16"/>
        <v/>
      </c>
    </row>
    <row r="917" spans="9:11">
      <c r="I917" s="1" t="s">
        <v>124</v>
      </c>
      <c r="J917">
        <v>915</v>
      </c>
      <c r="K917" t="str">
        <f t="shared" si="16"/>
        <v>Fire, heat, and hot substances</v>
      </c>
    </row>
    <row r="918" spans="9:11">
      <c r="I918" s="1" t="s">
        <v>33</v>
      </c>
      <c r="J918">
        <v>916</v>
      </c>
      <c r="K918" t="str">
        <f t="shared" si="16"/>
        <v/>
      </c>
    </row>
    <row r="919" spans="9:11">
      <c r="I919" s="1">
        <v>2019</v>
      </c>
      <c r="J919">
        <v>917</v>
      </c>
      <c r="K919" t="str">
        <f t="shared" si="16"/>
        <v/>
      </c>
    </row>
    <row r="920" spans="9:11">
      <c r="I920" s="2">
        <v>111292.39</v>
      </c>
      <c r="J920">
        <v>918</v>
      </c>
      <c r="K920" t="str">
        <f t="shared" si="16"/>
        <v/>
      </c>
    </row>
    <row r="921" spans="9:11">
      <c r="I921" s="2">
        <v>132392.34</v>
      </c>
      <c r="J921">
        <v>919</v>
      </c>
      <c r="K921" t="str">
        <f t="shared" si="16"/>
        <v/>
      </c>
    </row>
    <row r="922" spans="9:11">
      <c r="I922" s="2">
        <v>88188.86</v>
      </c>
      <c r="J922">
        <v>920</v>
      </c>
      <c r="K922" t="str">
        <f t="shared" si="16"/>
        <v/>
      </c>
    </row>
    <row r="923" spans="9:11">
      <c r="I923" s="1" t="s">
        <v>28</v>
      </c>
      <c r="J923">
        <v>921</v>
      </c>
      <c r="K923" t="str">
        <f t="shared" si="16"/>
        <v/>
      </c>
    </row>
    <row r="924" spans="9:11">
      <c r="I924" s="1" t="s">
        <v>29</v>
      </c>
      <c r="J924">
        <v>922</v>
      </c>
      <c r="K924" t="str">
        <f t="shared" si="16"/>
        <v/>
      </c>
    </row>
    <row r="925" spans="9:11">
      <c r="I925" s="1" t="s">
        <v>30</v>
      </c>
      <c r="J925">
        <v>923</v>
      </c>
      <c r="K925" t="str">
        <f t="shared" si="16"/>
        <v/>
      </c>
    </row>
    <row r="926" spans="9:11">
      <c r="I926" s="1" t="s">
        <v>31</v>
      </c>
      <c r="J926">
        <v>924</v>
      </c>
      <c r="K926" t="str">
        <f t="shared" si="16"/>
        <v/>
      </c>
    </row>
    <row r="927" spans="9:11">
      <c r="I927" s="1" t="s">
        <v>125</v>
      </c>
      <c r="J927">
        <v>925</v>
      </c>
      <c r="K927" t="str">
        <f t="shared" si="16"/>
        <v>Poisonings</v>
      </c>
    </row>
    <row r="928" spans="9:11">
      <c r="I928" s="1" t="s">
        <v>33</v>
      </c>
      <c r="J928">
        <v>926</v>
      </c>
      <c r="K928" t="str">
        <f t="shared" si="16"/>
        <v/>
      </c>
    </row>
    <row r="929" spans="9:11">
      <c r="I929" s="1">
        <v>2019</v>
      </c>
      <c r="J929">
        <v>927</v>
      </c>
      <c r="K929" t="str">
        <f t="shared" si="16"/>
        <v/>
      </c>
    </row>
    <row r="930" spans="9:11">
      <c r="I930" s="2">
        <v>77162.179999999993</v>
      </c>
      <c r="J930">
        <v>928</v>
      </c>
      <c r="K930" t="str">
        <f t="shared" si="16"/>
        <v/>
      </c>
    </row>
    <row r="931" spans="9:11">
      <c r="I931" s="2">
        <v>85440.54</v>
      </c>
      <c r="J931">
        <v>929</v>
      </c>
      <c r="K931" t="str">
        <f t="shared" si="16"/>
        <v/>
      </c>
    </row>
    <row r="932" spans="9:11">
      <c r="I932" s="2">
        <v>63755.11</v>
      </c>
      <c r="J932">
        <v>930</v>
      </c>
      <c r="K932" t="str">
        <f t="shared" si="16"/>
        <v/>
      </c>
    </row>
    <row r="933" spans="9:11">
      <c r="I933" s="1" t="s">
        <v>28</v>
      </c>
      <c r="J933">
        <v>931</v>
      </c>
      <c r="K933" t="str">
        <f t="shared" si="16"/>
        <v/>
      </c>
    </row>
    <row r="934" spans="9:11">
      <c r="I934" s="1" t="s">
        <v>29</v>
      </c>
      <c r="J934">
        <v>932</v>
      </c>
      <c r="K934" t="str">
        <f t="shared" si="16"/>
        <v/>
      </c>
    </row>
    <row r="935" spans="9:11">
      <c r="I935" s="1" t="s">
        <v>30</v>
      </c>
      <c r="J935">
        <v>933</v>
      </c>
      <c r="K935" t="str">
        <f t="shared" si="16"/>
        <v/>
      </c>
    </row>
    <row r="936" spans="9:11">
      <c r="I936" s="1" t="s">
        <v>31</v>
      </c>
      <c r="J936">
        <v>934</v>
      </c>
      <c r="K936" t="str">
        <f t="shared" si="16"/>
        <v/>
      </c>
    </row>
    <row r="937" spans="9:11">
      <c r="I937" s="1" t="s">
        <v>126</v>
      </c>
      <c r="J937">
        <v>935</v>
      </c>
      <c r="K937" t="str">
        <f t="shared" si="16"/>
        <v>Exposure to mechanical forces</v>
      </c>
    </row>
    <row r="938" spans="9:11">
      <c r="I938" s="1" t="s">
        <v>33</v>
      </c>
      <c r="J938">
        <v>936</v>
      </c>
      <c r="K938" t="str">
        <f t="shared" si="16"/>
        <v/>
      </c>
    </row>
    <row r="939" spans="9:11">
      <c r="I939" s="1">
        <v>2019</v>
      </c>
      <c r="J939">
        <v>937</v>
      </c>
      <c r="K939" t="str">
        <f t="shared" si="16"/>
        <v/>
      </c>
    </row>
    <row r="940" spans="9:11">
      <c r="I940" s="2">
        <v>122397.1</v>
      </c>
      <c r="J940">
        <v>938</v>
      </c>
      <c r="K940" t="str">
        <f t="shared" si="16"/>
        <v/>
      </c>
    </row>
    <row r="941" spans="9:11">
      <c r="I941" s="2">
        <v>140743.01999999999</v>
      </c>
      <c r="J941">
        <v>939</v>
      </c>
      <c r="K941" t="str">
        <f t="shared" si="16"/>
        <v/>
      </c>
    </row>
    <row r="942" spans="9:11">
      <c r="I942" s="2">
        <v>95417.14</v>
      </c>
      <c r="J942">
        <v>940</v>
      </c>
      <c r="K942" t="str">
        <f t="shared" si="16"/>
        <v/>
      </c>
    </row>
    <row r="943" spans="9:11">
      <c r="I943" s="1" t="s">
        <v>28</v>
      </c>
      <c r="J943">
        <v>941</v>
      </c>
      <c r="K943" t="str">
        <f t="shared" si="16"/>
        <v/>
      </c>
    </row>
    <row r="944" spans="9:11">
      <c r="I944" s="1" t="s">
        <v>29</v>
      </c>
      <c r="J944">
        <v>942</v>
      </c>
      <c r="K944" t="str">
        <f t="shared" si="16"/>
        <v/>
      </c>
    </row>
    <row r="945" spans="9:11">
      <c r="I945" s="1" t="s">
        <v>30</v>
      </c>
      <c r="J945">
        <v>943</v>
      </c>
      <c r="K945" t="str">
        <f t="shared" si="16"/>
        <v/>
      </c>
    </row>
    <row r="946" spans="9:11">
      <c r="I946" s="1" t="s">
        <v>31</v>
      </c>
      <c r="J946">
        <v>944</v>
      </c>
      <c r="K946" t="str">
        <f t="shared" si="16"/>
        <v/>
      </c>
    </row>
    <row r="947" spans="9:11">
      <c r="I947" s="1" t="s">
        <v>127</v>
      </c>
      <c r="J947">
        <v>945</v>
      </c>
      <c r="K947" t="str">
        <f t="shared" si="16"/>
        <v>Measles</v>
      </c>
    </row>
    <row r="948" spans="9:11">
      <c r="I948" s="1" t="s">
        <v>33</v>
      </c>
      <c r="J948">
        <v>946</v>
      </c>
      <c r="K948" t="str">
        <f t="shared" si="16"/>
        <v/>
      </c>
    </row>
    <row r="949" spans="9:11">
      <c r="I949" s="1">
        <v>2019</v>
      </c>
      <c r="J949">
        <v>947</v>
      </c>
      <c r="K949" t="str">
        <f t="shared" si="16"/>
        <v/>
      </c>
    </row>
    <row r="950" spans="9:11">
      <c r="I950" s="2">
        <v>83392.03</v>
      </c>
      <c r="J950">
        <v>948</v>
      </c>
      <c r="K950" t="str">
        <f t="shared" si="16"/>
        <v/>
      </c>
    </row>
    <row r="951" spans="9:11">
      <c r="I951" s="2">
        <v>180402.03</v>
      </c>
      <c r="J951">
        <v>949</v>
      </c>
      <c r="K951" t="str">
        <f t="shared" si="16"/>
        <v/>
      </c>
    </row>
    <row r="952" spans="9:11">
      <c r="I952" s="2">
        <v>30998.63</v>
      </c>
      <c r="J952">
        <v>950</v>
      </c>
      <c r="K952" t="str">
        <f t="shared" si="16"/>
        <v/>
      </c>
    </row>
    <row r="953" spans="9:11">
      <c r="I953" s="1" t="s">
        <v>28</v>
      </c>
      <c r="J953">
        <v>951</v>
      </c>
      <c r="K953" t="str">
        <f t="shared" si="16"/>
        <v/>
      </c>
    </row>
    <row r="954" spans="9:11">
      <c r="I954" s="1" t="s">
        <v>29</v>
      </c>
      <c r="J954">
        <v>952</v>
      </c>
      <c r="K954" t="str">
        <f t="shared" si="16"/>
        <v/>
      </c>
    </row>
    <row r="955" spans="9:11">
      <c r="I955" s="1" t="s">
        <v>30</v>
      </c>
      <c r="J955">
        <v>953</v>
      </c>
      <c r="K955" t="str">
        <f t="shared" si="16"/>
        <v/>
      </c>
    </row>
    <row r="956" spans="9:11">
      <c r="I956" s="1" t="s">
        <v>31</v>
      </c>
      <c r="J956">
        <v>954</v>
      </c>
      <c r="K956" t="str">
        <f t="shared" si="16"/>
        <v/>
      </c>
    </row>
    <row r="957" spans="9:11">
      <c r="I957" s="1" t="s">
        <v>128</v>
      </c>
      <c r="J957">
        <v>955</v>
      </c>
      <c r="K957" t="str">
        <f t="shared" si="16"/>
        <v>Varicella and herpes zoster</v>
      </c>
    </row>
    <row r="958" spans="9:11">
      <c r="I958" s="1" t="s">
        <v>33</v>
      </c>
      <c r="J958">
        <v>956</v>
      </c>
      <c r="K958" t="str">
        <f t="shared" si="16"/>
        <v/>
      </c>
    </row>
    <row r="959" spans="9:11">
      <c r="I959" s="1">
        <v>2019</v>
      </c>
      <c r="J959">
        <v>957</v>
      </c>
      <c r="K959" t="str">
        <f t="shared" si="16"/>
        <v/>
      </c>
    </row>
    <row r="960" spans="9:11">
      <c r="I960" s="2">
        <v>14553.08</v>
      </c>
      <c r="J960">
        <v>958</v>
      </c>
      <c r="K960" t="str">
        <f t="shared" si="16"/>
        <v/>
      </c>
    </row>
    <row r="961" spans="9:11">
      <c r="I961" s="2">
        <v>17103.38</v>
      </c>
      <c r="J961">
        <v>959</v>
      </c>
      <c r="K961" t="str">
        <f t="shared" si="16"/>
        <v/>
      </c>
    </row>
    <row r="962" spans="9:11">
      <c r="I962" s="2">
        <v>12909.45</v>
      </c>
      <c r="J962">
        <v>960</v>
      </c>
      <c r="K962" t="str">
        <f t="shared" si="16"/>
        <v/>
      </c>
    </row>
    <row r="963" spans="9:11">
      <c r="I963" s="1" t="s">
        <v>28</v>
      </c>
      <c r="J963">
        <v>961</v>
      </c>
      <c r="K963" t="str">
        <f t="shared" si="16"/>
        <v/>
      </c>
    </row>
    <row r="964" spans="9:11">
      <c r="I964" s="1" t="s">
        <v>29</v>
      </c>
      <c r="J964">
        <v>962</v>
      </c>
      <c r="K964" t="str">
        <f t="shared" ref="K964:K1027" si="17">IF(MOD(J964,10)=5,I964,"")</f>
        <v/>
      </c>
    </row>
    <row r="965" spans="9:11">
      <c r="I965" s="1" t="s">
        <v>30</v>
      </c>
      <c r="J965">
        <v>963</v>
      </c>
      <c r="K965" t="str">
        <f t="shared" si="17"/>
        <v/>
      </c>
    </row>
    <row r="966" spans="9:11">
      <c r="I966" s="1" t="s">
        <v>31</v>
      </c>
      <c r="J966">
        <v>964</v>
      </c>
      <c r="K966" t="str">
        <f t="shared" si="17"/>
        <v/>
      </c>
    </row>
    <row r="967" spans="9:11">
      <c r="I967" s="1" t="s">
        <v>129</v>
      </c>
      <c r="J967">
        <v>965</v>
      </c>
      <c r="K967" t="str">
        <f t="shared" si="17"/>
        <v>Leukemia</v>
      </c>
    </row>
    <row r="968" spans="9:11">
      <c r="I968" s="1" t="s">
        <v>33</v>
      </c>
      <c r="J968">
        <v>966</v>
      </c>
      <c r="K968" t="str">
        <f t="shared" si="17"/>
        <v/>
      </c>
    </row>
    <row r="969" spans="9:11">
      <c r="I969" s="1">
        <v>2019</v>
      </c>
      <c r="J969">
        <v>967</v>
      </c>
      <c r="K969" t="str">
        <f t="shared" si="17"/>
        <v/>
      </c>
    </row>
    <row r="970" spans="9:11">
      <c r="I970" s="2">
        <v>334592.26</v>
      </c>
      <c r="J970">
        <v>968</v>
      </c>
      <c r="K970" t="str">
        <f t="shared" si="17"/>
        <v/>
      </c>
    </row>
    <row r="971" spans="9:11">
      <c r="I971" s="2">
        <v>360213.9</v>
      </c>
      <c r="J971">
        <v>969</v>
      </c>
      <c r="K971" t="str">
        <f t="shared" si="17"/>
        <v/>
      </c>
    </row>
    <row r="972" spans="9:11">
      <c r="I972" s="2">
        <v>306817.69</v>
      </c>
      <c r="J972">
        <v>970</v>
      </c>
      <c r="K972" t="str">
        <f t="shared" si="17"/>
        <v/>
      </c>
    </row>
    <row r="973" spans="9:11">
      <c r="I973" s="1" t="s">
        <v>28</v>
      </c>
      <c r="J973">
        <v>971</v>
      </c>
      <c r="K973" t="str">
        <f t="shared" si="17"/>
        <v/>
      </c>
    </row>
    <row r="974" spans="9:11">
      <c r="I974" s="1" t="s">
        <v>29</v>
      </c>
      <c r="J974">
        <v>972</v>
      </c>
      <c r="K974" t="str">
        <f t="shared" si="17"/>
        <v/>
      </c>
    </row>
    <row r="975" spans="9:11">
      <c r="I975" s="1" t="s">
        <v>30</v>
      </c>
      <c r="J975">
        <v>973</v>
      </c>
      <c r="K975" t="str">
        <f t="shared" si="17"/>
        <v/>
      </c>
    </row>
    <row r="976" spans="9:11">
      <c r="I976" s="1" t="s">
        <v>31</v>
      </c>
      <c r="J976">
        <v>974</v>
      </c>
      <c r="K976" t="str">
        <f t="shared" si="17"/>
        <v/>
      </c>
    </row>
    <row r="977" spans="9:11">
      <c r="I977" s="1" t="s">
        <v>130</v>
      </c>
      <c r="J977">
        <v>975</v>
      </c>
      <c r="K977" t="str">
        <f t="shared" si="17"/>
        <v>Other neoplasms</v>
      </c>
    </row>
    <row r="978" spans="9:11">
      <c r="I978" s="1" t="s">
        <v>33</v>
      </c>
      <c r="J978">
        <v>976</v>
      </c>
      <c r="K978" t="str">
        <f t="shared" si="17"/>
        <v/>
      </c>
    </row>
    <row r="979" spans="9:11">
      <c r="I979" s="1">
        <v>2019</v>
      </c>
      <c r="J979">
        <v>977</v>
      </c>
      <c r="K979" t="str">
        <f t="shared" si="17"/>
        <v/>
      </c>
    </row>
    <row r="980" spans="9:11">
      <c r="I980" s="2">
        <v>56833.48</v>
      </c>
      <c r="J980">
        <v>978</v>
      </c>
      <c r="K980" t="str">
        <f t="shared" si="17"/>
        <v/>
      </c>
    </row>
    <row r="981" spans="9:11">
      <c r="I981" s="2">
        <v>70481.83</v>
      </c>
      <c r="J981">
        <v>979</v>
      </c>
      <c r="K981" t="str">
        <f t="shared" si="17"/>
        <v/>
      </c>
    </row>
    <row r="982" spans="9:11">
      <c r="I982" s="2">
        <v>46585.65</v>
      </c>
      <c r="J982">
        <v>980</v>
      </c>
      <c r="K982" t="str">
        <f t="shared" si="17"/>
        <v/>
      </c>
    </row>
    <row r="983" spans="9:11">
      <c r="I983" s="1" t="s">
        <v>28</v>
      </c>
      <c r="J983">
        <v>981</v>
      </c>
      <c r="K983" t="str">
        <f t="shared" si="17"/>
        <v/>
      </c>
    </row>
    <row r="984" spans="9:11">
      <c r="I984" s="1" t="s">
        <v>29</v>
      </c>
      <c r="J984">
        <v>982</v>
      </c>
      <c r="K984" t="str">
        <f t="shared" si="17"/>
        <v/>
      </c>
    </row>
    <row r="985" spans="9:11">
      <c r="I985" s="1" t="s">
        <v>30</v>
      </c>
      <c r="J985">
        <v>983</v>
      </c>
      <c r="K985" t="str">
        <f t="shared" si="17"/>
        <v/>
      </c>
    </row>
    <row r="986" spans="9:11">
      <c r="I986" s="1" t="s">
        <v>31</v>
      </c>
      <c r="J986">
        <v>984</v>
      </c>
      <c r="K986" t="str">
        <f t="shared" si="17"/>
        <v/>
      </c>
    </row>
    <row r="987" spans="9:11">
      <c r="I987" s="1" t="s">
        <v>131</v>
      </c>
      <c r="J987">
        <v>985</v>
      </c>
      <c r="K987" t="str">
        <f t="shared" si="17"/>
        <v>Rheumatic heart disease</v>
      </c>
    </row>
    <row r="988" spans="9:11">
      <c r="I988" s="1" t="s">
        <v>33</v>
      </c>
      <c r="J988">
        <v>986</v>
      </c>
      <c r="K988" t="str">
        <f t="shared" si="17"/>
        <v/>
      </c>
    </row>
    <row r="989" spans="9:11">
      <c r="I989" s="1">
        <v>2019</v>
      </c>
      <c r="J989">
        <v>987</v>
      </c>
      <c r="K989" t="str">
        <f t="shared" si="17"/>
        <v/>
      </c>
    </row>
    <row r="990" spans="9:11">
      <c r="I990" s="2">
        <v>305650.5</v>
      </c>
      <c r="J990">
        <v>988</v>
      </c>
      <c r="K990" t="str">
        <f t="shared" si="17"/>
        <v/>
      </c>
    </row>
    <row r="991" spans="9:11">
      <c r="I991" s="2">
        <v>340485.96</v>
      </c>
      <c r="J991">
        <v>989</v>
      </c>
      <c r="K991" t="str">
        <f t="shared" si="17"/>
        <v/>
      </c>
    </row>
    <row r="992" spans="9:11">
      <c r="I992" s="2">
        <v>259219.74</v>
      </c>
      <c r="J992">
        <v>990</v>
      </c>
      <c r="K992" t="str">
        <f t="shared" si="17"/>
        <v/>
      </c>
    </row>
    <row r="993" spans="9:11">
      <c r="I993" s="1" t="s">
        <v>28</v>
      </c>
      <c r="J993">
        <v>991</v>
      </c>
      <c r="K993" t="str">
        <f t="shared" si="17"/>
        <v/>
      </c>
    </row>
    <row r="994" spans="9:11">
      <c r="I994" s="1" t="s">
        <v>29</v>
      </c>
      <c r="J994">
        <v>992</v>
      </c>
      <c r="K994" t="str">
        <f t="shared" si="17"/>
        <v/>
      </c>
    </row>
    <row r="995" spans="9:11">
      <c r="I995" s="1" t="s">
        <v>30</v>
      </c>
      <c r="J995">
        <v>993</v>
      </c>
      <c r="K995" t="str">
        <f t="shared" si="17"/>
        <v/>
      </c>
    </row>
    <row r="996" spans="9:11">
      <c r="I996" s="1" t="s">
        <v>31</v>
      </c>
      <c r="J996">
        <v>994</v>
      </c>
      <c r="K996" t="str">
        <f t="shared" si="17"/>
        <v/>
      </c>
    </row>
    <row r="997" spans="9:11">
      <c r="I997" s="1" t="s">
        <v>132</v>
      </c>
      <c r="J997">
        <v>995</v>
      </c>
      <c r="K997" t="str">
        <f t="shared" si="17"/>
        <v>Ischemic heart disease</v>
      </c>
    </row>
    <row r="998" spans="9:11">
      <c r="I998" s="1" t="s">
        <v>33</v>
      </c>
      <c r="J998">
        <v>996</v>
      </c>
      <c r="K998" t="str">
        <f t="shared" si="17"/>
        <v/>
      </c>
    </row>
    <row r="999" spans="9:11">
      <c r="I999" s="1">
        <v>2019</v>
      </c>
      <c r="J999">
        <v>997</v>
      </c>
      <c r="K999" t="str">
        <f t="shared" si="17"/>
        <v/>
      </c>
    </row>
    <row r="1000" spans="9:11">
      <c r="I1000" s="2">
        <v>9137791.1400000006</v>
      </c>
      <c r="J1000">
        <v>998</v>
      </c>
      <c r="K1000" t="str">
        <f t="shared" si="17"/>
        <v/>
      </c>
    </row>
    <row r="1001" spans="9:11">
      <c r="I1001" s="2">
        <v>9743550.1300000008</v>
      </c>
      <c r="J1001">
        <v>999</v>
      </c>
      <c r="K1001" t="str">
        <f t="shared" si="17"/>
        <v/>
      </c>
    </row>
    <row r="1002" spans="9:11">
      <c r="I1002" s="2">
        <v>8395682.4800000004</v>
      </c>
      <c r="J1002">
        <v>1000</v>
      </c>
      <c r="K1002" t="str">
        <f t="shared" si="17"/>
        <v/>
      </c>
    </row>
    <row r="1003" spans="9:11">
      <c r="I1003" s="1" t="s">
        <v>28</v>
      </c>
      <c r="J1003">
        <v>1001</v>
      </c>
      <c r="K1003" t="str">
        <f t="shared" si="17"/>
        <v/>
      </c>
    </row>
    <row r="1004" spans="9:11">
      <c r="I1004" s="1" t="s">
        <v>29</v>
      </c>
      <c r="J1004">
        <v>1002</v>
      </c>
      <c r="K1004" t="str">
        <f t="shared" si="17"/>
        <v/>
      </c>
    </row>
    <row r="1005" spans="9:11">
      <c r="I1005" s="1" t="s">
        <v>30</v>
      </c>
      <c r="J1005">
        <v>1003</v>
      </c>
      <c r="K1005" t="str">
        <f t="shared" si="17"/>
        <v/>
      </c>
    </row>
    <row r="1006" spans="9:11">
      <c r="I1006" s="1" t="s">
        <v>31</v>
      </c>
      <c r="J1006">
        <v>1004</v>
      </c>
      <c r="K1006" t="str">
        <f t="shared" si="17"/>
        <v/>
      </c>
    </row>
    <row r="1007" spans="9:11">
      <c r="I1007" s="1" t="s">
        <v>133</v>
      </c>
      <c r="J1007">
        <v>1005</v>
      </c>
      <c r="K1007" t="str">
        <f t="shared" si="17"/>
        <v>Stroke</v>
      </c>
    </row>
    <row r="1008" spans="9:11">
      <c r="I1008" s="1" t="s">
        <v>33</v>
      </c>
      <c r="J1008">
        <v>1006</v>
      </c>
      <c r="K1008" t="str">
        <f t="shared" si="17"/>
        <v/>
      </c>
    </row>
    <row r="1009" spans="9:11">
      <c r="I1009" s="1">
        <v>2019</v>
      </c>
      <c r="J1009">
        <v>1007</v>
      </c>
      <c r="K1009" t="str">
        <f t="shared" si="17"/>
        <v/>
      </c>
    </row>
    <row r="1010" spans="9:11">
      <c r="I1010" s="2">
        <v>6552724.5300000003</v>
      </c>
      <c r="J1010">
        <v>1008</v>
      </c>
      <c r="K1010" t="str">
        <f t="shared" si="17"/>
        <v/>
      </c>
    </row>
    <row r="1011" spans="9:11">
      <c r="I1011" s="2">
        <v>7015138.6299999999</v>
      </c>
      <c r="J1011">
        <v>1009</v>
      </c>
      <c r="K1011" t="str">
        <f t="shared" si="17"/>
        <v/>
      </c>
    </row>
    <row r="1012" spans="9:11">
      <c r="I1012" s="2">
        <v>5995200.3600000003</v>
      </c>
      <c r="J1012">
        <v>1010</v>
      </c>
      <c r="K1012" t="str">
        <f t="shared" si="17"/>
        <v/>
      </c>
    </row>
    <row r="1013" spans="9:11">
      <c r="I1013" s="1" t="s">
        <v>28</v>
      </c>
      <c r="J1013">
        <v>1011</v>
      </c>
      <c r="K1013" t="str">
        <f t="shared" si="17"/>
        <v/>
      </c>
    </row>
    <row r="1014" spans="9:11">
      <c r="I1014" s="1" t="s">
        <v>29</v>
      </c>
      <c r="J1014">
        <v>1012</v>
      </c>
      <c r="K1014" t="str">
        <f t="shared" si="17"/>
        <v/>
      </c>
    </row>
    <row r="1015" spans="9:11">
      <c r="I1015" s="1" t="s">
        <v>30</v>
      </c>
      <c r="J1015">
        <v>1013</v>
      </c>
      <c r="K1015" t="str">
        <f t="shared" si="17"/>
        <v/>
      </c>
    </row>
    <row r="1016" spans="9:11">
      <c r="I1016" s="1" t="s">
        <v>31</v>
      </c>
      <c r="J1016">
        <v>1014</v>
      </c>
      <c r="K1016" t="str">
        <f t="shared" si="17"/>
        <v/>
      </c>
    </row>
    <row r="1017" spans="9:11">
      <c r="I1017" s="1" t="s">
        <v>134</v>
      </c>
      <c r="J1017">
        <v>1015</v>
      </c>
      <c r="K1017" t="str">
        <f t="shared" si="17"/>
        <v>Hypertensive heart disease</v>
      </c>
    </row>
    <row r="1018" spans="9:11">
      <c r="I1018" s="1" t="s">
        <v>33</v>
      </c>
      <c r="J1018">
        <v>1016</v>
      </c>
      <c r="K1018" t="str">
        <f t="shared" si="17"/>
        <v/>
      </c>
    </row>
    <row r="1019" spans="9:11">
      <c r="I1019" s="1">
        <v>2019</v>
      </c>
      <c r="J1019">
        <v>1017</v>
      </c>
      <c r="K1019" t="str">
        <f t="shared" si="17"/>
        <v/>
      </c>
    </row>
    <row r="1020" spans="9:11">
      <c r="I1020" s="2">
        <v>1156732.94</v>
      </c>
      <c r="J1020">
        <v>1018</v>
      </c>
      <c r="K1020" t="str">
        <f t="shared" si="17"/>
        <v/>
      </c>
    </row>
    <row r="1021" spans="9:11">
      <c r="I1021" s="2">
        <v>1278562.77</v>
      </c>
      <c r="J1021">
        <v>1019</v>
      </c>
      <c r="K1021" t="str">
        <f t="shared" si="17"/>
        <v/>
      </c>
    </row>
    <row r="1022" spans="9:11">
      <c r="I1022" s="2">
        <v>859825.77</v>
      </c>
      <c r="J1022">
        <v>1020</v>
      </c>
      <c r="K1022" t="str">
        <f t="shared" si="17"/>
        <v/>
      </c>
    </row>
    <row r="1023" spans="9:11">
      <c r="I1023" s="1" t="s">
        <v>28</v>
      </c>
      <c r="J1023">
        <v>1021</v>
      </c>
      <c r="K1023" t="str">
        <f t="shared" si="17"/>
        <v/>
      </c>
    </row>
    <row r="1024" spans="9:11">
      <c r="I1024" s="1" t="s">
        <v>29</v>
      </c>
      <c r="J1024">
        <v>1022</v>
      </c>
      <c r="K1024" t="str">
        <f t="shared" si="17"/>
        <v/>
      </c>
    </row>
    <row r="1025" spans="9:11">
      <c r="I1025" s="1" t="s">
        <v>30</v>
      </c>
      <c r="J1025">
        <v>1023</v>
      </c>
      <c r="K1025" t="str">
        <f t="shared" si="17"/>
        <v/>
      </c>
    </row>
    <row r="1026" spans="9:11">
      <c r="I1026" s="1" t="s">
        <v>31</v>
      </c>
      <c r="J1026">
        <v>1024</v>
      </c>
      <c r="K1026" t="str">
        <f t="shared" si="17"/>
        <v/>
      </c>
    </row>
    <row r="1027" spans="9:11">
      <c r="I1027" s="1" t="s">
        <v>135</v>
      </c>
      <c r="J1027">
        <v>1025</v>
      </c>
      <c r="K1027" t="str">
        <f t="shared" si="17"/>
        <v>Cardiomyopathy and myocarditis</v>
      </c>
    </row>
    <row r="1028" spans="9:11">
      <c r="I1028" s="1" t="s">
        <v>33</v>
      </c>
      <c r="J1028">
        <v>1026</v>
      </c>
      <c r="K1028" t="str">
        <f t="shared" ref="K1028:K1091" si="18">IF(MOD(J1028,10)=5,I1028,"")</f>
        <v/>
      </c>
    </row>
    <row r="1029" spans="9:11">
      <c r="I1029" s="1">
        <v>2019</v>
      </c>
      <c r="J1029">
        <v>1027</v>
      </c>
      <c r="K1029" t="str">
        <f t="shared" si="18"/>
        <v/>
      </c>
    </row>
    <row r="1030" spans="9:11">
      <c r="I1030" s="2">
        <v>340348.7</v>
      </c>
      <c r="J1030">
        <v>1028</v>
      </c>
      <c r="K1030" t="str">
        <f t="shared" si="18"/>
        <v/>
      </c>
    </row>
    <row r="1031" spans="9:11">
      <c r="I1031" s="2">
        <v>371305.41</v>
      </c>
      <c r="J1031">
        <v>1029</v>
      </c>
      <c r="K1031" t="str">
        <f t="shared" si="18"/>
        <v/>
      </c>
    </row>
    <row r="1032" spans="9:11">
      <c r="I1032" s="2">
        <v>284903.59999999998</v>
      </c>
      <c r="J1032">
        <v>1030</v>
      </c>
      <c r="K1032" t="str">
        <f t="shared" si="18"/>
        <v/>
      </c>
    </row>
    <row r="1033" spans="9:11">
      <c r="I1033" s="1" t="s">
        <v>28</v>
      </c>
      <c r="J1033">
        <v>1031</v>
      </c>
      <c r="K1033" t="str">
        <f t="shared" si="18"/>
        <v/>
      </c>
    </row>
    <row r="1034" spans="9:11">
      <c r="I1034" s="1" t="s">
        <v>29</v>
      </c>
      <c r="J1034">
        <v>1032</v>
      </c>
      <c r="K1034" t="str">
        <f t="shared" si="18"/>
        <v/>
      </c>
    </row>
    <row r="1035" spans="9:11">
      <c r="I1035" s="1" t="s">
        <v>30</v>
      </c>
      <c r="J1035">
        <v>1033</v>
      </c>
      <c r="K1035" t="str">
        <f t="shared" si="18"/>
        <v/>
      </c>
    </row>
    <row r="1036" spans="9:11">
      <c r="I1036" s="1" t="s">
        <v>31</v>
      </c>
      <c r="J1036">
        <v>1034</v>
      </c>
      <c r="K1036" t="str">
        <f t="shared" si="18"/>
        <v/>
      </c>
    </row>
    <row r="1037" spans="9:11">
      <c r="I1037" s="1" t="s">
        <v>136</v>
      </c>
      <c r="J1037">
        <v>1035</v>
      </c>
      <c r="K1037" t="str">
        <f t="shared" si="18"/>
        <v>Atrial fibrillation and flutter</v>
      </c>
    </row>
    <row r="1038" spans="9:11">
      <c r="I1038" s="1" t="s">
        <v>33</v>
      </c>
      <c r="J1038">
        <v>1036</v>
      </c>
      <c r="K1038" t="str">
        <f t="shared" si="18"/>
        <v/>
      </c>
    </row>
    <row r="1039" spans="9:11">
      <c r="I1039" s="1">
        <v>2019</v>
      </c>
      <c r="J1039">
        <v>1037</v>
      </c>
      <c r="K1039" t="str">
        <f t="shared" si="18"/>
        <v/>
      </c>
    </row>
    <row r="1040" spans="9:11">
      <c r="I1040" s="2">
        <v>315336.77</v>
      </c>
      <c r="J1040">
        <v>1038</v>
      </c>
      <c r="K1040" t="str">
        <f t="shared" si="18"/>
        <v/>
      </c>
    </row>
    <row r="1041" spans="9:11">
      <c r="I1041" s="2">
        <v>361013.8</v>
      </c>
      <c r="J1041">
        <v>1039</v>
      </c>
      <c r="K1041" t="str">
        <f t="shared" si="18"/>
        <v/>
      </c>
    </row>
    <row r="1042" spans="9:11">
      <c r="I1042" s="2">
        <v>267964.21000000002</v>
      </c>
      <c r="J1042">
        <v>1040</v>
      </c>
      <c r="K1042" t="str">
        <f t="shared" si="18"/>
        <v/>
      </c>
    </row>
    <row r="1043" spans="9:11">
      <c r="I1043" s="1" t="s">
        <v>28</v>
      </c>
      <c r="J1043">
        <v>1041</v>
      </c>
      <c r="K1043" t="str">
        <f t="shared" si="18"/>
        <v/>
      </c>
    </row>
    <row r="1044" spans="9:11">
      <c r="I1044" s="1" t="s">
        <v>29</v>
      </c>
      <c r="J1044">
        <v>1042</v>
      </c>
      <c r="K1044" t="str">
        <f t="shared" si="18"/>
        <v/>
      </c>
    </row>
    <row r="1045" spans="9:11">
      <c r="I1045" s="1" t="s">
        <v>30</v>
      </c>
      <c r="J1045">
        <v>1043</v>
      </c>
      <c r="K1045" t="str">
        <f t="shared" si="18"/>
        <v/>
      </c>
    </row>
    <row r="1046" spans="9:11">
      <c r="I1046" s="1" t="s">
        <v>31</v>
      </c>
      <c r="J1046">
        <v>1044</v>
      </c>
      <c r="K1046" t="str">
        <f t="shared" si="18"/>
        <v/>
      </c>
    </row>
    <row r="1047" spans="9:11">
      <c r="I1047" s="1" t="s">
        <v>137</v>
      </c>
      <c r="J1047">
        <v>1045</v>
      </c>
      <c r="K1047" t="str">
        <f t="shared" si="18"/>
        <v>Adverse effects of medical treatment</v>
      </c>
    </row>
    <row r="1048" spans="9:11">
      <c r="I1048" s="1" t="s">
        <v>33</v>
      </c>
      <c r="J1048">
        <v>1046</v>
      </c>
      <c r="K1048" t="str">
        <f t="shared" si="18"/>
        <v/>
      </c>
    </row>
    <row r="1049" spans="9:11">
      <c r="I1049" s="1">
        <v>2019</v>
      </c>
      <c r="J1049">
        <v>1047</v>
      </c>
      <c r="K1049" t="str">
        <f t="shared" si="18"/>
        <v/>
      </c>
    </row>
    <row r="1050" spans="9:11">
      <c r="I1050" s="2">
        <v>105788.38</v>
      </c>
      <c r="J1050">
        <v>1048</v>
      </c>
      <c r="K1050" t="str">
        <f t="shared" si="18"/>
        <v/>
      </c>
    </row>
    <row r="1051" spans="9:11">
      <c r="I1051" s="2">
        <v>116785.21</v>
      </c>
      <c r="J1051">
        <v>1049</v>
      </c>
      <c r="K1051" t="str">
        <f t="shared" si="18"/>
        <v/>
      </c>
    </row>
    <row r="1052" spans="9:11">
      <c r="I1052" s="2">
        <v>89115.51</v>
      </c>
      <c r="J1052">
        <v>1050</v>
      </c>
      <c r="K1052" t="str">
        <f t="shared" si="18"/>
        <v/>
      </c>
    </row>
    <row r="1053" spans="9:11">
      <c r="I1053" s="1" t="s">
        <v>28</v>
      </c>
      <c r="J1053">
        <v>1051</v>
      </c>
      <c r="K1053" t="str">
        <f t="shared" si="18"/>
        <v/>
      </c>
    </row>
    <row r="1054" spans="9:11">
      <c r="I1054" s="1" t="s">
        <v>29</v>
      </c>
      <c r="J1054">
        <v>1052</v>
      </c>
      <c r="K1054" t="str">
        <f t="shared" si="18"/>
        <v/>
      </c>
    </row>
    <row r="1055" spans="9:11">
      <c r="I1055" s="1" t="s">
        <v>30</v>
      </c>
      <c r="J1055">
        <v>1053</v>
      </c>
      <c r="K1055" t="str">
        <f t="shared" si="18"/>
        <v/>
      </c>
    </row>
    <row r="1056" spans="9:11">
      <c r="I1056" s="1" t="s">
        <v>31</v>
      </c>
      <c r="J1056">
        <v>1054</v>
      </c>
      <c r="K1056" t="str">
        <f t="shared" si="18"/>
        <v/>
      </c>
    </row>
    <row r="1057" spans="9:11">
      <c r="I1057" s="1" t="s">
        <v>138</v>
      </c>
      <c r="J1057">
        <v>1055</v>
      </c>
      <c r="K1057" t="str">
        <f t="shared" si="18"/>
        <v>Animal contact</v>
      </c>
    </row>
    <row r="1058" spans="9:11">
      <c r="I1058" s="1" t="s">
        <v>33</v>
      </c>
      <c r="J1058">
        <v>1056</v>
      </c>
      <c r="K1058" t="str">
        <f t="shared" si="18"/>
        <v/>
      </c>
    </row>
    <row r="1059" spans="9:11">
      <c r="I1059" s="1">
        <v>2019</v>
      </c>
      <c r="J1059">
        <v>1057</v>
      </c>
      <c r="K1059" t="str">
        <f t="shared" si="18"/>
        <v/>
      </c>
    </row>
    <row r="1060" spans="9:11">
      <c r="I1060" s="2">
        <v>93452.57</v>
      </c>
      <c r="J1060">
        <v>1058</v>
      </c>
      <c r="K1060" t="str">
        <f t="shared" si="18"/>
        <v/>
      </c>
    </row>
    <row r="1061" spans="9:11">
      <c r="I1061" s="2">
        <v>113733.41</v>
      </c>
      <c r="J1061">
        <v>1059</v>
      </c>
      <c r="K1061" t="str">
        <f t="shared" si="18"/>
        <v/>
      </c>
    </row>
    <row r="1062" spans="9:11">
      <c r="I1062" s="2">
        <v>61930.12</v>
      </c>
      <c r="J1062">
        <v>1060</v>
      </c>
      <c r="K1062" t="str">
        <f t="shared" si="18"/>
        <v/>
      </c>
    </row>
    <row r="1063" spans="9:11">
      <c r="I1063" s="1" t="s">
        <v>28</v>
      </c>
      <c r="J1063">
        <v>1061</v>
      </c>
      <c r="K1063" t="str">
        <f t="shared" si="18"/>
        <v/>
      </c>
    </row>
    <row r="1064" spans="9:11">
      <c r="I1064" s="1" t="s">
        <v>29</v>
      </c>
      <c r="J1064">
        <v>1062</v>
      </c>
      <c r="K1064" t="str">
        <f t="shared" si="18"/>
        <v/>
      </c>
    </row>
    <row r="1065" spans="9:11">
      <c r="I1065" s="1" t="s">
        <v>30</v>
      </c>
      <c r="J1065">
        <v>1063</v>
      </c>
      <c r="K1065" t="str">
        <f t="shared" si="18"/>
        <v/>
      </c>
    </row>
    <row r="1066" spans="9:11">
      <c r="I1066" s="1" t="s">
        <v>31</v>
      </c>
      <c r="J1066">
        <v>1064</v>
      </c>
      <c r="K1066" t="str">
        <f t="shared" si="18"/>
        <v/>
      </c>
    </row>
    <row r="1067" spans="9:11">
      <c r="I1067" s="1" t="s">
        <v>139</v>
      </c>
      <c r="J1067">
        <v>1065</v>
      </c>
      <c r="K1067" t="str">
        <f t="shared" si="18"/>
        <v>Foreign body</v>
      </c>
    </row>
    <row r="1068" spans="9:11">
      <c r="I1068" s="1" t="s">
        <v>33</v>
      </c>
      <c r="J1068">
        <v>1066</v>
      </c>
      <c r="K1068" t="str">
        <f t="shared" si="18"/>
        <v/>
      </c>
    </row>
    <row r="1069" spans="9:11">
      <c r="I1069" s="1">
        <v>2019</v>
      </c>
      <c r="J1069">
        <v>1067</v>
      </c>
      <c r="K1069" t="str">
        <f t="shared" si="18"/>
        <v/>
      </c>
    </row>
    <row r="1070" spans="9:11">
      <c r="I1070" s="2">
        <v>114413.29</v>
      </c>
      <c r="J1070">
        <v>1068</v>
      </c>
      <c r="K1070" t="str">
        <f t="shared" si="18"/>
        <v/>
      </c>
    </row>
    <row r="1071" spans="9:11">
      <c r="I1071" s="2">
        <v>123667.5</v>
      </c>
      <c r="J1071">
        <v>1069</v>
      </c>
      <c r="K1071" t="str">
        <f t="shared" si="18"/>
        <v/>
      </c>
    </row>
    <row r="1072" spans="9:11">
      <c r="I1072" s="2">
        <v>104996.5</v>
      </c>
      <c r="J1072">
        <v>1070</v>
      </c>
      <c r="K1072" t="str">
        <f t="shared" si="18"/>
        <v/>
      </c>
    </row>
    <row r="1073" spans="9:11">
      <c r="I1073" s="1" t="s">
        <v>28</v>
      </c>
      <c r="J1073">
        <v>1071</v>
      </c>
      <c r="K1073" t="str">
        <f t="shared" si="18"/>
        <v/>
      </c>
    </row>
    <row r="1074" spans="9:11">
      <c r="I1074" s="1" t="s">
        <v>29</v>
      </c>
      <c r="J1074">
        <v>1072</v>
      </c>
      <c r="K1074" t="str">
        <f t="shared" si="18"/>
        <v/>
      </c>
    </row>
    <row r="1075" spans="9:11">
      <c r="I1075" s="1" t="s">
        <v>30</v>
      </c>
      <c r="J1075">
        <v>1073</v>
      </c>
      <c r="K1075" t="str">
        <f t="shared" si="18"/>
        <v/>
      </c>
    </row>
    <row r="1076" spans="9:11">
      <c r="I1076" s="1" t="s">
        <v>31</v>
      </c>
      <c r="J1076">
        <v>1074</v>
      </c>
      <c r="K1076" t="str">
        <f t="shared" si="18"/>
        <v/>
      </c>
    </row>
    <row r="1077" spans="9:11">
      <c r="I1077" s="1" t="s">
        <v>140</v>
      </c>
      <c r="J1077">
        <v>1075</v>
      </c>
      <c r="K1077" t="str">
        <f t="shared" si="18"/>
        <v>Other unintentional injuries</v>
      </c>
    </row>
    <row r="1078" spans="9:11">
      <c r="I1078" s="1" t="s">
        <v>33</v>
      </c>
      <c r="J1078">
        <v>1076</v>
      </c>
      <c r="K1078" t="str">
        <f t="shared" si="18"/>
        <v/>
      </c>
    </row>
    <row r="1079" spans="9:11">
      <c r="I1079" s="1">
        <v>2019</v>
      </c>
      <c r="J1079">
        <v>1077</v>
      </c>
      <c r="K1079" t="str">
        <f t="shared" si="18"/>
        <v/>
      </c>
    </row>
    <row r="1080" spans="9:11">
      <c r="I1080" s="2">
        <v>106778.72</v>
      </c>
      <c r="J1080">
        <v>1078</v>
      </c>
      <c r="K1080" t="str">
        <f t="shared" si="18"/>
        <v/>
      </c>
    </row>
    <row r="1081" spans="9:11">
      <c r="I1081" s="2">
        <v>118850.46</v>
      </c>
      <c r="J1081">
        <v>1079</v>
      </c>
      <c r="K1081" t="str">
        <f t="shared" si="18"/>
        <v/>
      </c>
    </row>
    <row r="1082" spans="9:11">
      <c r="I1082" s="2">
        <v>83323.839999999997</v>
      </c>
      <c r="J1082">
        <v>1080</v>
      </c>
      <c r="K1082" t="str">
        <f t="shared" si="18"/>
        <v/>
      </c>
    </row>
    <row r="1083" spans="9:11">
      <c r="I1083" s="1" t="s">
        <v>28</v>
      </c>
      <c r="J1083">
        <v>1081</v>
      </c>
      <c r="K1083" t="str">
        <f t="shared" si="18"/>
        <v/>
      </c>
    </row>
    <row r="1084" spans="9:11">
      <c r="I1084" s="1" t="s">
        <v>29</v>
      </c>
      <c r="J1084">
        <v>1082</v>
      </c>
      <c r="K1084" t="str">
        <f t="shared" si="18"/>
        <v/>
      </c>
    </row>
    <row r="1085" spans="9:11">
      <c r="I1085" s="1" t="s">
        <v>30</v>
      </c>
      <c r="J1085">
        <v>1083</v>
      </c>
      <c r="K1085" t="str">
        <f t="shared" si="18"/>
        <v/>
      </c>
    </row>
    <row r="1086" spans="9:11">
      <c r="I1086" s="1" t="s">
        <v>31</v>
      </c>
      <c r="J1086">
        <v>1084</v>
      </c>
      <c r="K1086" t="str">
        <f t="shared" si="18"/>
        <v/>
      </c>
    </row>
    <row r="1087" spans="9:11">
      <c r="I1087" s="1" t="s">
        <v>141</v>
      </c>
      <c r="J1087">
        <v>1085</v>
      </c>
      <c r="K1087" t="str">
        <f t="shared" si="18"/>
        <v>Other cardiovascular and circulatory diseases</v>
      </c>
    </row>
    <row r="1088" spans="9:11">
      <c r="I1088" s="1" t="s">
        <v>33</v>
      </c>
      <c r="J1088">
        <v>1086</v>
      </c>
      <c r="K1088" t="str">
        <f t="shared" si="18"/>
        <v/>
      </c>
    </row>
    <row r="1089" spans="9:11">
      <c r="I1089" s="1">
        <v>2019</v>
      </c>
      <c r="J1089">
        <v>1087</v>
      </c>
      <c r="K1089" t="str">
        <f t="shared" si="18"/>
        <v/>
      </c>
    </row>
    <row r="1090" spans="9:11">
      <c r="I1090" s="2">
        <v>276988.76</v>
      </c>
      <c r="J1090">
        <v>1088</v>
      </c>
      <c r="K1090" t="str">
        <f t="shared" si="18"/>
        <v/>
      </c>
    </row>
    <row r="1091" spans="9:11">
      <c r="I1091" s="2">
        <v>301329.56</v>
      </c>
      <c r="J1091">
        <v>1089</v>
      </c>
      <c r="K1091" t="str">
        <f t="shared" si="18"/>
        <v/>
      </c>
    </row>
    <row r="1092" spans="9:11">
      <c r="I1092" s="2">
        <v>252564.3</v>
      </c>
      <c r="J1092">
        <v>1090</v>
      </c>
      <c r="K1092" t="str">
        <f t="shared" ref="K1092:K1155" si="19">IF(MOD(J1092,10)=5,I1092,"")</f>
        <v/>
      </c>
    </row>
    <row r="1093" spans="9:11">
      <c r="I1093" s="1" t="s">
        <v>28</v>
      </c>
      <c r="J1093">
        <v>1091</v>
      </c>
      <c r="K1093" t="str">
        <f t="shared" si="19"/>
        <v/>
      </c>
    </row>
    <row r="1094" spans="9:11">
      <c r="I1094" s="1" t="s">
        <v>29</v>
      </c>
      <c r="J1094">
        <v>1092</v>
      </c>
      <c r="K1094" t="str">
        <f t="shared" si="19"/>
        <v/>
      </c>
    </row>
    <row r="1095" spans="9:11">
      <c r="I1095" s="1" t="s">
        <v>30</v>
      </c>
      <c r="J1095">
        <v>1093</v>
      </c>
      <c r="K1095" t="str">
        <f t="shared" si="19"/>
        <v/>
      </c>
    </row>
    <row r="1096" spans="9:11">
      <c r="I1096" s="1" t="s">
        <v>31</v>
      </c>
      <c r="J1096">
        <v>1094</v>
      </c>
      <c r="K1096" t="str">
        <f t="shared" si="19"/>
        <v/>
      </c>
    </row>
    <row r="1097" spans="9:11">
      <c r="I1097" s="1" t="s">
        <v>142</v>
      </c>
      <c r="J1097">
        <v>1095</v>
      </c>
      <c r="K1097" t="str">
        <f t="shared" si="19"/>
        <v>Aortic aneurysm</v>
      </c>
    </row>
    <row r="1098" spans="9:11">
      <c r="I1098" s="1" t="s">
        <v>33</v>
      </c>
      <c r="J1098">
        <v>1096</v>
      </c>
      <c r="K1098" t="str">
        <f t="shared" si="19"/>
        <v/>
      </c>
    </row>
    <row r="1099" spans="9:11">
      <c r="I1099" s="1">
        <v>2019</v>
      </c>
      <c r="J1099">
        <v>1097</v>
      </c>
      <c r="K1099" t="str">
        <f t="shared" si="19"/>
        <v/>
      </c>
    </row>
    <row r="1100" spans="9:11">
      <c r="I1100" s="2">
        <v>172426.75</v>
      </c>
      <c r="J1100">
        <v>1098</v>
      </c>
      <c r="K1100" t="str">
        <f t="shared" si="19"/>
        <v/>
      </c>
    </row>
    <row r="1101" spans="9:11">
      <c r="I1101" s="2">
        <v>182899.36</v>
      </c>
      <c r="J1101">
        <v>1099</v>
      </c>
      <c r="K1101" t="str">
        <f t="shared" si="19"/>
        <v/>
      </c>
    </row>
    <row r="1102" spans="9:11">
      <c r="I1102" s="2">
        <v>157357.07999999999</v>
      </c>
      <c r="J1102">
        <v>1100</v>
      </c>
      <c r="K1102" t="str">
        <f t="shared" si="19"/>
        <v/>
      </c>
    </row>
    <row r="1103" spans="9:11">
      <c r="I1103" s="1" t="s">
        <v>28</v>
      </c>
      <c r="J1103">
        <v>1101</v>
      </c>
      <c r="K1103" t="str">
        <f t="shared" si="19"/>
        <v/>
      </c>
    </row>
    <row r="1104" spans="9:11">
      <c r="I1104" s="1" t="s">
        <v>29</v>
      </c>
      <c r="J1104">
        <v>1102</v>
      </c>
      <c r="K1104" t="str">
        <f t="shared" si="19"/>
        <v/>
      </c>
    </row>
    <row r="1105" spans="9:11">
      <c r="I1105" s="1" t="s">
        <v>30</v>
      </c>
      <c r="J1105">
        <v>1103</v>
      </c>
      <c r="K1105" t="str">
        <f t="shared" si="19"/>
        <v/>
      </c>
    </row>
    <row r="1106" spans="9:11">
      <c r="I1106" s="1" t="s">
        <v>31</v>
      </c>
      <c r="J1106">
        <v>1104</v>
      </c>
      <c r="K1106" t="str">
        <f t="shared" si="19"/>
        <v/>
      </c>
    </row>
    <row r="1107" spans="9:11">
      <c r="I1107" s="1" t="s">
        <v>143</v>
      </c>
      <c r="J1107">
        <v>1105</v>
      </c>
      <c r="K1107" t="str">
        <f t="shared" si="19"/>
        <v>Peripheral artery disease</v>
      </c>
    </row>
    <row r="1108" spans="9:11">
      <c r="I1108" s="1" t="s">
        <v>33</v>
      </c>
      <c r="J1108">
        <v>1106</v>
      </c>
      <c r="K1108" t="str">
        <f t="shared" si="19"/>
        <v/>
      </c>
    </row>
    <row r="1109" spans="9:11">
      <c r="I1109" s="1">
        <v>2019</v>
      </c>
      <c r="J1109">
        <v>1107</v>
      </c>
      <c r="K1109" t="str">
        <f t="shared" si="19"/>
        <v/>
      </c>
    </row>
    <row r="1110" spans="9:11">
      <c r="I1110" s="2">
        <v>74062.990000000005</v>
      </c>
      <c r="J1110">
        <v>1108</v>
      </c>
      <c r="K1110" t="str">
        <f t="shared" si="19"/>
        <v/>
      </c>
    </row>
    <row r="1111" spans="9:11">
      <c r="I1111" s="2">
        <v>128164.21</v>
      </c>
      <c r="J1111">
        <v>1109</v>
      </c>
      <c r="K1111" t="str">
        <f t="shared" si="19"/>
        <v/>
      </c>
    </row>
    <row r="1112" spans="9:11">
      <c r="I1112" s="2">
        <v>41183.15</v>
      </c>
      <c r="J1112">
        <v>1110</v>
      </c>
      <c r="K1112" t="str">
        <f t="shared" si="19"/>
        <v/>
      </c>
    </row>
    <row r="1113" spans="9:11">
      <c r="I1113" s="1" t="s">
        <v>28</v>
      </c>
      <c r="J1113">
        <v>1111</v>
      </c>
      <c r="K1113" t="str">
        <f t="shared" si="19"/>
        <v/>
      </c>
    </row>
    <row r="1114" spans="9:11">
      <c r="I1114" s="1" t="s">
        <v>29</v>
      </c>
      <c r="J1114">
        <v>1112</v>
      </c>
      <c r="K1114" t="str">
        <f t="shared" si="19"/>
        <v/>
      </c>
    </row>
    <row r="1115" spans="9:11">
      <c r="I1115" s="1" t="s">
        <v>30</v>
      </c>
      <c r="J1115">
        <v>1113</v>
      </c>
      <c r="K1115" t="str">
        <f t="shared" si="19"/>
        <v/>
      </c>
    </row>
    <row r="1116" spans="9:11">
      <c r="I1116" s="1" t="s">
        <v>31</v>
      </c>
      <c r="J1116">
        <v>1114</v>
      </c>
      <c r="K1116" t="str">
        <f t="shared" si="19"/>
        <v/>
      </c>
    </row>
    <row r="1117" spans="9:11">
      <c r="I1117" s="1" t="s">
        <v>144</v>
      </c>
      <c r="J1117">
        <v>1115</v>
      </c>
      <c r="K1117" t="str">
        <f t="shared" si="19"/>
        <v>Endocarditis</v>
      </c>
    </row>
    <row r="1118" spans="9:11">
      <c r="I1118" s="1" t="s">
        <v>33</v>
      </c>
      <c r="J1118">
        <v>1116</v>
      </c>
      <c r="K1118" t="str">
        <f t="shared" si="19"/>
        <v/>
      </c>
    </row>
    <row r="1119" spans="9:11">
      <c r="I1119" s="1">
        <v>2019</v>
      </c>
      <c r="J1119">
        <v>1117</v>
      </c>
      <c r="K1119" t="str">
        <f t="shared" si="19"/>
        <v/>
      </c>
    </row>
    <row r="1120" spans="9:11">
      <c r="I1120" s="2">
        <v>66322.009999999995</v>
      </c>
      <c r="J1120">
        <v>1118</v>
      </c>
      <c r="K1120" t="str">
        <f t="shared" si="19"/>
        <v/>
      </c>
    </row>
    <row r="1121" spans="9:11">
      <c r="I1121" s="2">
        <v>75862.36</v>
      </c>
      <c r="J1121">
        <v>1119</v>
      </c>
      <c r="K1121" t="str">
        <f t="shared" si="19"/>
        <v/>
      </c>
    </row>
    <row r="1122" spans="9:11">
      <c r="I1122" s="2">
        <v>46209.33</v>
      </c>
      <c r="J1122">
        <v>1120</v>
      </c>
      <c r="K1122" t="str">
        <f t="shared" si="19"/>
        <v/>
      </c>
    </row>
    <row r="1123" spans="9:11">
      <c r="I1123" s="1" t="s">
        <v>28</v>
      </c>
      <c r="J1123">
        <v>1121</v>
      </c>
      <c r="K1123" t="str">
        <f t="shared" si="19"/>
        <v/>
      </c>
    </row>
    <row r="1124" spans="9:11">
      <c r="I1124" s="1" t="s">
        <v>29</v>
      </c>
      <c r="J1124">
        <v>1122</v>
      </c>
      <c r="K1124" t="str">
        <f t="shared" si="19"/>
        <v/>
      </c>
    </row>
    <row r="1125" spans="9:11">
      <c r="I1125" s="1" t="s">
        <v>30</v>
      </c>
      <c r="J1125">
        <v>1123</v>
      </c>
      <c r="K1125" t="str">
        <f t="shared" si="19"/>
        <v/>
      </c>
    </row>
    <row r="1126" spans="9:11">
      <c r="I1126" s="1" t="s">
        <v>31</v>
      </c>
      <c r="J1126">
        <v>1124</v>
      </c>
      <c r="K1126" t="str">
        <f t="shared" si="19"/>
        <v/>
      </c>
    </row>
    <row r="1127" spans="9:11">
      <c r="I1127" s="1" t="s">
        <v>145</v>
      </c>
      <c r="J1127">
        <v>1125</v>
      </c>
      <c r="K1127" t="str">
        <f t="shared" si="19"/>
        <v>Non-rheumatic valvular heart disease</v>
      </c>
    </row>
    <row r="1128" spans="9:11">
      <c r="I1128" s="1" t="s">
        <v>33</v>
      </c>
      <c r="J1128">
        <v>1126</v>
      </c>
      <c r="K1128" t="str">
        <f t="shared" si="19"/>
        <v/>
      </c>
    </row>
    <row r="1129" spans="9:11">
      <c r="I1129" s="1">
        <v>2019</v>
      </c>
      <c r="J1129">
        <v>1127</v>
      </c>
      <c r="K1129" t="str">
        <f t="shared" si="19"/>
        <v/>
      </c>
    </row>
    <row r="1130" spans="9:11">
      <c r="I1130" s="2">
        <v>164124.57</v>
      </c>
      <c r="J1130">
        <v>1128</v>
      </c>
      <c r="K1130" t="str">
        <f t="shared" si="19"/>
        <v/>
      </c>
    </row>
    <row r="1131" spans="9:11">
      <c r="I1131" s="2">
        <v>179557.56</v>
      </c>
      <c r="J1131">
        <v>1129</v>
      </c>
      <c r="K1131" t="str">
        <f t="shared" si="19"/>
        <v/>
      </c>
    </row>
    <row r="1132" spans="9:11">
      <c r="I1132" s="2">
        <v>140082.19</v>
      </c>
      <c r="J1132">
        <v>1130</v>
      </c>
      <c r="K1132" t="str">
        <f t="shared" si="19"/>
        <v/>
      </c>
    </row>
    <row r="1133" spans="9:11">
      <c r="I1133" s="1" t="s">
        <v>28</v>
      </c>
      <c r="J1133">
        <v>1131</v>
      </c>
      <c r="K1133" t="str">
        <f t="shared" si="19"/>
        <v/>
      </c>
    </row>
    <row r="1134" spans="9:11">
      <c r="I1134" s="1" t="s">
        <v>29</v>
      </c>
      <c r="J1134">
        <v>1132</v>
      </c>
      <c r="K1134" t="str">
        <f t="shared" si="19"/>
        <v/>
      </c>
    </row>
    <row r="1135" spans="9:11">
      <c r="I1135" s="1" t="s">
        <v>30</v>
      </c>
      <c r="J1135">
        <v>1133</v>
      </c>
      <c r="K1135" t="str">
        <f t="shared" si="19"/>
        <v/>
      </c>
    </row>
    <row r="1136" spans="9:11">
      <c r="I1136" s="1" t="s">
        <v>31</v>
      </c>
      <c r="J1136">
        <v>1134</v>
      </c>
      <c r="K1136" t="str">
        <f t="shared" si="19"/>
        <v/>
      </c>
    </row>
    <row r="1137" spans="9:11">
      <c r="I1137" s="1" t="s">
        <v>146</v>
      </c>
      <c r="J1137">
        <v>1135</v>
      </c>
      <c r="K1137" t="str">
        <f t="shared" si="19"/>
        <v>Chronic obstructive pulmonary disease</v>
      </c>
    </row>
    <row r="1138" spans="9:11">
      <c r="I1138" s="1" t="s">
        <v>33</v>
      </c>
      <c r="J1138">
        <v>1136</v>
      </c>
      <c r="K1138" t="str">
        <f t="shared" si="19"/>
        <v/>
      </c>
    </row>
    <row r="1139" spans="9:11">
      <c r="I1139" s="1">
        <v>2019</v>
      </c>
      <c r="J1139">
        <v>1137</v>
      </c>
      <c r="K1139" t="str">
        <f t="shared" si="19"/>
        <v/>
      </c>
    </row>
    <row r="1140" spans="9:11">
      <c r="I1140" s="2">
        <v>3280636.19</v>
      </c>
      <c r="J1140">
        <v>1138</v>
      </c>
      <c r="K1140" t="str">
        <f t="shared" si="19"/>
        <v/>
      </c>
    </row>
    <row r="1141" spans="9:11">
      <c r="I1141" s="2">
        <v>3572367</v>
      </c>
      <c r="J1141">
        <v>1139</v>
      </c>
      <c r="K1141" t="str">
        <f t="shared" si="19"/>
        <v/>
      </c>
    </row>
    <row r="1142" spans="9:11">
      <c r="I1142" s="2">
        <v>2902854.65</v>
      </c>
      <c r="J1142">
        <v>1140</v>
      </c>
      <c r="K1142" t="str">
        <f t="shared" si="19"/>
        <v/>
      </c>
    </row>
    <row r="1143" spans="9:11">
      <c r="I1143" s="1" t="s">
        <v>28</v>
      </c>
      <c r="J1143">
        <v>1141</v>
      </c>
      <c r="K1143" t="str">
        <f t="shared" si="19"/>
        <v/>
      </c>
    </row>
    <row r="1144" spans="9:11">
      <c r="I1144" s="1" t="s">
        <v>29</v>
      </c>
      <c r="J1144">
        <v>1142</v>
      </c>
      <c r="K1144" t="str">
        <f t="shared" si="19"/>
        <v/>
      </c>
    </row>
    <row r="1145" spans="9:11">
      <c r="I1145" s="1" t="s">
        <v>30</v>
      </c>
      <c r="J1145">
        <v>1143</v>
      </c>
      <c r="K1145" t="str">
        <f t="shared" si="19"/>
        <v/>
      </c>
    </row>
    <row r="1146" spans="9:11">
      <c r="I1146" s="1" t="s">
        <v>31</v>
      </c>
      <c r="J1146">
        <v>1144</v>
      </c>
      <c r="K1146" t="str">
        <f t="shared" si="19"/>
        <v/>
      </c>
    </row>
    <row r="1147" spans="9:11">
      <c r="I1147" s="1" t="s">
        <v>147</v>
      </c>
      <c r="J1147">
        <v>1145</v>
      </c>
      <c r="K1147" t="str">
        <f t="shared" si="19"/>
        <v>Pneumoconiosis</v>
      </c>
    </row>
    <row r="1148" spans="9:11">
      <c r="I1148" s="1" t="s">
        <v>33</v>
      </c>
      <c r="J1148">
        <v>1146</v>
      </c>
      <c r="K1148" t="str">
        <f t="shared" si="19"/>
        <v/>
      </c>
    </row>
    <row r="1149" spans="9:11">
      <c r="I1149" s="1">
        <v>2019</v>
      </c>
      <c r="J1149">
        <v>1147</v>
      </c>
      <c r="K1149" t="str">
        <f t="shared" si="19"/>
        <v/>
      </c>
    </row>
    <row r="1150" spans="9:11">
      <c r="I1150" s="2">
        <v>23014.82</v>
      </c>
      <c r="J1150">
        <v>1148</v>
      </c>
      <c r="K1150" t="str">
        <f t="shared" si="19"/>
        <v/>
      </c>
    </row>
    <row r="1151" spans="9:11">
      <c r="I1151" s="2">
        <v>26159.23</v>
      </c>
      <c r="J1151">
        <v>1149</v>
      </c>
      <c r="K1151" t="str">
        <f t="shared" si="19"/>
        <v/>
      </c>
    </row>
    <row r="1152" spans="9:11">
      <c r="I1152" s="2">
        <v>20348.47</v>
      </c>
      <c r="J1152">
        <v>1150</v>
      </c>
      <c r="K1152" t="str">
        <f t="shared" si="19"/>
        <v/>
      </c>
    </row>
    <row r="1153" spans="9:11">
      <c r="I1153" s="1" t="s">
        <v>28</v>
      </c>
      <c r="J1153">
        <v>1151</v>
      </c>
      <c r="K1153" t="str">
        <f t="shared" si="19"/>
        <v/>
      </c>
    </row>
    <row r="1154" spans="9:11">
      <c r="I1154" s="1" t="s">
        <v>29</v>
      </c>
      <c r="J1154">
        <v>1152</v>
      </c>
      <c r="K1154" t="str">
        <f t="shared" si="19"/>
        <v/>
      </c>
    </row>
    <row r="1155" spans="9:11">
      <c r="I1155" s="1" t="s">
        <v>30</v>
      </c>
      <c r="J1155">
        <v>1153</v>
      </c>
      <c r="K1155" t="str">
        <f t="shared" si="19"/>
        <v/>
      </c>
    </row>
    <row r="1156" spans="9:11">
      <c r="I1156" s="1" t="s">
        <v>31</v>
      </c>
      <c r="J1156">
        <v>1154</v>
      </c>
      <c r="K1156" t="str">
        <f t="shared" ref="K1156:K1219" si="20">IF(MOD(J1156,10)=5,I1156,"")</f>
        <v/>
      </c>
    </row>
    <row r="1157" spans="9:11">
      <c r="I1157" s="1" t="s">
        <v>148</v>
      </c>
      <c r="J1157">
        <v>1155</v>
      </c>
      <c r="K1157" t="str">
        <f t="shared" si="20"/>
        <v>Decubitus ulcer</v>
      </c>
    </row>
    <row r="1158" spans="9:11">
      <c r="I1158" s="1" t="s">
        <v>33</v>
      </c>
      <c r="J1158">
        <v>1156</v>
      </c>
      <c r="K1158" t="str">
        <f t="shared" si="20"/>
        <v/>
      </c>
    </row>
    <row r="1159" spans="9:11">
      <c r="I1159" s="1">
        <v>2019</v>
      </c>
      <c r="J1159">
        <v>1157</v>
      </c>
      <c r="K1159" t="str">
        <f t="shared" si="20"/>
        <v/>
      </c>
    </row>
    <row r="1160" spans="9:11">
      <c r="I1160" s="2">
        <v>24388.57</v>
      </c>
      <c r="J1160">
        <v>1158</v>
      </c>
      <c r="K1160" t="str">
        <f t="shared" si="20"/>
        <v/>
      </c>
    </row>
    <row r="1161" spans="9:11">
      <c r="I1161" s="2">
        <v>31260.82</v>
      </c>
      <c r="J1161">
        <v>1159</v>
      </c>
      <c r="K1161" t="str">
        <f t="shared" si="20"/>
        <v/>
      </c>
    </row>
    <row r="1162" spans="9:11">
      <c r="I1162" s="2">
        <v>17299.07</v>
      </c>
      <c r="J1162">
        <v>1160</v>
      </c>
      <c r="K1162" t="str">
        <f t="shared" si="20"/>
        <v/>
      </c>
    </row>
    <row r="1163" spans="9:11">
      <c r="I1163" s="1" t="s">
        <v>28</v>
      </c>
      <c r="J1163">
        <v>1161</v>
      </c>
      <c r="K1163" t="str">
        <f t="shared" si="20"/>
        <v/>
      </c>
    </row>
    <row r="1164" spans="9:11">
      <c r="I1164" s="1" t="s">
        <v>29</v>
      </c>
      <c r="J1164">
        <v>1162</v>
      </c>
      <c r="K1164" t="str">
        <f t="shared" si="20"/>
        <v/>
      </c>
    </row>
    <row r="1165" spans="9:11">
      <c r="I1165" s="1" t="s">
        <v>30</v>
      </c>
      <c r="J1165">
        <v>1163</v>
      </c>
      <c r="K1165" t="str">
        <f t="shared" si="20"/>
        <v/>
      </c>
    </row>
    <row r="1166" spans="9:11">
      <c r="I1166" s="1" t="s">
        <v>31</v>
      </c>
      <c r="J1166">
        <v>1164</v>
      </c>
      <c r="K1166" t="str">
        <f t="shared" si="20"/>
        <v/>
      </c>
    </row>
    <row r="1167" spans="9:11">
      <c r="I1167" s="1" t="s">
        <v>149</v>
      </c>
      <c r="J1167">
        <v>1165</v>
      </c>
      <c r="K1167" t="str">
        <f t="shared" si="20"/>
        <v>Other skin and subcutaneous diseases</v>
      </c>
    </row>
    <row r="1168" spans="9:11">
      <c r="I1168" s="1" t="s">
        <v>33</v>
      </c>
      <c r="J1168">
        <v>1166</v>
      </c>
      <c r="K1168" t="str">
        <f t="shared" si="20"/>
        <v/>
      </c>
    </row>
    <row r="1169" spans="9:11">
      <c r="I1169" s="1">
        <v>2019</v>
      </c>
      <c r="J1169">
        <v>1167</v>
      </c>
      <c r="K1169" t="str">
        <f t="shared" si="20"/>
        <v/>
      </c>
    </row>
    <row r="1170" spans="9:11">
      <c r="I1170" s="2">
        <v>3606.63</v>
      </c>
      <c r="J1170">
        <v>1168</v>
      </c>
      <c r="K1170" t="str">
        <f t="shared" si="20"/>
        <v/>
      </c>
    </row>
    <row r="1171" spans="9:11">
      <c r="I1171" s="2">
        <v>5022.3500000000004</v>
      </c>
      <c r="J1171">
        <v>1169</v>
      </c>
      <c r="K1171" t="str">
        <f t="shared" si="20"/>
        <v/>
      </c>
    </row>
    <row r="1172" spans="9:11">
      <c r="I1172" s="2">
        <v>2684.35</v>
      </c>
      <c r="J1172">
        <v>1170</v>
      </c>
      <c r="K1172" t="str">
        <f t="shared" si="20"/>
        <v/>
      </c>
    </row>
    <row r="1173" spans="9:11">
      <c r="I1173" s="1" t="s">
        <v>28</v>
      </c>
      <c r="J1173">
        <v>1171</v>
      </c>
      <c r="K1173" t="str">
        <f t="shared" si="20"/>
        <v/>
      </c>
    </row>
    <row r="1174" spans="9:11">
      <c r="I1174" s="1" t="s">
        <v>29</v>
      </c>
      <c r="J1174">
        <v>1172</v>
      </c>
      <c r="K1174" t="str">
        <f t="shared" si="20"/>
        <v/>
      </c>
    </row>
    <row r="1175" spans="9:11">
      <c r="I1175" s="1" t="s">
        <v>30</v>
      </c>
      <c r="J1175">
        <v>1173</v>
      </c>
      <c r="K1175" t="str">
        <f t="shared" si="20"/>
        <v/>
      </c>
    </row>
    <row r="1176" spans="9:11">
      <c r="I1176" s="1" t="s">
        <v>31</v>
      </c>
      <c r="J1176">
        <v>1174</v>
      </c>
      <c r="K1176" t="str">
        <f t="shared" si="20"/>
        <v/>
      </c>
    </row>
    <row r="1177" spans="9:11">
      <c r="I1177" s="1" t="s">
        <v>150</v>
      </c>
      <c r="J1177">
        <v>1175</v>
      </c>
      <c r="K1177" t="str">
        <f t="shared" si="20"/>
        <v>Sudden infant death syndrome</v>
      </c>
    </row>
    <row r="1178" spans="9:11">
      <c r="I1178" s="1" t="s">
        <v>33</v>
      </c>
      <c r="J1178">
        <v>1176</v>
      </c>
      <c r="K1178" t="str">
        <f t="shared" si="20"/>
        <v/>
      </c>
    </row>
    <row r="1179" spans="9:11">
      <c r="I1179" s="1">
        <v>2019</v>
      </c>
      <c r="J1179">
        <v>1177</v>
      </c>
      <c r="K1179" t="str">
        <f t="shared" si="20"/>
        <v/>
      </c>
    </row>
    <row r="1180" spans="9:11">
      <c r="I1180" s="2">
        <v>27684.639999999999</v>
      </c>
      <c r="J1180">
        <v>1178</v>
      </c>
      <c r="K1180" t="str">
        <f t="shared" si="20"/>
        <v/>
      </c>
    </row>
    <row r="1181" spans="9:11">
      <c r="I1181" s="2">
        <v>60919.35</v>
      </c>
      <c r="J1181">
        <v>1179</v>
      </c>
      <c r="K1181" t="str">
        <f t="shared" si="20"/>
        <v/>
      </c>
    </row>
    <row r="1182" spans="9:11">
      <c r="I1182" s="2">
        <v>12082.99</v>
      </c>
      <c r="J1182">
        <v>1180</v>
      </c>
      <c r="K1182" t="str">
        <f t="shared" si="20"/>
        <v/>
      </c>
    </row>
    <row r="1183" spans="9:11">
      <c r="I1183" s="1" t="s">
        <v>28</v>
      </c>
      <c r="J1183">
        <v>1181</v>
      </c>
      <c r="K1183" t="str">
        <f t="shared" si="20"/>
        <v/>
      </c>
    </row>
    <row r="1184" spans="9:11">
      <c r="I1184" s="1" t="s">
        <v>29</v>
      </c>
      <c r="J1184">
        <v>1182</v>
      </c>
      <c r="K1184" t="str">
        <f t="shared" si="20"/>
        <v/>
      </c>
    </row>
    <row r="1185" spans="9:11">
      <c r="I1185" s="1" t="s">
        <v>30</v>
      </c>
      <c r="J1185">
        <v>1183</v>
      </c>
      <c r="K1185" t="str">
        <f t="shared" si="20"/>
        <v/>
      </c>
    </row>
    <row r="1186" spans="9:11">
      <c r="I1186" s="1" t="s">
        <v>31</v>
      </c>
      <c r="J1186">
        <v>1184</v>
      </c>
      <c r="K1186" t="str">
        <f t="shared" si="20"/>
        <v/>
      </c>
    </row>
    <row r="1187" spans="9:11">
      <c r="I1187" s="1" t="s">
        <v>151</v>
      </c>
      <c r="J1187">
        <v>1185</v>
      </c>
      <c r="K1187" t="str">
        <f t="shared" si="20"/>
        <v>Road injuries</v>
      </c>
    </row>
    <row r="1188" spans="9:11">
      <c r="I1188" s="1" t="s">
        <v>33</v>
      </c>
      <c r="J1188">
        <v>1186</v>
      </c>
      <c r="K1188" t="str">
        <f t="shared" si="20"/>
        <v/>
      </c>
    </row>
    <row r="1189" spans="9:11">
      <c r="I1189" s="1">
        <v>2019</v>
      </c>
      <c r="J1189">
        <v>1187</v>
      </c>
      <c r="K1189" t="str">
        <f t="shared" si="20"/>
        <v/>
      </c>
    </row>
    <row r="1190" spans="9:11">
      <c r="I1190" s="2">
        <v>1198289.21</v>
      </c>
      <c r="J1190">
        <v>1188</v>
      </c>
      <c r="K1190" t="str">
        <f t="shared" si="20"/>
        <v/>
      </c>
    </row>
    <row r="1191" spans="9:11">
      <c r="I1191" s="2">
        <v>1304831.03</v>
      </c>
      <c r="J1191">
        <v>1189</v>
      </c>
      <c r="K1191" t="str">
        <f t="shared" si="20"/>
        <v/>
      </c>
    </row>
    <row r="1192" spans="9:11">
      <c r="I1192" s="2">
        <v>1060041.48</v>
      </c>
      <c r="J1192">
        <v>1190</v>
      </c>
      <c r="K1192" t="str">
        <f t="shared" si="20"/>
        <v/>
      </c>
    </row>
    <row r="1193" spans="9:11">
      <c r="I1193" s="1" t="s">
        <v>28</v>
      </c>
      <c r="J1193">
        <v>1191</v>
      </c>
      <c r="K1193" t="str">
        <f t="shared" si="20"/>
        <v/>
      </c>
    </row>
    <row r="1194" spans="9:11">
      <c r="I1194" s="1" t="s">
        <v>29</v>
      </c>
      <c r="J1194">
        <v>1192</v>
      </c>
      <c r="K1194" t="str">
        <f t="shared" si="20"/>
        <v/>
      </c>
    </row>
    <row r="1195" spans="9:11">
      <c r="I1195" s="1" t="s">
        <v>30</v>
      </c>
      <c r="J1195">
        <v>1193</v>
      </c>
      <c r="K1195" t="str">
        <f t="shared" si="20"/>
        <v/>
      </c>
    </row>
    <row r="1196" spans="9:11">
      <c r="I1196" s="1" t="s">
        <v>31</v>
      </c>
      <c r="J1196">
        <v>1194</v>
      </c>
      <c r="K1196" t="str">
        <f t="shared" si="20"/>
        <v/>
      </c>
    </row>
    <row r="1197" spans="9:11">
      <c r="I1197" s="1" t="s">
        <v>152</v>
      </c>
      <c r="J1197">
        <v>1195</v>
      </c>
      <c r="K1197" t="str">
        <f t="shared" si="20"/>
        <v>Bacterial skin diseases</v>
      </c>
    </row>
    <row r="1198" spans="9:11">
      <c r="I1198" s="1" t="s">
        <v>33</v>
      </c>
      <c r="J1198">
        <v>1196</v>
      </c>
      <c r="K1198" t="str">
        <f t="shared" si="20"/>
        <v/>
      </c>
    </row>
    <row r="1199" spans="9:11">
      <c r="I1199" s="1">
        <v>2019</v>
      </c>
      <c r="J1199">
        <v>1197</v>
      </c>
      <c r="K1199" t="str">
        <f t="shared" si="20"/>
        <v/>
      </c>
    </row>
    <row r="1200" spans="9:11">
      <c r="I1200" s="2">
        <v>70526.47</v>
      </c>
      <c r="J1200">
        <v>1198</v>
      </c>
      <c r="K1200" t="str">
        <f t="shared" si="20"/>
        <v/>
      </c>
    </row>
    <row r="1201" spans="9:11">
      <c r="I1201" s="2">
        <v>87438.6</v>
      </c>
      <c r="J1201">
        <v>1199</v>
      </c>
      <c r="K1201" t="str">
        <f t="shared" si="20"/>
        <v/>
      </c>
    </row>
    <row r="1202" spans="9:11">
      <c r="I1202" s="2">
        <v>51665.19</v>
      </c>
      <c r="J1202">
        <v>1200</v>
      </c>
      <c r="K1202" t="str">
        <f t="shared" si="20"/>
        <v/>
      </c>
    </row>
    <row r="1203" spans="9:11">
      <c r="I1203" s="1" t="s">
        <v>28</v>
      </c>
      <c r="J1203">
        <v>1201</v>
      </c>
      <c r="K1203" t="str">
        <f t="shared" si="20"/>
        <v/>
      </c>
    </row>
    <row r="1204" spans="9:11">
      <c r="I1204" s="1" t="s">
        <v>29</v>
      </c>
      <c r="J1204">
        <v>1202</v>
      </c>
      <c r="K1204" t="str">
        <f t="shared" si="20"/>
        <v/>
      </c>
    </row>
    <row r="1205" spans="9:11">
      <c r="I1205" s="1" t="s">
        <v>30</v>
      </c>
      <c r="J1205">
        <v>1203</v>
      </c>
      <c r="K1205" t="str">
        <f t="shared" si="20"/>
        <v/>
      </c>
    </row>
    <row r="1206" spans="9:11">
      <c r="I1206" s="1" t="s">
        <v>31</v>
      </c>
      <c r="J1206">
        <v>1204</v>
      </c>
      <c r="K1206" t="str">
        <f t="shared" si="20"/>
        <v/>
      </c>
    </row>
    <row r="1207" spans="9:11">
      <c r="I1207" s="1" t="s">
        <v>153</v>
      </c>
      <c r="J1207">
        <v>1205</v>
      </c>
      <c r="K1207" t="str">
        <f t="shared" si="20"/>
        <v>Upper digestive system diseases</v>
      </c>
    </row>
    <row r="1208" spans="9:11">
      <c r="I1208" s="1" t="s">
        <v>33</v>
      </c>
      <c r="J1208">
        <v>1206</v>
      </c>
      <c r="K1208" t="str">
        <f t="shared" si="20"/>
        <v/>
      </c>
    </row>
    <row r="1209" spans="9:11">
      <c r="I1209" s="1">
        <v>2019</v>
      </c>
      <c r="J1209">
        <v>1207</v>
      </c>
      <c r="K1209" t="str">
        <f t="shared" si="20"/>
        <v/>
      </c>
    </row>
    <row r="1210" spans="9:11">
      <c r="I1210" s="2">
        <v>273631.88</v>
      </c>
      <c r="J1210">
        <v>1208</v>
      </c>
      <c r="K1210" t="str">
        <f t="shared" si="20"/>
        <v/>
      </c>
    </row>
    <row r="1211" spans="9:11">
      <c r="I1211" s="2">
        <v>298791.59999999998</v>
      </c>
      <c r="J1211">
        <v>1209</v>
      </c>
      <c r="K1211" t="str">
        <f t="shared" si="20"/>
        <v/>
      </c>
    </row>
    <row r="1212" spans="9:11">
      <c r="I1212" s="2">
        <v>252407.5</v>
      </c>
      <c r="J1212">
        <v>1210</v>
      </c>
      <c r="K1212" t="str">
        <f t="shared" si="20"/>
        <v/>
      </c>
    </row>
    <row r="1213" spans="9:11">
      <c r="I1213" s="1" t="s">
        <v>28</v>
      </c>
      <c r="J1213">
        <v>1211</v>
      </c>
      <c r="K1213" t="str">
        <f t="shared" si="20"/>
        <v/>
      </c>
    </row>
    <row r="1214" spans="9:11">
      <c r="I1214" s="1" t="s">
        <v>29</v>
      </c>
      <c r="J1214">
        <v>1212</v>
      </c>
      <c r="K1214" t="str">
        <f t="shared" si="20"/>
        <v/>
      </c>
    </row>
    <row r="1215" spans="9:11">
      <c r="I1215" s="1" t="s">
        <v>30</v>
      </c>
      <c r="J1215">
        <v>1213</v>
      </c>
      <c r="K1215" t="str">
        <f t="shared" si="20"/>
        <v/>
      </c>
    </row>
    <row r="1216" spans="9:11">
      <c r="I1216" s="1" t="s">
        <v>31</v>
      </c>
      <c r="J1216">
        <v>1214</v>
      </c>
      <c r="K1216" t="str">
        <f t="shared" si="20"/>
        <v/>
      </c>
    </row>
    <row r="1217" spans="9:11">
      <c r="I1217" s="1" t="s">
        <v>154</v>
      </c>
      <c r="J1217">
        <v>1215</v>
      </c>
      <c r="K1217" t="str">
        <f t="shared" si="20"/>
        <v>Other malignant neoplasms</v>
      </c>
    </row>
    <row r="1218" spans="9:11">
      <c r="I1218" s="1" t="s">
        <v>33</v>
      </c>
      <c r="J1218">
        <v>1216</v>
      </c>
      <c r="K1218" t="str">
        <f t="shared" si="20"/>
        <v/>
      </c>
    </row>
    <row r="1219" spans="9:11">
      <c r="I1219" s="1">
        <v>2019</v>
      </c>
      <c r="J1219">
        <v>1217</v>
      </c>
      <c r="K1219" t="str">
        <f t="shared" si="20"/>
        <v/>
      </c>
    </row>
    <row r="1220" spans="9:11">
      <c r="I1220" s="2">
        <v>408167.09</v>
      </c>
      <c r="J1220">
        <v>1218</v>
      </c>
      <c r="K1220" t="str">
        <f t="shared" ref="K1220:K1222" si="21">IF(MOD(J1220,10)=5,I1220,"")</f>
        <v/>
      </c>
    </row>
    <row r="1221" spans="9:11">
      <c r="I1221" s="2">
        <v>443577.94</v>
      </c>
      <c r="J1221">
        <v>1219</v>
      </c>
      <c r="K1221" t="str">
        <f t="shared" si="21"/>
        <v/>
      </c>
    </row>
    <row r="1222" spans="9:11">
      <c r="I1222" s="2">
        <v>355052.75</v>
      </c>
      <c r="J1222">
        <v>1220</v>
      </c>
      <c r="K1222" t="str">
        <f t="shared" si="21"/>
        <v/>
      </c>
    </row>
    <row r="1223" spans="9:11">
      <c r="I1223" s="4"/>
    </row>
    <row r="1224" spans="9:11">
      <c r="I1224" s="5"/>
    </row>
    <row r="1225" spans="9:11">
      <c r="I1225" s="5"/>
    </row>
    <row r="1226" spans="9:11">
      <c r="I1226" s="5"/>
    </row>
    <row r="1227" spans="9:11">
      <c r="I1227" s="5"/>
    </row>
    <row r="1228" spans="9:11">
      <c r="I1228" s="5"/>
    </row>
    <row r="1229" spans="9:11">
      <c r="I1229" s="5"/>
    </row>
    <row r="1230" spans="9:11">
      <c r="I1230" s="6"/>
    </row>
    <row r="1231" spans="9:11">
      <c r="I1231" s="7"/>
    </row>
    <row r="1232" spans="9:11">
      <c r="I1232" s="7"/>
    </row>
    <row r="1233" spans="9:9">
      <c r="I1233" s="7"/>
    </row>
    <row r="1234" spans="9:9">
      <c r="I1234" s="7"/>
    </row>
    <row r="1235" spans="9:9">
      <c r="I1235" s="7"/>
    </row>
    <row r="1236" spans="9:9">
      <c r="I1236" s="7"/>
    </row>
    <row r="1237" spans="9:9">
      <c r="I1237" s="7"/>
    </row>
    <row r="1238" spans="9:9">
      <c r="I1238" s="7"/>
    </row>
    <row r="1239" spans="9:9">
      <c r="I1239" s="7"/>
    </row>
    <row r="1240" spans="9:9">
      <c r="I1240" s="7"/>
    </row>
    <row r="1241" spans="9:9">
      <c r="I1241" s="7"/>
    </row>
    <row r="1242" spans="9:9">
      <c r="I1242" s="7"/>
    </row>
    <row r="1243" spans="9:9">
      <c r="I1243" s="7"/>
    </row>
    <row r="1244" spans="9:9">
      <c r="I1244" s="7"/>
    </row>
    <row r="1245" spans="9:9">
      <c r="I1245" s="7"/>
    </row>
    <row r="1246" spans="9:9">
      <c r="I1246" s="7"/>
    </row>
    <row r="1247" spans="9:9">
      <c r="I1247" s="7"/>
    </row>
    <row r="1248" spans="9:9">
      <c r="I1248" s="7"/>
    </row>
    <row r="1249" spans="9:9">
      <c r="I1249" s="7"/>
    </row>
    <row r="1250" spans="9:9">
      <c r="I1250" s="7"/>
    </row>
    <row r="1251" spans="9:9">
      <c r="I1251" s="7"/>
    </row>
    <row r="1252" spans="9:9">
      <c r="I1252" s="7"/>
    </row>
    <row r="1253" spans="9:9">
      <c r="I1253" s="7"/>
    </row>
    <row r="1254" spans="9:9">
      <c r="I1254" s="7"/>
    </row>
    <row r="1255" spans="9:9">
      <c r="I1255" s="7"/>
    </row>
    <row r="1256" spans="9:9">
      <c r="I1256" s="7"/>
    </row>
    <row r="1257" spans="9:9">
      <c r="I1257" s="7"/>
    </row>
    <row r="1258" spans="9:9">
      <c r="I1258" s="7"/>
    </row>
    <row r="1259" spans="9:9">
      <c r="I1259" s="7"/>
    </row>
    <row r="1260" spans="9:9">
      <c r="I1260" s="7"/>
    </row>
    <row r="1261" spans="9:9">
      <c r="I1261" s="7"/>
    </row>
    <row r="1262" spans="9:9">
      <c r="I1262" s="7"/>
    </row>
    <row r="1263" spans="9:9">
      <c r="I1263" s="7"/>
    </row>
    <row r="1264" spans="9:9">
      <c r="I1264" s="7"/>
    </row>
    <row r="1265" spans="9:9">
      <c r="I1265" s="7"/>
    </row>
    <row r="1266" spans="9:9">
      <c r="I1266" s="7"/>
    </row>
    <row r="1267" spans="9:9">
      <c r="I1267" s="7"/>
    </row>
    <row r="1268" spans="9:9">
      <c r="I1268" s="7"/>
    </row>
    <row r="1269" spans="9:9">
      <c r="I1269" s="7"/>
    </row>
    <row r="1270" spans="9:9">
      <c r="I1270" s="7"/>
    </row>
    <row r="1271" spans="9:9">
      <c r="I1271" s="7"/>
    </row>
    <row r="1272" spans="9:9">
      <c r="I1272" s="7"/>
    </row>
    <row r="1273" spans="9:9">
      <c r="I1273" s="7"/>
    </row>
    <row r="1274" spans="9:9">
      <c r="I1274" s="7"/>
    </row>
    <row r="1275" spans="9:9">
      <c r="I1275" s="7"/>
    </row>
    <row r="1276" spans="9:9">
      <c r="I1276" s="7"/>
    </row>
    <row r="1277" spans="9:9">
      <c r="I1277" s="7"/>
    </row>
    <row r="1278" spans="9:9">
      <c r="I1278" s="7"/>
    </row>
    <row r="1279" spans="9:9">
      <c r="I1279" s="7"/>
    </row>
    <row r="1280" spans="9:9">
      <c r="I1280" s="7"/>
    </row>
    <row r="1281" spans="9:9">
      <c r="I1281" s="7"/>
    </row>
    <row r="1282" spans="9:9">
      <c r="I1282" s="7"/>
    </row>
    <row r="1283" spans="9:9">
      <c r="I1283" s="7"/>
    </row>
    <row r="1284" spans="9:9">
      <c r="I1284" s="7"/>
    </row>
    <row r="1285" spans="9:9">
      <c r="I1285" s="7"/>
    </row>
    <row r="1286" spans="9:9">
      <c r="I1286" s="7"/>
    </row>
    <row r="1287" spans="9:9">
      <c r="I1287" s="7"/>
    </row>
    <row r="1288" spans="9:9">
      <c r="I1288" s="7"/>
    </row>
    <row r="1289" spans="9:9">
      <c r="I1289" s="7"/>
    </row>
    <row r="1290" spans="9:9">
      <c r="I1290" s="7"/>
    </row>
    <row r="1291" spans="9:9">
      <c r="I1291" s="7"/>
    </row>
    <row r="1292" spans="9:9">
      <c r="I1292" s="7"/>
    </row>
    <row r="1293" spans="9:9">
      <c r="I1293" s="7"/>
    </row>
    <row r="1294" spans="9:9">
      <c r="I1294" s="7"/>
    </row>
    <row r="1295" spans="9:9">
      <c r="I1295" s="7"/>
    </row>
    <row r="1296" spans="9:9">
      <c r="I1296" s="7"/>
    </row>
    <row r="1297" spans="9:9">
      <c r="I1297" s="7"/>
    </row>
    <row r="1298" spans="9:9">
      <c r="I1298" s="7"/>
    </row>
    <row r="1299" spans="9:9">
      <c r="I1299" s="7"/>
    </row>
    <row r="1300" spans="9:9">
      <c r="I1300" s="7"/>
    </row>
    <row r="1301" spans="9:9">
      <c r="I1301" s="7"/>
    </row>
    <row r="1302" spans="9:9">
      <c r="I1302" s="7"/>
    </row>
    <row r="1303" spans="9:9">
      <c r="I1303" s="7"/>
    </row>
    <row r="1304" spans="9:9">
      <c r="I1304" s="7"/>
    </row>
    <row r="1305" spans="9:9">
      <c r="I1305" s="7"/>
    </row>
    <row r="1306" spans="9:9">
      <c r="I1306" s="7"/>
    </row>
    <row r="1307" spans="9:9">
      <c r="I1307" s="7"/>
    </row>
    <row r="1308" spans="9:9">
      <c r="I1308" s="7"/>
    </row>
    <row r="1309" spans="9:9">
      <c r="I1309" s="7"/>
    </row>
    <row r="1310" spans="9:9">
      <c r="I1310" s="7"/>
    </row>
    <row r="1311" spans="9:9">
      <c r="I1311" s="7"/>
    </row>
    <row r="1312" spans="9:9">
      <c r="I1312" s="7"/>
    </row>
    <row r="1313" spans="9:9">
      <c r="I1313" s="7"/>
    </row>
    <row r="1314" spans="9:9">
      <c r="I1314" s="7"/>
    </row>
    <row r="1315" spans="9:9">
      <c r="I1315" s="7"/>
    </row>
    <row r="1316" spans="9:9">
      <c r="I1316" s="7"/>
    </row>
    <row r="1317" spans="9:9">
      <c r="I1317" s="7"/>
    </row>
    <row r="1318" spans="9:9">
      <c r="I1318" s="7"/>
    </row>
    <row r="1319" spans="9:9">
      <c r="I1319" s="7"/>
    </row>
    <row r="1320" spans="9:9">
      <c r="I1320" s="7"/>
    </row>
    <row r="1321" spans="9:9">
      <c r="I1321" s="7"/>
    </row>
    <row r="1322" spans="9:9">
      <c r="I1322" s="7"/>
    </row>
    <row r="1323" spans="9:9">
      <c r="I1323" s="7"/>
    </row>
    <row r="1324" spans="9:9">
      <c r="I1324" s="7"/>
    </row>
    <row r="1325" spans="9:9">
      <c r="I1325" s="7"/>
    </row>
    <row r="1326" spans="9:9">
      <c r="I1326" s="7"/>
    </row>
    <row r="1327" spans="9:9">
      <c r="I1327" s="7"/>
    </row>
    <row r="1328" spans="9:9">
      <c r="I1328" s="7"/>
    </row>
    <row r="1329" spans="9:9">
      <c r="I1329" s="7"/>
    </row>
    <row r="1330" spans="9:9">
      <c r="I1330" s="7"/>
    </row>
    <row r="1331" spans="9:9">
      <c r="I1331" s="7"/>
    </row>
    <row r="1332" spans="9:9">
      <c r="I1332" s="7"/>
    </row>
    <row r="1333" spans="9:9">
      <c r="I1333" s="7"/>
    </row>
    <row r="1334" spans="9:9">
      <c r="I1334" s="7"/>
    </row>
    <row r="1335" spans="9:9">
      <c r="I1335" s="7"/>
    </row>
    <row r="1336" spans="9:9">
      <c r="I1336" s="7"/>
    </row>
    <row r="1337" spans="9:9">
      <c r="I1337" s="7"/>
    </row>
    <row r="1338" spans="9:9">
      <c r="I1338" s="7"/>
    </row>
    <row r="1339" spans="9:9">
      <c r="I1339" s="7"/>
    </row>
    <row r="1340" spans="9:9">
      <c r="I1340" s="7"/>
    </row>
    <row r="1341" spans="9:9">
      <c r="I1341" s="7"/>
    </row>
    <row r="1342" spans="9:9">
      <c r="I1342" s="7"/>
    </row>
    <row r="1343" spans="9:9">
      <c r="I1343" s="7"/>
    </row>
    <row r="1344" spans="9:9">
      <c r="I1344" s="7"/>
    </row>
    <row r="1345" spans="9:9">
      <c r="I1345" s="7"/>
    </row>
    <row r="1346" spans="9:9">
      <c r="I1346" s="7"/>
    </row>
    <row r="1347" spans="9:9">
      <c r="I1347" s="7"/>
    </row>
    <row r="1348" spans="9:9">
      <c r="I1348" s="7"/>
    </row>
    <row r="1349" spans="9:9">
      <c r="I1349" s="7"/>
    </row>
    <row r="1350" spans="9:9">
      <c r="I1350" s="7"/>
    </row>
    <row r="1351" spans="9:9">
      <c r="I1351" s="7"/>
    </row>
    <row r="1352" spans="9:9">
      <c r="I1352" s="7"/>
    </row>
    <row r="1353" spans="9:9">
      <c r="I1353" s="7"/>
    </row>
    <row r="1354" spans="9:9">
      <c r="I1354" s="7"/>
    </row>
    <row r="1355" spans="9:9">
      <c r="I1355" s="7"/>
    </row>
    <row r="1356" spans="9:9">
      <c r="I1356" s="7"/>
    </row>
    <row r="1357" spans="9:9">
      <c r="I1357" s="7"/>
    </row>
    <row r="1358" spans="9:9">
      <c r="I1358" s="7"/>
    </row>
    <row r="1359" spans="9:9">
      <c r="I1359" s="7"/>
    </row>
    <row r="1360" spans="9:9">
      <c r="I1360" s="7"/>
    </row>
    <row r="1361" spans="9:9">
      <c r="I1361" s="7"/>
    </row>
    <row r="1362" spans="9:9">
      <c r="I1362" s="7"/>
    </row>
    <row r="1363" spans="9:9">
      <c r="I1363" s="7"/>
    </row>
  </sheetData>
  <dataConsolidate/>
  <pageMargins left="0.7" right="0.7" top="0.78740157499999996" bottom="0.78740157499999996" header="0.3" footer="0.3"/>
  <pageSetup paperSize="9" orientation="portrait" r:id="rId1"/>
  <legacyDrawing r:id="rId2"/>
  <controls>
    <control shapeId="1034" r:id="rId3" name="Control 10"/>
    <control shapeId="1033" r:id="rId4" name="Control 9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>
      <selection activeCell="D15" sqref="D15"/>
    </sheetView>
  </sheetViews>
  <sheetFormatPr baseColWidth="10" defaultRowHeight="15"/>
  <sheetData>
    <row r="1" spans="1:3">
      <c r="A1" t="s">
        <v>187</v>
      </c>
      <c r="B1" t="s">
        <v>188</v>
      </c>
      <c r="C1" t="s">
        <v>189</v>
      </c>
    </row>
    <row r="2" spans="1:3">
      <c r="A2" t="s">
        <v>32</v>
      </c>
      <c r="B2" t="s">
        <v>18</v>
      </c>
      <c r="C2" t="s">
        <v>0</v>
      </c>
    </row>
    <row r="3" spans="1:3">
      <c r="A3" t="s">
        <v>34</v>
      </c>
      <c r="B3" t="s">
        <v>18</v>
      </c>
      <c r="C3" t="s">
        <v>0</v>
      </c>
    </row>
    <row r="4" spans="1:3">
      <c r="A4" t="s">
        <v>35</v>
      </c>
      <c r="B4" t="s">
        <v>18</v>
      </c>
      <c r="C4" t="s">
        <v>0</v>
      </c>
    </row>
    <row r="5" spans="1:3">
      <c r="A5" t="s">
        <v>36</v>
      </c>
      <c r="B5" t="s">
        <v>18</v>
      </c>
      <c r="C5" t="s">
        <v>0</v>
      </c>
    </row>
    <row r="6" spans="1:3">
      <c r="A6" t="s">
        <v>37</v>
      </c>
      <c r="B6" t="s">
        <v>13</v>
      </c>
      <c r="C6" t="s">
        <v>0</v>
      </c>
    </row>
    <row r="7" spans="1:3">
      <c r="A7" t="s">
        <v>38</v>
      </c>
      <c r="B7" t="s">
        <v>13</v>
      </c>
      <c r="C7" t="s">
        <v>0</v>
      </c>
    </row>
    <row r="8" spans="1:3">
      <c r="A8" t="s">
        <v>39</v>
      </c>
      <c r="B8" t="s">
        <v>19</v>
      </c>
      <c r="C8" t="s">
        <v>0</v>
      </c>
    </row>
    <row r="9" spans="1:3">
      <c r="A9" t="s">
        <v>40</v>
      </c>
      <c r="B9" t="s">
        <v>14</v>
      </c>
      <c r="C9" t="s">
        <v>0</v>
      </c>
    </row>
    <row r="10" spans="1:3">
      <c r="A10" t="s">
        <v>41</v>
      </c>
      <c r="B10" t="s">
        <v>14</v>
      </c>
      <c r="C10" t="s">
        <v>0</v>
      </c>
    </row>
    <row r="11" spans="1:3">
      <c r="A11" t="s">
        <v>42</v>
      </c>
      <c r="B11" t="s">
        <v>14</v>
      </c>
      <c r="C11" t="s">
        <v>0</v>
      </c>
    </row>
    <row r="12" spans="1:3">
      <c r="A12" t="s">
        <v>43</v>
      </c>
      <c r="B12" t="s">
        <v>22</v>
      </c>
      <c r="C12" t="s">
        <v>2</v>
      </c>
    </row>
    <row r="13" spans="1:3">
      <c r="A13" t="s">
        <v>44</v>
      </c>
      <c r="B13" t="s">
        <v>22</v>
      </c>
      <c r="C13" t="s">
        <v>2</v>
      </c>
    </row>
    <row r="14" spans="1:3">
      <c r="A14" t="s">
        <v>45</v>
      </c>
      <c r="B14" t="s">
        <v>17</v>
      </c>
      <c r="C14" t="s">
        <v>2</v>
      </c>
    </row>
    <row r="15" spans="1:3">
      <c r="A15" t="s">
        <v>46</v>
      </c>
      <c r="B15" t="s">
        <v>17</v>
      </c>
      <c r="C15" t="s">
        <v>2</v>
      </c>
    </row>
    <row r="16" spans="1:3">
      <c r="A16" t="s">
        <v>47</v>
      </c>
      <c r="B16" t="s">
        <v>8</v>
      </c>
      <c r="C16" t="s">
        <v>1</v>
      </c>
    </row>
    <row r="17" spans="1:3">
      <c r="A17" t="s">
        <v>48</v>
      </c>
      <c r="B17" t="s">
        <v>22</v>
      </c>
      <c r="C17" t="s">
        <v>2</v>
      </c>
    </row>
    <row r="18" spans="1:3">
      <c r="A18" t="s">
        <v>49</v>
      </c>
      <c r="B18" t="s">
        <v>8</v>
      </c>
      <c r="C18" t="s">
        <v>1</v>
      </c>
    </row>
    <row r="19" spans="1:3">
      <c r="A19" t="s">
        <v>50</v>
      </c>
      <c r="B19" t="s">
        <v>8</v>
      </c>
      <c r="C19" t="s">
        <v>1</v>
      </c>
    </row>
    <row r="20" spans="1:3">
      <c r="A20" t="s">
        <v>51</v>
      </c>
      <c r="B20" t="s">
        <v>8</v>
      </c>
      <c r="C20" t="s">
        <v>1</v>
      </c>
    </row>
    <row r="21" spans="1:3">
      <c r="A21" t="s">
        <v>52</v>
      </c>
      <c r="B21" t="s">
        <v>8</v>
      </c>
      <c r="C21" t="s">
        <v>1</v>
      </c>
    </row>
    <row r="22" spans="1:3">
      <c r="A22" t="s">
        <v>53</v>
      </c>
      <c r="B22" t="s">
        <v>8</v>
      </c>
      <c r="C22" t="s">
        <v>1</v>
      </c>
    </row>
    <row r="23" spans="1:3">
      <c r="A23" t="s">
        <v>54</v>
      </c>
      <c r="B23" t="s">
        <v>8</v>
      </c>
      <c r="C23" t="s">
        <v>1</v>
      </c>
    </row>
    <row r="24" spans="1:3">
      <c r="A24" t="s">
        <v>55</v>
      </c>
      <c r="B24" t="s">
        <v>8</v>
      </c>
      <c r="C24" t="s">
        <v>1</v>
      </c>
    </row>
    <row r="25" spans="1:3">
      <c r="A25" t="s">
        <v>56</v>
      </c>
      <c r="B25" t="s">
        <v>8</v>
      </c>
      <c r="C25" t="s">
        <v>1</v>
      </c>
    </row>
    <row r="26" spans="1:3">
      <c r="A26" t="s">
        <v>57</v>
      </c>
      <c r="B26" t="s">
        <v>8</v>
      </c>
      <c r="C26" t="s">
        <v>1</v>
      </c>
    </row>
    <row r="27" spans="1:3">
      <c r="A27" t="s">
        <v>58</v>
      </c>
      <c r="B27" t="s">
        <v>8</v>
      </c>
      <c r="C27" t="s">
        <v>1</v>
      </c>
    </row>
    <row r="28" spans="1:3">
      <c r="A28" t="s">
        <v>59</v>
      </c>
      <c r="B28" t="s">
        <v>8</v>
      </c>
      <c r="C28" t="s">
        <v>1</v>
      </c>
    </row>
    <row r="29" spans="1:3">
      <c r="A29" t="s">
        <v>60</v>
      </c>
      <c r="B29" t="s">
        <v>8</v>
      </c>
      <c r="C29" t="s">
        <v>1</v>
      </c>
    </row>
    <row r="30" spans="1:3">
      <c r="A30" t="s">
        <v>61</v>
      </c>
      <c r="B30" t="s">
        <v>8</v>
      </c>
      <c r="C30" t="s">
        <v>1</v>
      </c>
    </row>
    <row r="31" spans="1:3">
      <c r="A31" t="s">
        <v>62</v>
      </c>
      <c r="B31" t="s">
        <v>27</v>
      </c>
      <c r="C31" t="s">
        <v>1</v>
      </c>
    </row>
    <row r="32" spans="1:3">
      <c r="A32" t="s">
        <v>63</v>
      </c>
      <c r="B32" t="s">
        <v>7</v>
      </c>
      <c r="C32" t="s">
        <v>0</v>
      </c>
    </row>
    <row r="33" spans="1:3">
      <c r="A33" t="s">
        <v>64</v>
      </c>
      <c r="B33" t="s">
        <v>7</v>
      </c>
      <c r="C33" t="s">
        <v>0</v>
      </c>
    </row>
    <row r="34" spans="1:3">
      <c r="A34" t="s">
        <v>65</v>
      </c>
      <c r="B34" t="s">
        <v>7</v>
      </c>
      <c r="C34" t="s">
        <v>0</v>
      </c>
    </row>
    <row r="35" spans="1:3">
      <c r="A35" t="s">
        <v>66</v>
      </c>
      <c r="B35" t="s">
        <v>7</v>
      </c>
      <c r="C35" t="s">
        <v>0</v>
      </c>
    </row>
    <row r="36" spans="1:3">
      <c r="A36" t="s">
        <v>67</v>
      </c>
      <c r="B36" t="s">
        <v>7</v>
      </c>
      <c r="C36" t="s">
        <v>0</v>
      </c>
    </row>
    <row r="37" spans="1:3">
      <c r="A37" t="s">
        <v>68</v>
      </c>
      <c r="B37" t="s">
        <v>7</v>
      </c>
      <c r="C37" t="s">
        <v>0</v>
      </c>
    </row>
    <row r="38" spans="1:3">
      <c r="A38" t="s">
        <v>69</v>
      </c>
      <c r="B38" t="s">
        <v>7</v>
      </c>
      <c r="C38" t="s">
        <v>0</v>
      </c>
    </row>
    <row r="39" spans="1:3">
      <c r="A39" t="s">
        <v>70</v>
      </c>
      <c r="B39" t="s">
        <v>7</v>
      </c>
      <c r="C39" t="s">
        <v>0</v>
      </c>
    </row>
    <row r="40" spans="1:3">
      <c r="A40" t="s">
        <v>71</v>
      </c>
      <c r="B40" t="s">
        <v>7</v>
      </c>
      <c r="C40" t="s">
        <v>0</v>
      </c>
    </row>
    <row r="41" spans="1:3">
      <c r="A41" t="s">
        <v>72</v>
      </c>
      <c r="B41" t="s">
        <v>7</v>
      </c>
      <c r="C41" t="s">
        <v>0</v>
      </c>
    </row>
    <row r="42" spans="1:3">
      <c r="A42" t="s">
        <v>73</v>
      </c>
      <c r="B42" t="s">
        <v>7</v>
      </c>
      <c r="C42" t="s">
        <v>0</v>
      </c>
    </row>
    <row r="43" spans="1:3">
      <c r="A43" t="s">
        <v>74</v>
      </c>
      <c r="B43" t="s">
        <v>7</v>
      </c>
      <c r="C43" t="s">
        <v>0</v>
      </c>
    </row>
    <row r="44" spans="1:3">
      <c r="A44" t="s">
        <v>75</v>
      </c>
      <c r="B44" t="s">
        <v>7</v>
      </c>
      <c r="C44" t="s">
        <v>0</v>
      </c>
    </row>
    <row r="45" spans="1:3">
      <c r="A45" t="s">
        <v>76</v>
      </c>
      <c r="B45" t="s">
        <v>7</v>
      </c>
      <c r="C45" t="s">
        <v>0</v>
      </c>
    </row>
    <row r="46" spans="1:3">
      <c r="A46" t="s">
        <v>77</v>
      </c>
      <c r="B46" t="s">
        <v>7</v>
      </c>
      <c r="C46" t="s">
        <v>0</v>
      </c>
    </row>
    <row r="47" spans="1:3">
      <c r="A47" t="s">
        <v>78</v>
      </c>
      <c r="B47" t="s">
        <v>7</v>
      </c>
      <c r="C47" t="s">
        <v>0</v>
      </c>
    </row>
    <row r="48" spans="1:3">
      <c r="A48" t="s">
        <v>79</v>
      </c>
      <c r="B48" t="s">
        <v>7</v>
      </c>
      <c r="C48" t="s">
        <v>0</v>
      </c>
    </row>
    <row r="49" spans="1:3">
      <c r="A49" t="s">
        <v>80</v>
      </c>
      <c r="B49" t="s">
        <v>7</v>
      </c>
      <c r="C49" t="s">
        <v>0</v>
      </c>
    </row>
    <row r="50" spans="1:3">
      <c r="A50" t="s">
        <v>81</v>
      </c>
      <c r="B50" t="s">
        <v>7</v>
      </c>
      <c r="C50" t="s">
        <v>0</v>
      </c>
    </row>
    <row r="51" spans="1:3">
      <c r="A51" t="s">
        <v>82</v>
      </c>
      <c r="B51" t="s">
        <v>7</v>
      </c>
      <c r="C51" t="s">
        <v>0</v>
      </c>
    </row>
    <row r="52" spans="1:3">
      <c r="A52" t="s">
        <v>83</v>
      </c>
      <c r="B52" t="s">
        <v>7</v>
      </c>
      <c r="C52" t="s">
        <v>0</v>
      </c>
    </row>
    <row r="53" spans="1:3">
      <c r="A53" t="s">
        <v>84</v>
      </c>
      <c r="B53" t="s">
        <v>7</v>
      </c>
      <c r="C53" t="s">
        <v>0</v>
      </c>
    </row>
    <row r="54" spans="1:3">
      <c r="A54" t="s">
        <v>85</v>
      </c>
      <c r="B54" t="s">
        <v>7</v>
      </c>
      <c r="C54" t="s">
        <v>0</v>
      </c>
    </row>
    <row r="55" spans="1:3">
      <c r="A55" t="s">
        <v>86</v>
      </c>
      <c r="B55" t="s">
        <v>7</v>
      </c>
      <c r="C55" t="s">
        <v>0</v>
      </c>
    </row>
    <row r="56" spans="1:3">
      <c r="A56" t="s">
        <v>87</v>
      </c>
      <c r="B56" t="s">
        <v>21</v>
      </c>
      <c r="C56" t="s">
        <v>0</v>
      </c>
    </row>
    <row r="57" spans="1:3">
      <c r="A57" t="s">
        <v>88</v>
      </c>
      <c r="B57" t="s">
        <v>21</v>
      </c>
      <c r="C57" t="s">
        <v>0</v>
      </c>
    </row>
    <row r="58" spans="1:3">
      <c r="A58" t="s">
        <v>89</v>
      </c>
      <c r="B58" t="s">
        <v>21</v>
      </c>
      <c r="C58" t="s">
        <v>0</v>
      </c>
    </row>
    <row r="59" spans="1:3">
      <c r="A59" t="s">
        <v>90</v>
      </c>
      <c r="B59" t="s">
        <v>21</v>
      </c>
      <c r="C59" t="s">
        <v>0</v>
      </c>
    </row>
    <row r="60" spans="1:3">
      <c r="A60" t="s">
        <v>91</v>
      </c>
      <c r="B60" t="s">
        <v>20</v>
      </c>
      <c r="C60" t="s">
        <v>0</v>
      </c>
    </row>
    <row r="61" spans="1:3">
      <c r="A61" t="s">
        <v>92</v>
      </c>
      <c r="B61" t="s">
        <v>20</v>
      </c>
      <c r="C61" t="s">
        <v>0</v>
      </c>
    </row>
    <row r="62" spans="1:3">
      <c r="A62" t="s">
        <v>93</v>
      </c>
      <c r="B62" t="s">
        <v>21</v>
      </c>
      <c r="C62" t="s">
        <v>0</v>
      </c>
    </row>
    <row r="63" spans="1:3">
      <c r="A63" t="s">
        <v>94</v>
      </c>
      <c r="B63" t="s">
        <v>22</v>
      </c>
      <c r="C63" t="s">
        <v>2</v>
      </c>
    </row>
    <row r="64" spans="1:3">
      <c r="A64" t="s">
        <v>95</v>
      </c>
      <c r="B64" t="s">
        <v>25</v>
      </c>
      <c r="C64" t="s">
        <v>1</v>
      </c>
    </row>
    <row r="65" spans="1:3">
      <c r="A65" t="s">
        <v>96</v>
      </c>
      <c r="B65" t="s">
        <v>25</v>
      </c>
      <c r="C65" t="s">
        <v>1</v>
      </c>
    </row>
    <row r="66" spans="1:3">
      <c r="A66" t="s">
        <v>97</v>
      </c>
      <c r="B66" t="s">
        <v>27</v>
      </c>
      <c r="C66" t="s">
        <v>1</v>
      </c>
    </row>
    <row r="67" spans="1:3">
      <c r="A67" t="s">
        <v>98</v>
      </c>
      <c r="B67" t="s">
        <v>15</v>
      </c>
      <c r="C67" t="s">
        <v>1</v>
      </c>
    </row>
    <row r="68" spans="1:3">
      <c r="A68" t="s">
        <v>99</v>
      </c>
      <c r="B68" t="s">
        <v>10</v>
      </c>
      <c r="C68" t="s">
        <v>0</v>
      </c>
    </row>
    <row r="69" spans="1:3">
      <c r="A69" t="s">
        <v>100</v>
      </c>
      <c r="B69" t="s">
        <v>10</v>
      </c>
      <c r="C69" t="s">
        <v>0</v>
      </c>
    </row>
    <row r="70" spans="1:3">
      <c r="A70" t="s">
        <v>101</v>
      </c>
      <c r="B70" t="s">
        <v>10</v>
      </c>
      <c r="C70" t="s">
        <v>0</v>
      </c>
    </row>
    <row r="71" spans="1:3">
      <c r="A71" t="s">
        <v>102</v>
      </c>
      <c r="B71" t="s">
        <v>16</v>
      </c>
      <c r="C71" t="s">
        <v>0</v>
      </c>
    </row>
    <row r="72" spans="1:3">
      <c r="A72" t="s">
        <v>103</v>
      </c>
      <c r="B72" t="s">
        <v>24</v>
      </c>
      <c r="C72" t="s">
        <v>1</v>
      </c>
    </row>
    <row r="73" spans="1:3">
      <c r="A73" t="s">
        <v>104</v>
      </c>
      <c r="B73" t="s">
        <v>23</v>
      </c>
      <c r="C73" t="s">
        <v>1</v>
      </c>
    </row>
    <row r="74" spans="1:3">
      <c r="A74" t="s">
        <v>105</v>
      </c>
      <c r="B74" t="s">
        <v>25</v>
      </c>
      <c r="C74" t="s">
        <v>1</v>
      </c>
    </row>
    <row r="75" spans="1:3">
      <c r="A75" t="s">
        <v>106</v>
      </c>
      <c r="B75" t="s">
        <v>25</v>
      </c>
      <c r="C75" t="s">
        <v>1</v>
      </c>
    </row>
    <row r="76" spans="1:3">
      <c r="A76" t="s">
        <v>107</v>
      </c>
      <c r="B76" t="s">
        <v>24</v>
      </c>
      <c r="C76" t="s">
        <v>1</v>
      </c>
    </row>
    <row r="77" spans="1:3">
      <c r="A77" t="s">
        <v>108</v>
      </c>
      <c r="B77" t="s">
        <v>24</v>
      </c>
      <c r="C77" t="s">
        <v>1</v>
      </c>
    </row>
    <row r="78" spans="1:3">
      <c r="A78" t="s">
        <v>109</v>
      </c>
      <c r="B78" t="s">
        <v>24</v>
      </c>
      <c r="C78" t="s">
        <v>1</v>
      </c>
    </row>
    <row r="79" spans="1:3">
      <c r="A79" t="s">
        <v>110</v>
      </c>
      <c r="B79" t="s">
        <v>26</v>
      </c>
      <c r="C79" t="s">
        <v>1</v>
      </c>
    </row>
    <row r="80" spans="1:3">
      <c r="A80" t="s">
        <v>111</v>
      </c>
      <c r="B80" t="s">
        <v>26</v>
      </c>
      <c r="C80" t="s">
        <v>1</v>
      </c>
    </row>
    <row r="81" spans="1:3">
      <c r="A81" t="s">
        <v>112</v>
      </c>
      <c r="B81" t="s">
        <v>26</v>
      </c>
      <c r="C81" t="s">
        <v>1</v>
      </c>
    </row>
    <row r="82" spans="1:3">
      <c r="A82" t="s">
        <v>113</v>
      </c>
      <c r="B82" t="s">
        <v>26</v>
      </c>
      <c r="C82" t="s">
        <v>1</v>
      </c>
    </row>
    <row r="83" spans="1:3">
      <c r="A83" t="s">
        <v>114</v>
      </c>
      <c r="B83" t="s">
        <v>26</v>
      </c>
      <c r="C83" t="s">
        <v>1</v>
      </c>
    </row>
    <row r="84" spans="1:3">
      <c r="A84" t="s">
        <v>115</v>
      </c>
      <c r="B84" t="s">
        <v>16</v>
      </c>
      <c r="C84" t="s">
        <v>0</v>
      </c>
    </row>
    <row r="85" spans="1:3">
      <c r="A85" t="s">
        <v>116</v>
      </c>
      <c r="B85" t="s">
        <v>16</v>
      </c>
      <c r="C85" t="s">
        <v>0</v>
      </c>
    </row>
    <row r="86" spans="1:3">
      <c r="A86" t="s">
        <v>117</v>
      </c>
      <c r="B86" t="s">
        <v>16</v>
      </c>
      <c r="C86" t="s">
        <v>0</v>
      </c>
    </row>
    <row r="87" spans="1:3">
      <c r="A87" t="s">
        <v>118</v>
      </c>
      <c r="B87" t="s">
        <v>16</v>
      </c>
      <c r="C87" t="s">
        <v>0</v>
      </c>
    </row>
    <row r="88" spans="1:3">
      <c r="A88" t="s">
        <v>119</v>
      </c>
      <c r="B88" t="s">
        <v>16</v>
      </c>
      <c r="C88" t="s">
        <v>0</v>
      </c>
    </row>
    <row r="89" spans="1:3">
      <c r="A89" t="s">
        <v>120</v>
      </c>
      <c r="B89" t="s">
        <v>16</v>
      </c>
      <c r="C89" t="s">
        <v>0</v>
      </c>
    </row>
    <row r="90" spans="1:3">
      <c r="A90" t="s">
        <v>121</v>
      </c>
      <c r="B90" t="s">
        <v>12</v>
      </c>
      <c r="C90" t="s">
        <v>2</v>
      </c>
    </row>
    <row r="91" spans="1:3">
      <c r="A91" t="s">
        <v>122</v>
      </c>
      <c r="B91" t="s">
        <v>17</v>
      </c>
      <c r="C91" t="s">
        <v>2</v>
      </c>
    </row>
    <row r="92" spans="1:3">
      <c r="A92" t="s">
        <v>123</v>
      </c>
      <c r="B92" t="s">
        <v>17</v>
      </c>
      <c r="C92" t="s">
        <v>2</v>
      </c>
    </row>
    <row r="93" spans="1:3">
      <c r="A93" t="s">
        <v>124</v>
      </c>
      <c r="B93" t="s">
        <v>17</v>
      </c>
      <c r="C93" t="s">
        <v>2</v>
      </c>
    </row>
    <row r="94" spans="1:3">
      <c r="A94" t="s">
        <v>125</v>
      </c>
      <c r="B94" t="s">
        <v>17</v>
      </c>
      <c r="C94" t="s">
        <v>2</v>
      </c>
    </row>
    <row r="95" spans="1:3">
      <c r="A95" t="s">
        <v>126</v>
      </c>
      <c r="B95" t="s">
        <v>17</v>
      </c>
      <c r="C95" t="s">
        <v>2</v>
      </c>
    </row>
    <row r="96" spans="1:3">
      <c r="A96" t="s">
        <v>127</v>
      </c>
      <c r="B96" t="s">
        <v>26</v>
      </c>
      <c r="C96" t="s">
        <v>1</v>
      </c>
    </row>
    <row r="97" spans="1:3">
      <c r="A97" t="s">
        <v>128</v>
      </c>
      <c r="B97" t="s">
        <v>26</v>
      </c>
      <c r="C97" t="s">
        <v>1</v>
      </c>
    </row>
    <row r="98" spans="1:3">
      <c r="A98" t="s">
        <v>129</v>
      </c>
      <c r="B98" t="s">
        <v>7</v>
      </c>
      <c r="C98" t="s">
        <v>0</v>
      </c>
    </row>
    <row r="99" spans="1:3">
      <c r="A99" t="s">
        <v>130</v>
      </c>
      <c r="B99" t="s">
        <v>7</v>
      </c>
      <c r="C99" t="s">
        <v>0</v>
      </c>
    </row>
    <row r="100" spans="1:3">
      <c r="A100" t="s">
        <v>131</v>
      </c>
      <c r="B100" t="s">
        <v>9</v>
      </c>
      <c r="C100" t="s">
        <v>0</v>
      </c>
    </row>
    <row r="101" spans="1:3">
      <c r="A101" t="s">
        <v>132</v>
      </c>
      <c r="B101" t="s">
        <v>9</v>
      </c>
      <c r="C101" t="s">
        <v>0</v>
      </c>
    </row>
    <row r="102" spans="1:3">
      <c r="A102" t="s">
        <v>133</v>
      </c>
      <c r="B102" t="s">
        <v>9</v>
      </c>
      <c r="C102" t="s">
        <v>0</v>
      </c>
    </row>
    <row r="103" spans="1:3">
      <c r="A103" t="s">
        <v>134</v>
      </c>
      <c r="B103" t="s">
        <v>9</v>
      </c>
      <c r="C103" t="s">
        <v>0</v>
      </c>
    </row>
    <row r="104" spans="1:3">
      <c r="A104" t="s">
        <v>135</v>
      </c>
      <c r="B104" t="s">
        <v>9</v>
      </c>
      <c r="C104" t="s">
        <v>0</v>
      </c>
    </row>
    <row r="105" spans="1:3">
      <c r="A105" t="s">
        <v>136</v>
      </c>
      <c r="B105" t="s">
        <v>9</v>
      </c>
      <c r="C105" t="s">
        <v>0</v>
      </c>
    </row>
    <row r="106" spans="1:3">
      <c r="A106" t="s">
        <v>137</v>
      </c>
      <c r="B106" t="s">
        <v>17</v>
      </c>
      <c r="C106" t="s">
        <v>2</v>
      </c>
    </row>
    <row r="107" spans="1:3">
      <c r="A107" t="s">
        <v>138</v>
      </c>
      <c r="B107" t="s">
        <v>17</v>
      </c>
      <c r="C107" t="s">
        <v>2</v>
      </c>
    </row>
    <row r="108" spans="1:3">
      <c r="A108" t="s">
        <v>139</v>
      </c>
      <c r="B108" t="s">
        <v>17</v>
      </c>
      <c r="C108" t="s">
        <v>2</v>
      </c>
    </row>
    <row r="109" spans="1:3">
      <c r="A109" t="s">
        <v>140</v>
      </c>
      <c r="B109" t="s">
        <v>17</v>
      </c>
      <c r="C109" t="s">
        <v>2</v>
      </c>
    </row>
    <row r="110" spans="1:3">
      <c r="A110" t="s">
        <v>141</v>
      </c>
      <c r="B110" t="s">
        <v>9</v>
      </c>
      <c r="C110" t="s">
        <v>0</v>
      </c>
    </row>
    <row r="111" spans="1:3">
      <c r="A111" t="s">
        <v>142</v>
      </c>
      <c r="B111" t="s">
        <v>9</v>
      </c>
      <c r="C111" t="s">
        <v>0</v>
      </c>
    </row>
    <row r="112" spans="1:3">
      <c r="A112" t="s">
        <v>143</v>
      </c>
      <c r="B112" t="s">
        <v>9</v>
      </c>
      <c r="C112" t="s">
        <v>0</v>
      </c>
    </row>
    <row r="113" spans="1:3">
      <c r="A113" t="s">
        <v>144</v>
      </c>
      <c r="B113" t="s">
        <v>9</v>
      </c>
      <c r="C113" t="s">
        <v>0</v>
      </c>
    </row>
    <row r="114" spans="1:3">
      <c r="A114" t="s">
        <v>145</v>
      </c>
      <c r="B114" t="s">
        <v>9</v>
      </c>
      <c r="C114" t="s">
        <v>0</v>
      </c>
    </row>
    <row r="115" spans="1:3">
      <c r="A115" t="s">
        <v>146</v>
      </c>
      <c r="B115" t="s">
        <v>10</v>
      </c>
      <c r="C115" t="s">
        <v>0</v>
      </c>
    </row>
    <row r="116" spans="1:3">
      <c r="A116" t="s">
        <v>147</v>
      </c>
      <c r="B116" t="s">
        <v>10</v>
      </c>
      <c r="C116" t="s">
        <v>0</v>
      </c>
    </row>
    <row r="117" spans="1:3">
      <c r="A117" t="s">
        <v>148</v>
      </c>
      <c r="B117" t="s">
        <v>11</v>
      </c>
      <c r="C117" t="s">
        <v>0</v>
      </c>
    </row>
    <row r="118" spans="1:3">
      <c r="A118" t="s">
        <v>149</v>
      </c>
      <c r="B118" t="s">
        <v>11</v>
      </c>
      <c r="C118" t="s">
        <v>0</v>
      </c>
    </row>
    <row r="119" spans="1:3">
      <c r="A119" t="s">
        <v>150</v>
      </c>
      <c r="B119" t="s">
        <v>21</v>
      </c>
      <c r="C119" t="s">
        <v>0</v>
      </c>
    </row>
    <row r="120" spans="1:3">
      <c r="A120" t="s">
        <v>151</v>
      </c>
      <c r="B120" t="s">
        <v>12</v>
      </c>
      <c r="C120" t="s">
        <v>2</v>
      </c>
    </row>
    <row r="121" spans="1:3">
      <c r="A121" t="s">
        <v>152</v>
      </c>
      <c r="B121" t="s">
        <v>11</v>
      </c>
      <c r="C121" t="s">
        <v>0</v>
      </c>
    </row>
    <row r="122" spans="1:3">
      <c r="A122" t="s">
        <v>153</v>
      </c>
      <c r="B122" t="s">
        <v>16</v>
      </c>
      <c r="C122" t="s">
        <v>0</v>
      </c>
    </row>
    <row r="123" spans="1:3">
      <c r="A123" t="s">
        <v>154</v>
      </c>
      <c r="B123" t="s">
        <v>7</v>
      </c>
      <c r="C123" t="s">
        <v>0</v>
      </c>
    </row>
    <row r="124" spans="1:3">
      <c r="A124" t="s">
        <v>154</v>
      </c>
      <c r="B124" t="s">
        <v>7</v>
      </c>
      <c r="C124" t="s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Vogg</dc:creator>
  <cp:lastModifiedBy>Richard Vogg</cp:lastModifiedBy>
  <dcterms:created xsi:type="dcterms:W3CDTF">2021-05-22T19:04:52Z</dcterms:created>
  <dcterms:modified xsi:type="dcterms:W3CDTF">2021-05-23T15:13:09Z</dcterms:modified>
</cp:coreProperties>
</file>