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OneDrive\Desktop\Online Class\"/>
    </mc:Choice>
  </mc:AlternateContent>
  <xr:revisionPtr revIDLastSave="0" documentId="13_ncr:1_{0366F0DA-3960-44F0-93AB-515A2CDBE2A9}" xr6:coauthVersionLast="47" xr6:coauthVersionMax="47" xr10:uidLastSave="{00000000-0000-0000-0000-000000000000}"/>
  <bookViews>
    <workbookView xWindow="5880" yWindow="4080" windowWidth="17160" windowHeight="8880" xr2:uid="{F5612081-F572-4429-A88C-2771DA868725}"/>
  </bookViews>
  <sheets>
    <sheet name="Data Visualization" sheetId="1" r:id="rId1"/>
    <sheet name="Forcast Shee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D14" i="3" l="1"/>
  <c r="E14" i="3"/>
  <c r="D13" i="3"/>
  <c r="E13" i="3"/>
  <c r="E12" i="3"/>
  <c r="D12" i="3"/>
  <c r="D11" i="3"/>
  <c r="E11" i="3"/>
  <c r="E10" i="3"/>
  <c r="D10" i="3"/>
</calcChain>
</file>

<file path=xl/sharedStrings.xml><?xml version="1.0" encoding="utf-8"?>
<sst xmlns="http://schemas.openxmlformats.org/spreadsheetml/2006/main" count="13" uniqueCount="11">
  <si>
    <t>Brands</t>
  </si>
  <si>
    <t>Apple</t>
  </si>
  <si>
    <t>Mi</t>
  </si>
  <si>
    <t>Samsung</t>
  </si>
  <si>
    <t>Nokia</t>
  </si>
  <si>
    <t>Moto</t>
  </si>
  <si>
    <t>Vivo</t>
  </si>
  <si>
    <t>Oppo</t>
  </si>
  <si>
    <t>Forecast(Oppo)</t>
  </si>
  <si>
    <t>Lower Confidence Bound(Oppo)</t>
  </si>
  <si>
    <t>Upper Confidence Bound(Oppo)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</si>
</sst>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Visualization'!$B$2:$I$2</c:f>
              <c:numCache>
                <c:formatCode>General</c:formatCode>
                <c:ptCount val="8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2-4B35-8AAF-3C5DBB18CCF5}"/>
            </c:ext>
          </c:extLst>
        </c:ser>
        <c:ser>
          <c:idx val="1"/>
          <c:order val="1"/>
          <c:tx>
            <c:strRef>
              <c:f>'Data Visualization'!$A$3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Visualization'!$B$3:$I$3</c:f>
              <c:numCache>
                <c:formatCode>General</c:formatCode>
                <c:ptCount val="8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2-4B35-8AAF-3C5DBB18CCF5}"/>
            </c:ext>
          </c:extLst>
        </c:ser>
        <c:ser>
          <c:idx val="2"/>
          <c:order val="2"/>
          <c:tx>
            <c:strRef>
              <c:f>'Data Visualization'!$A$4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Visualization'!$B$4:$I$4</c:f>
              <c:numCache>
                <c:formatCode>General</c:formatCode>
                <c:ptCount val="8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2-4B35-8AAF-3C5DBB18CCF5}"/>
            </c:ext>
          </c:extLst>
        </c:ser>
        <c:ser>
          <c:idx val="3"/>
          <c:order val="3"/>
          <c:tx>
            <c:strRef>
              <c:f>'Data Visualization'!$A$5</c:f>
              <c:strCache>
                <c:ptCount val="1"/>
                <c:pt idx="0">
                  <c:v>Nokia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Visualization'!$B$5:$I$5</c:f>
              <c:numCache>
                <c:formatCode>General</c:formatCode>
                <c:ptCount val="8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2-4B35-8AAF-3C5DBB18CCF5}"/>
            </c:ext>
          </c:extLst>
        </c:ser>
        <c:ser>
          <c:idx val="4"/>
          <c:order val="4"/>
          <c:tx>
            <c:strRef>
              <c:f>'Data Visualization'!$A$6</c:f>
              <c:strCache>
                <c:ptCount val="1"/>
                <c:pt idx="0">
                  <c:v>Moto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Visualization'!$B$6:$I$6</c:f>
              <c:numCache>
                <c:formatCode>General</c:formatCode>
                <c:ptCount val="8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2-4B35-8AAF-3C5DBB18CCF5}"/>
            </c:ext>
          </c:extLst>
        </c:ser>
        <c:ser>
          <c:idx val="5"/>
          <c:order val="5"/>
          <c:tx>
            <c:strRef>
              <c:f>'Data Visualization'!$A$7</c:f>
              <c:strCache>
                <c:ptCount val="1"/>
                <c:pt idx="0">
                  <c:v>Vivo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Visualization'!$B$7:$I$7</c:f>
              <c:numCache>
                <c:formatCode>General</c:formatCode>
                <c:ptCount val="8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2-4B35-8AAF-3C5DBB18CCF5}"/>
            </c:ext>
          </c:extLst>
        </c:ser>
        <c:ser>
          <c:idx val="6"/>
          <c:order val="6"/>
          <c:tx>
            <c:strRef>
              <c:f>'Data Visualization'!$A$8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Visualization'!$B$8:$I$8</c:f>
              <c:numCache>
                <c:formatCode>General</c:formatCode>
                <c:ptCount val="8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E2-4B35-8AAF-3C5DBB18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55577375"/>
        <c:axId val="1155578815"/>
      </c:barChart>
      <c:catAx>
        <c:axId val="11555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78815"/>
        <c:crosses val="autoZero"/>
        <c:auto val="1"/>
        <c:lblAlgn val="ctr"/>
        <c:lblOffset val="100"/>
        <c:noMultiLvlLbl val="0"/>
      </c:catAx>
      <c:valAx>
        <c:axId val="11555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Visualization'!$A$2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AE-4D8A-90C3-A8A82D1FA2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AE-4D8A-90C3-A8A82D1FA2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AE-4D8A-90C3-A8A82D1FA2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AE-4D8A-90C3-A8A82D1FA2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8AE-4D8A-90C3-A8A82D1FA2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8AE-4D8A-90C3-A8A82D1FA2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8AE-4D8A-90C3-A8A82D1FA2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8AE-4D8A-90C3-A8A82D1FA2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'Data Visualization'!$B$1:$I$1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'Data Visualization'!$B$2:$I$2</c:f>
              <c:numCache>
                <c:formatCode>General</c:formatCode>
                <c:ptCount val="8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C-4AC4-85AF-C7D9B8EB1B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Visualization'!$A$3</c:f>
              <c:strCache>
                <c:ptCount val="1"/>
                <c:pt idx="0">
                  <c:v>Mi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9C-454F-8B0B-063F1D536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9C-454F-8B0B-063F1D5362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9C-454F-8B0B-063F1D5362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9C-454F-8B0B-063F1D5362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9C-454F-8B0B-063F1D5362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B9C-454F-8B0B-063F1D5362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B9C-454F-8B0B-063F1D5362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B9C-454F-8B0B-063F1D5362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Visualization'!$B$3:$I$3</c:f>
              <c:numCache>
                <c:formatCode>General</c:formatCode>
                <c:ptCount val="8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073-A38C-87542B3C5F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Visualization'!$A$4</c:f>
              <c:strCache>
                <c:ptCount val="1"/>
                <c:pt idx="0">
                  <c:v>Samsung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03-435D-9814-7D9B68A32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03-435D-9814-7D9B68A325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03-435D-9814-7D9B68A325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03-435D-9814-7D9B68A325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003-435D-9814-7D9B68A325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003-435D-9814-7D9B68A325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003-435D-9814-7D9B68A325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003-435D-9814-7D9B68A32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Visualization'!$B$4:$I$4</c:f>
              <c:numCache>
                <c:formatCode>General</c:formatCode>
                <c:ptCount val="8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0-45B5-8C6A-0942E0782D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Visualization'!$A$5</c:f>
              <c:strCache>
                <c:ptCount val="1"/>
                <c:pt idx="0">
                  <c:v>Nokia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E1-461A-9CA7-702827505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E1-461A-9CA7-702827505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E1-461A-9CA7-702827505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E1-461A-9CA7-7028275059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E1-461A-9CA7-7028275059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E1-461A-9CA7-7028275059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4E1-461A-9CA7-7028275059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4E1-461A-9CA7-702827505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Visualization'!$B$5:$I$5</c:f>
              <c:numCache>
                <c:formatCode>General</c:formatCode>
                <c:ptCount val="8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5D0-852C-4FE4200E6B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Visualization'!$A$6</c:f>
              <c:strCache>
                <c:ptCount val="1"/>
                <c:pt idx="0">
                  <c:v>Moto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F3-4C63-9C4C-D3B05AC25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F3-4C63-9C4C-D3B05AC25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F3-4C63-9C4C-D3B05AC25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EF3-4C63-9C4C-D3B05AC25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EF3-4C63-9C4C-D3B05AC251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EF3-4C63-9C4C-D3B05AC251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EF3-4C63-9C4C-D3B05AC251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EF3-4C63-9C4C-D3B05AC25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Visualization'!$B$6:$I$6</c:f>
              <c:numCache>
                <c:formatCode>General</c:formatCode>
                <c:ptCount val="8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2F7-8790-A98EB37B6A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Visualization'!$A$7</c:f>
              <c:strCache>
                <c:ptCount val="1"/>
                <c:pt idx="0">
                  <c:v>Vivo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41-4332-BDF2-9DF7A0F81A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41-4332-BDF2-9DF7A0F81A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41-4332-BDF2-9DF7A0F81A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D41-4332-BDF2-9DF7A0F81A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D41-4332-BDF2-9DF7A0F81A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D41-4332-BDF2-9DF7A0F81A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D41-4332-BDF2-9DF7A0F81A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D41-4332-BDF2-9DF7A0F81A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Visualization'!$B$7:$I$7</c:f>
              <c:numCache>
                <c:formatCode>General</c:formatCode>
                <c:ptCount val="8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0-47AD-AEC5-B978D1BD53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Visualization'!$A$8</c:f>
              <c:strCache>
                <c:ptCount val="1"/>
                <c:pt idx="0">
                  <c:v>Oppo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E2-45A4-97DC-AF6867CE2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E2-45A4-97DC-AF6867CE2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E2-45A4-97DC-AF6867CE2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E2-45A4-97DC-AF6867CE2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E2-45A4-97DC-AF6867CE2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E2-45A4-97DC-AF6867CE2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2E2-45A4-97DC-AF6867CE27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2E2-45A4-97DC-AF6867CE27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Visualization'!$B$8:$I$8</c:f>
              <c:numCache>
                <c:formatCode>General</c:formatCode>
                <c:ptCount val="8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C-4700-A54D-241C7E4A30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Sheet'!$B$1</c:f>
              <c:strCache>
                <c:ptCount val="1"/>
                <c:pt idx="0">
                  <c:v>Oppo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'Forcast Sheet'!$B$2:$B$14</c:f>
              <c:numCache>
                <c:formatCode>General</c:formatCode>
                <c:ptCount val="13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C-419C-9EA8-8E5441003541}"/>
            </c:ext>
          </c:extLst>
        </c:ser>
        <c:ser>
          <c:idx val="1"/>
          <c:order val="1"/>
          <c:tx>
            <c:strRef>
              <c:f>'Forcast Sheet'!$C$1</c:f>
              <c:strCache>
                <c:ptCount val="1"/>
                <c:pt idx="0">
                  <c:v>Forecast(Oppo)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'Forcast Sheet'!$A$2:$A$14</c:f>
              <c:numCache>
                <c:formatCode>General</c:formatCode>
                <c:ptCount val="1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</c:numCache>
            </c:numRef>
          </c:cat>
          <c:val>
            <c:numRef>
              <c:f>'Forcast Sheet'!$C$2:$C$14</c:f>
              <c:numCache>
                <c:formatCode>General</c:formatCode>
                <c:ptCount val="13"/>
                <c:pt idx="7">
                  <c:v>8943846</c:v>
                </c:pt>
                <c:pt idx="8">
                  <c:v>6374217.20162505</c:v>
                </c:pt>
                <c:pt idx="9">
                  <c:v>8674628.334068317</c:v>
                </c:pt>
                <c:pt idx="10">
                  <c:v>6982389.1407379461</c:v>
                </c:pt>
                <c:pt idx="11">
                  <c:v>9282800.2731812131</c:v>
                </c:pt>
                <c:pt idx="12">
                  <c:v>7590561.0798508422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C-419C-9EA8-8E5441003541}"/>
            </c:ext>
          </c:extLst>
        </c:ser>
        <c:ser>
          <c:idx val="2"/>
          <c:order val="2"/>
          <c:tx>
            <c:strRef>
              <c:f>'Forcast Sheet'!$D$1</c:f>
              <c:strCache>
                <c:ptCount val="1"/>
                <c:pt idx="0">
                  <c:v>Lower Confidence Bound(Oppo)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'Forcast Sheet'!$A$2:$A$14</c:f>
              <c:numCache>
                <c:formatCode>General</c:formatCode>
                <c:ptCount val="1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</c:numCache>
            </c:numRef>
          </c:cat>
          <c:val>
            <c:numRef>
              <c:f>'Forcast Sheet'!$D$2:$D$14</c:f>
              <c:numCache>
                <c:formatCode>General</c:formatCode>
                <c:ptCount val="13"/>
                <c:pt idx="7" formatCode="0.00">
                  <c:v>8943846</c:v>
                </c:pt>
                <c:pt idx="8" formatCode="0.00">
                  <c:v>3809182.8044313542</c:v>
                </c:pt>
                <c:pt idx="9" formatCode="0.00">
                  <c:v>6109582.3942458043</c:v>
                </c:pt>
                <c:pt idx="10" formatCode="0.00">
                  <c:v>4396088.9854822522</c:v>
                </c:pt>
                <c:pt idx="11" formatCode="0.00">
                  <c:v>6696468.3188273069</c:v>
                </c:pt>
                <c:pt idx="12" formatCode="0.00">
                  <c:v>4982492.4291925933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C-419C-9EA8-8E5441003541}"/>
            </c:ext>
          </c:extLst>
        </c:ser>
        <c:ser>
          <c:idx val="3"/>
          <c:order val="3"/>
          <c:tx>
            <c:strRef>
              <c:f>'Forcast Sheet'!$E$1</c:f>
              <c:strCache>
                <c:ptCount val="1"/>
                <c:pt idx="0">
                  <c:v>Upper Confidence Bound(Oppo)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'Forcast Sheet'!$A$2:$A$14</c:f>
              <c:numCache>
                <c:formatCode>General</c:formatCode>
                <c:ptCount val="1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</c:numCache>
            </c:numRef>
          </c:cat>
          <c:val>
            <c:numRef>
              <c:f>'Forcast Sheet'!$E$2:$E$14</c:f>
              <c:numCache>
                <c:formatCode>General</c:formatCode>
                <c:ptCount val="13"/>
                <c:pt idx="7" formatCode="0.00">
                  <c:v>8943846</c:v>
                </c:pt>
                <c:pt idx="8" formatCode="0.00">
                  <c:v>8939251.5988187455</c:v>
                </c:pt>
                <c:pt idx="9" formatCode="0.00">
                  <c:v>11239674.273890831</c:v>
                </c:pt>
                <c:pt idx="10" formatCode="0.00">
                  <c:v>9568689.295993641</c:v>
                </c:pt>
                <c:pt idx="11" formatCode="0.00">
                  <c:v>11869132.227535119</c:v>
                </c:pt>
                <c:pt idx="12" formatCode="0.00">
                  <c:v>10198629.730509091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C-419C-9EA8-8E54410035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576176"/>
        <c:axId val="2041574736"/>
      </c:lineChart>
      <c:catAx>
        <c:axId val="2041576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74736"/>
        <c:crosses val="autoZero"/>
        <c:auto val="1"/>
        <c:lblAlgn val="ctr"/>
        <c:lblOffset val="100"/>
        <c:noMultiLvlLbl val="0"/>
      </c:catAx>
      <c:valAx>
        <c:axId val="2041574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15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287480</xdr:colOff>
      <xdr:row>37</xdr:row>
      <xdr:rowOff>90060</xdr:rowOff>
    </xdr:from>
    <xdr:to>
      <xdr:col>19</xdr:col>
      <xdr:colOff>588819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5B182-27F6-6DF9-41B9-3DFCE690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2079</xdr:rowOff>
    </xdr:from>
    <xdr:to>
      <xdr:col>4</xdr:col>
      <xdr:colOff>540327</xdr:colOff>
      <xdr:row>24</xdr:row>
      <xdr:rowOff>48492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48AA1-E4A8-894A-A724-4F74F9A1B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72738</xdr:colOff>
      <xdr:row>13</xdr:row>
      <xdr:rowOff>13856</xdr:rowOff>
    </xdr:from>
    <xdr:to>
      <xdr:col>9</xdr:col>
      <xdr:colOff>554182</xdr:colOff>
      <xdr:row>23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D5F067-1A2E-3763-B44A-81F5500A0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100451</xdr:colOff>
      <xdr:row>12</xdr:row>
      <xdr:rowOff>173182</xdr:rowOff>
    </xdr:from>
    <xdr:to>
      <xdr:col>14</xdr:col>
      <xdr:colOff>401786</xdr:colOff>
      <xdr:row>23</xdr:row>
      <xdr:rowOff>131618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01C46-2563-ABAA-EB71-9397C147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51955</xdr:colOff>
      <xdr:row>12</xdr:row>
      <xdr:rowOff>166255</xdr:rowOff>
    </xdr:from>
    <xdr:to>
      <xdr:col>19</xdr:col>
      <xdr:colOff>311728</xdr:colOff>
      <xdr:row>24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DDBC6-DDC7-789B-BA35-42328E33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13856</xdr:colOff>
      <xdr:row>24</xdr:row>
      <xdr:rowOff>124692</xdr:rowOff>
    </xdr:from>
    <xdr:to>
      <xdr:col>4</xdr:col>
      <xdr:colOff>540328</xdr:colOff>
      <xdr:row>35</xdr:row>
      <xdr:rowOff>124692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F1FD5C-954B-ADAF-84D2-178A977A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38099</xdr:colOff>
      <xdr:row>24</xdr:row>
      <xdr:rowOff>110837</xdr:rowOff>
    </xdr:from>
    <xdr:to>
      <xdr:col>9</xdr:col>
      <xdr:colOff>568034</xdr:colOff>
      <xdr:row>35</xdr:row>
      <xdr:rowOff>131618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76D7FA-B0C0-8DA9-334B-0C1B751F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58883</xdr:colOff>
      <xdr:row>24</xdr:row>
      <xdr:rowOff>124692</xdr:rowOff>
    </xdr:from>
    <xdr:to>
      <xdr:col>14</xdr:col>
      <xdr:colOff>110837</xdr:colOff>
      <xdr:row>35</xdr:row>
      <xdr:rowOff>145473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76ACD3-BBD2-40BE-C2BC-1DA88959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17</xdr:col>
      <xdr:colOff>360045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EB256-841B-33C3-0872-A542183B3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904F61-0F1C-4CF9-9B99-0609CD508BFE}" name="Table2" displayName="Table2" ref="A1:E14" totalsRowShown="0">
  <autoFilter ref="A1:E14" xr:uid="{22904F61-0F1C-4CF9-9B99-0609CD508BFE}"/>
  <tableColumns count="5">
    <tableColumn id="1" xr3:uid="{5DDE6D21-8A35-4634-9510-7EC14D3AD779}" name="Brands"/>
    <tableColumn id="2" xr3:uid="{9292556F-6C0E-42FB-8A33-10F2EABE680C}" name="Oppo"/>
    <tableColumn id="3" xr3:uid="{4C269177-38CA-4BCA-810E-A35DAF90E1A2}" name="Forecast(Oppo)">
      <calculatedColumnFormula>_xlfn.FORECAST.ETS(A2,$B$2:$B$9,$A$2:$A$9,1,1)</calculatedColumnFormula>
    </tableColumn>
    <tableColumn id="4" xr3:uid="{6CC874F6-BEAE-4583-9135-FBCC3CF1F8C2}" name="Lower Confidence Bound(Oppo)" dataDxfId="1">
      <calculatedColumnFormula>C2-_xlfn.FORECAST.ETS.CONFINT(A2,$B$2:$B$9,$A$2:$A$9,0.95,1,1)</calculatedColumnFormula>
    </tableColumn>
    <tableColumn id="5" xr3:uid="{98863793-7A0C-4768-AC82-9BC517DBC023}" name="Upper Confidence Bound(Oppo)" dataDxfId="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C273-0106-4D50-8C7D-7164998328AA}">
  <dimension ref="A1:I12"/>
  <sheetViews>
    <sheetView tabSelected="1" zoomScale="110" zoomScaleNormal="110" workbookViewId="0">
      <selection activeCell="I13" sqref="I13"/>
    </sheetView>
  </sheetViews>
  <sheetFormatPr defaultRowHeight="14.4" x14ac:dyDescent="0.3"/>
  <cols>
    <col min="1" max="1" width="13.6640625" bestFit="1" customWidth="1"/>
    <col min="2" max="2" width="8" bestFit="1" customWidth="1"/>
    <col min="3" max="3" width="9" bestFit="1" customWidth="1"/>
    <col min="4" max="4" width="8" bestFit="1" customWidth="1"/>
    <col min="5" max="5" width="9" bestFit="1" customWidth="1"/>
    <col min="6" max="7" width="8" bestFit="1" customWidth="1"/>
    <col min="8" max="8" width="9" bestFit="1" customWidth="1"/>
    <col min="9" max="9" width="8" bestFit="1" customWidth="1"/>
  </cols>
  <sheetData>
    <row r="1" spans="1:9" x14ac:dyDescent="0.3">
      <c r="A1" s="3" t="s">
        <v>0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</row>
    <row r="2" spans="1:9" x14ac:dyDescent="0.3">
      <c r="A2" t="s">
        <v>1</v>
      </c>
      <c r="B2">
        <v>79918</v>
      </c>
      <c r="C2">
        <v>92956</v>
      </c>
      <c r="D2">
        <v>36311</v>
      </c>
      <c r="E2">
        <v>98601</v>
      </c>
      <c r="F2">
        <v>70320</v>
      </c>
      <c r="G2">
        <v>51261</v>
      </c>
      <c r="H2">
        <v>92014</v>
      </c>
      <c r="I2">
        <v>78019</v>
      </c>
    </row>
    <row r="3" spans="1:9" x14ac:dyDescent="0.3">
      <c r="A3" t="s">
        <v>2</v>
      </c>
      <c r="B3">
        <v>3315550</v>
      </c>
      <c r="C3">
        <v>1409596</v>
      </c>
      <c r="D3">
        <v>9277163</v>
      </c>
      <c r="E3">
        <v>1660474</v>
      </c>
      <c r="F3">
        <v>9992642</v>
      </c>
      <c r="G3">
        <v>8448689</v>
      </c>
      <c r="H3">
        <v>3212109</v>
      </c>
      <c r="I3">
        <v>3837745</v>
      </c>
    </row>
    <row r="4" spans="1:9" x14ac:dyDescent="0.3">
      <c r="A4" t="s">
        <v>3</v>
      </c>
      <c r="B4">
        <v>9394877</v>
      </c>
      <c r="C4">
        <v>6224008</v>
      </c>
      <c r="D4">
        <v>2676267</v>
      </c>
      <c r="E4">
        <v>10854249</v>
      </c>
      <c r="F4">
        <v>9698714</v>
      </c>
      <c r="G4">
        <v>5601749</v>
      </c>
      <c r="H4">
        <v>11744976</v>
      </c>
      <c r="I4">
        <v>6454424</v>
      </c>
    </row>
    <row r="5" spans="1:9" x14ac:dyDescent="0.3">
      <c r="A5" t="s">
        <v>4</v>
      </c>
      <c r="B5">
        <v>9957350</v>
      </c>
      <c r="C5">
        <v>10681674</v>
      </c>
      <c r="D5">
        <v>8963409</v>
      </c>
      <c r="E5">
        <v>9150408</v>
      </c>
      <c r="F5">
        <v>8832315</v>
      </c>
      <c r="G5">
        <v>7767173</v>
      </c>
      <c r="H5">
        <v>5021397</v>
      </c>
      <c r="I5">
        <v>9566786</v>
      </c>
    </row>
    <row r="6" spans="1:9" x14ac:dyDescent="0.3">
      <c r="A6" t="s">
        <v>5</v>
      </c>
      <c r="B6">
        <v>8811559</v>
      </c>
      <c r="C6">
        <v>8960636</v>
      </c>
      <c r="D6">
        <v>9256990</v>
      </c>
      <c r="E6">
        <v>5709109</v>
      </c>
      <c r="F6">
        <v>9261169</v>
      </c>
      <c r="G6">
        <v>1095159</v>
      </c>
      <c r="H6">
        <v>11050079</v>
      </c>
      <c r="I6">
        <v>2209602</v>
      </c>
    </row>
    <row r="7" spans="1:9" x14ac:dyDescent="0.3">
      <c r="A7" t="s">
        <v>6</v>
      </c>
      <c r="B7">
        <v>3216518</v>
      </c>
      <c r="C7">
        <v>1199904</v>
      </c>
      <c r="D7">
        <v>6631994</v>
      </c>
      <c r="E7">
        <v>7478769</v>
      </c>
      <c r="F7">
        <v>6015910</v>
      </c>
      <c r="G7">
        <v>4286578</v>
      </c>
      <c r="H7">
        <v>11175540</v>
      </c>
      <c r="I7">
        <v>5852808</v>
      </c>
    </row>
    <row r="8" spans="1:9" x14ac:dyDescent="0.3">
      <c r="A8" t="s">
        <v>7</v>
      </c>
      <c r="B8">
        <v>4292105</v>
      </c>
      <c r="C8">
        <v>4892096</v>
      </c>
      <c r="D8">
        <v>5552392</v>
      </c>
      <c r="E8">
        <v>7785292</v>
      </c>
      <c r="F8">
        <v>2739808</v>
      </c>
      <c r="G8">
        <v>6624464</v>
      </c>
      <c r="H8">
        <v>5224112</v>
      </c>
      <c r="I8">
        <v>8943846</v>
      </c>
    </row>
    <row r="11" spans="1:9" x14ac:dyDescent="0.3">
      <c r="A11" s="2"/>
    </row>
    <row r="12" spans="1:9" x14ac:dyDescent="0.3">
      <c r="A1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AE6F-C68D-40BF-A1B5-033FD90FF27C}">
  <dimension ref="A1:E14"/>
  <sheetViews>
    <sheetView topLeftCell="A4" workbookViewId="0">
      <selection activeCell="B10" sqref="B10"/>
    </sheetView>
  </sheetViews>
  <sheetFormatPr defaultRowHeight="14.4" x14ac:dyDescent="0.3"/>
  <cols>
    <col min="1" max="2" width="9" bestFit="1" customWidth="1"/>
    <col min="3" max="3" width="15.88671875" customWidth="1"/>
    <col min="4" max="4" width="30" customWidth="1"/>
    <col min="5" max="5" width="30.109375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2016</v>
      </c>
      <c r="B2">
        <v>4292105</v>
      </c>
    </row>
    <row r="3" spans="1:5" x14ac:dyDescent="0.3">
      <c r="A3">
        <v>2017</v>
      </c>
      <c r="B3">
        <v>4892096</v>
      </c>
    </row>
    <row r="4" spans="1:5" x14ac:dyDescent="0.3">
      <c r="A4">
        <v>2018</v>
      </c>
      <c r="B4">
        <v>5552392</v>
      </c>
    </row>
    <row r="5" spans="1:5" x14ac:dyDescent="0.3">
      <c r="A5">
        <v>2019</v>
      </c>
      <c r="B5">
        <v>7785292</v>
      </c>
    </row>
    <row r="6" spans="1:5" x14ac:dyDescent="0.3">
      <c r="A6">
        <v>2020</v>
      </c>
      <c r="B6">
        <v>2739808</v>
      </c>
    </row>
    <row r="7" spans="1:5" x14ac:dyDescent="0.3">
      <c r="A7">
        <v>2021</v>
      </c>
      <c r="B7">
        <v>6624464</v>
      </c>
    </row>
    <row r="8" spans="1:5" x14ac:dyDescent="0.3">
      <c r="A8">
        <v>2022</v>
      </c>
      <c r="B8">
        <v>5224112</v>
      </c>
    </row>
    <row r="9" spans="1:5" x14ac:dyDescent="0.3">
      <c r="A9">
        <v>2023</v>
      </c>
      <c r="B9">
        <v>8943846</v>
      </c>
      <c r="C9">
        <v>8943846</v>
      </c>
      <c r="D9" s="4">
        <v>8943846</v>
      </c>
      <c r="E9" s="4">
        <v>8943846</v>
      </c>
    </row>
    <row r="10" spans="1:5" x14ac:dyDescent="0.3">
      <c r="A10">
        <v>2024</v>
      </c>
      <c r="C10">
        <f>_xlfn.FORECAST.ETS(A10,$B$2:$B$9,$A$2:$A$9,1,1)</f>
        <v>6374217.20162505</v>
      </c>
      <c r="D10" s="4">
        <f>C10-_xlfn.FORECAST.ETS.CONFINT(A10,$B$2:$B$9,$A$2:$A$9,0.95,1,1)</f>
        <v>3809182.8044313542</v>
      </c>
      <c r="E10" s="4">
        <f>C10+_xlfn.FORECAST.ETS.CONFINT(A10,$B$2:$B$9,$A$2:$A$9,0.95,1,1)</f>
        <v>8939251.5988187455</v>
      </c>
    </row>
    <row r="11" spans="1:5" x14ac:dyDescent="0.3">
      <c r="A11">
        <v>2025</v>
      </c>
      <c r="C11">
        <f>_xlfn.FORECAST.ETS(A11,$B$2:$B$9,$A$2:$A$9,1,1)</f>
        <v>8674628.334068317</v>
      </c>
      <c r="D11" s="4">
        <f>C11-_xlfn.FORECAST.ETS.CONFINT(A11,$B$2:$B$9,$A$2:$A$9,0.95,1,1)</f>
        <v>6109582.3942458043</v>
      </c>
      <c r="E11" s="4">
        <f>C11+_xlfn.FORECAST.ETS.CONFINT(A11,$B$2:$B$9,$A$2:$A$9,0.95,1,1)</f>
        <v>11239674.273890831</v>
      </c>
    </row>
    <row r="12" spans="1:5" x14ac:dyDescent="0.3">
      <c r="A12">
        <v>2026</v>
      </c>
      <c r="C12">
        <f>_xlfn.FORECAST.ETS(A12,$B$2:$B$9,$A$2:$A$9,1,1)</f>
        <v>6982389.1407379461</v>
      </c>
      <c r="D12" s="4">
        <f>C12-_xlfn.FORECAST.ETS.CONFINT(A12,$B$2:$B$9,$A$2:$A$9,0.95,1,1)</f>
        <v>4396088.9854822522</v>
      </c>
      <c r="E12" s="4">
        <f>C12+_xlfn.FORECAST.ETS.CONFINT(A12,$B$2:$B$9,$A$2:$A$9,0.95,1,1)</f>
        <v>9568689.295993641</v>
      </c>
    </row>
    <row r="13" spans="1:5" x14ac:dyDescent="0.3">
      <c r="A13">
        <v>2027</v>
      </c>
      <c r="C13">
        <f>_xlfn.FORECAST.ETS(A13,$B$2:$B$9,$A$2:$A$9,1,1)</f>
        <v>9282800.2731812131</v>
      </c>
      <c r="D13" s="4">
        <f>C13-_xlfn.FORECAST.ETS.CONFINT(A13,$B$2:$B$9,$A$2:$A$9,0.95,1,1)</f>
        <v>6696468.3188273069</v>
      </c>
      <c r="E13" s="4">
        <f>C13+_xlfn.FORECAST.ETS.CONFINT(A13,$B$2:$B$9,$A$2:$A$9,0.95,1,1)</f>
        <v>11869132.227535119</v>
      </c>
    </row>
    <row r="14" spans="1:5" x14ac:dyDescent="0.3">
      <c r="A14">
        <v>2028</v>
      </c>
      <c r="C14">
        <f>_xlfn.FORECAST.ETS(A14,$B$2:$B$9,$A$2:$A$9,1,1)</f>
        <v>7590561.0798508422</v>
      </c>
      <c r="D14" s="4">
        <f>C14-_xlfn.FORECAST.ETS.CONFINT(A14,$B$2:$B$9,$A$2:$A$9,0.95,1,1)</f>
        <v>4982492.4291925933</v>
      </c>
      <c r="E14" s="4">
        <f>C14+_xlfn.FORECAST.ETS.CONFINT(A14,$B$2:$B$9,$A$2:$A$9,0.95,1,1)</f>
        <v>10198629.730509091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Visualization</vt:lpstr>
      <vt:lpstr>Forcast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Nashit Humam</dc:creator>
  <cp:keywords/>
  <dc:description/>
  <cp:lastModifiedBy>Sakshi Chaurasia</cp:lastModifiedBy>
  <cp:revision/>
  <dcterms:created xsi:type="dcterms:W3CDTF">2024-05-16T04:47:25Z</dcterms:created>
  <dcterms:modified xsi:type="dcterms:W3CDTF">2024-05-22T08:43:38Z</dcterms:modified>
  <cp:category/>
  <cp:contentStatus/>
</cp:coreProperties>
</file>