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elective abortion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<sst xmlns="http://schemas.openxmlformats.org/spreadsheetml/2006/main" count="33" uniqueCount="27">
  <si>
    <t>Exercise 3: Selective abortion as a means of sex ratio control</t>
  </si>
  <si>
    <t>E</t>
  </si>
  <si>
    <t>e_son</t>
  </si>
  <si>
    <t>e_daughter</t>
  </si>
  <si>
    <t>e_a</t>
  </si>
  <si>
    <t>abortion rate:</t>
  </si>
  <si>
    <t>a</t>
  </si>
  <si>
    <t>secondary sex ratio:</t>
  </si>
  <si>
    <t>S(a) = (1-a)/(2-a)</t>
  </si>
  <si>
    <t>clutch size:</t>
  </si>
  <si>
    <t>C(a) = 2 * E / (a*e_a + e_s – a*e_s + e_d  )</t>
  </si>
  <si>
    <t>Shaw-Mohler:</t>
  </si>
  <si>
    <t>W(a,a*) = (C(a)*S(a) / (2 * C(a*) * S(a*))) + ( (C(a)*(1-S(a))) / (2*C(a*)*(1-S(a*))) )</t>
  </si>
  <si>
    <t>50-50 males</t>
  </si>
  <si>
    <t>-- Increasing female density --&gt;</t>
  </si>
  <si>
    <t>All females</t>
  </si>
  <si>
    <t>a*</t>
  </si>
  <si>
    <t>S*</t>
  </si>
  <si>
    <t>1-S*</t>
  </si>
  <si>
    <t>S</t>
  </si>
  <si>
    <t>1-S</t>
  </si>
  <si>
    <t>C</t>
  </si>
  <si>
    <t>|</t>
  </si>
  <si>
    <t>Increasing</t>
  </si>
  <si>
    <t>female</t>
  </si>
  <si>
    <t>density</t>
  </si>
  <si>
    <t>\/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</si>
</sst>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CFFFF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4" activeCellId="0" sqref="E4"/>
    </sheetView>
  </sheetViews>
  <sheetFormatPr defaultRowHeight="12.8"/>
  <cols>
    <col collapsed="false" hidden="false" max="1" min="1" style="1" width="11.3214285714286"/>
    <col collapsed="false" hidden="false" max="2" min="2" style="1" width="7.56632653061225"/>
    <col collapsed="false" hidden="false" max="3" min="3" style="1" width="8.14285714285714"/>
    <col collapsed="false" hidden="false" max="4" min="4" style="1" width="8.85714285714286"/>
    <col collapsed="false" hidden="false" max="5" min="5" style="2" width="8.85714285714286"/>
    <col collapsed="false" hidden="false" max="6" min="6" style="1" width="7"/>
    <col collapsed="false" hidden="false" max="7" min="7" style="1" width="7.14795918367347"/>
    <col collapsed="false" hidden="false" max="10" min="8" style="1" width="5.70408163265306"/>
    <col collapsed="false" hidden="false" max="11" min="11" style="1" width="6.71428571428571"/>
    <col collapsed="false" hidden="false" max="1025" min="12" style="1" width="5.70408163265306"/>
  </cols>
  <sheetData>
    <row r="1" customFormat="false" ht="12.8" hidden="false" customHeight="false" outlineLevel="0" collapsed="false">
      <c r="A1" s="0"/>
      <c r="B1" s="3" t="s">
        <v>0</v>
      </c>
      <c r="C1" s="4"/>
      <c r="D1" s="4"/>
      <c r="E1" s="0"/>
      <c r="F1" s="0"/>
      <c r="G1" s="0"/>
      <c r="H1" s="0"/>
      <c r="I1" s="0"/>
      <c r="J1" s="0"/>
      <c r="K1" s="0"/>
      <c r="L1" s="5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/>
      <c r="B3" s="6" t="s">
        <v>1</v>
      </c>
      <c r="C3" s="6" t="s">
        <v>2</v>
      </c>
      <c r="D3" s="6" t="s">
        <v>3</v>
      </c>
      <c r="E3" s="6" t="s">
        <v>4</v>
      </c>
      <c r="F3" s="0"/>
      <c r="G3" s="1" t="s">
        <v>5</v>
      </c>
      <c r="H3" s="0"/>
      <c r="I3" s="0"/>
      <c r="J3" s="1" t="s">
        <v>6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/>
      <c r="B4" s="7" t="n">
        <v>1000</v>
      </c>
      <c r="C4" s="7" t="n">
        <v>30</v>
      </c>
      <c r="D4" s="7" t="n">
        <v>10</v>
      </c>
      <c r="E4" s="7" t="n">
        <v>5</v>
      </c>
      <c r="F4" s="0"/>
      <c r="G4" s="1" t="s">
        <v>7</v>
      </c>
      <c r="H4" s="0"/>
      <c r="I4" s="0"/>
      <c r="J4" s="1" t="s">
        <v>8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/>
      <c r="B5" s="8"/>
      <c r="C5" s="8"/>
      <c r="D5" s="8"/>
      <c r="E5" s="8"/>
      <c r="F5" s="0"/>
      <c r="G5" s="1" t="s">
        <v>9</v>
      </c>
      <c r="H5" s="0"/>
      <c r="I5" s="0"/>
      <c r="J5" s="1" t="s">
        <v>10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/>
      <c r="B6" s="8"/>
      <c r="C6" s="8"/>
      <c r="D6" s="8"/>
      <c r="E6" s="8"/>
      <c r="F6" s="0"/>
      <c r="G6" s="1" t="s">
        <v>11</v>
      </c>
      <c r="H6" s="0"/>
      <c r="I6" s="0"/>
      <c r="J6" s="1" t="s">
        <v>12</v>
      </c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/>
      <c r="B7" s="8"/>
      <c r="C7" s="8"/>
      <c r="D7" s="8"/>
      <c r="E7" s="8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 t="s">
        <v>13</v>
      </c>
      <c r="G8" s="0"/>
      <c r="H8" s="0" t="s">
        <v>14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 t="s">
        <v>15</v>
      </c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9" customFormat="true" ht="12.8" hidden="false" customHeight="false" outlineLevel="0" collapsed="false">
      <c r="B9" s="10"/>
      <c r="C9" s="10"/>
      <c r="D9" s="10"/>
      <c r="E9" s="10" t="s">
        <v>16</v>
      </c>
      <c r="F9" s="11" t="n">
        <v>0.025</v>
      </c>
      <c r="G9" s="11" t="n">
        <v>0.05</v>
      </c>
      <c r="H9" s="11" t="n">
        <v>0.075</v>
      </c>
      <c r="I9" s="11" t="n">
        <v>0.1</v>
      </c>
      <c r="J9" s="11" t="n">
        <v>0.125</v>
      </c>
      <c r="K9" s="11" t="n">
        <v>0.15</v>
      </c>
      <c r="L9" s="11" t="n">
        <v>0.175</v>
      </c>
      <c r="M9" s="11" t="n">
        <v>0.2</v>
      </c>
      <c r="N9" s="11" t="n">
        <v>0.225</v>
      </c>
      <c r="O9" s="11" t="n">
        <v>0.25</v>
      </c>
      <c r="P9" s="11" t="n">
        <v>0.275</v>
      </c>
      <c r="Q9" s="11" t="n">
        <v>0.3</v>
      </c>
      <c r="R9" s="11" t="n">
        <v>0.325</v>
      </c>
      <c r="S9" s="11" t="n">
        <v>0.35</v>
      </c>
      <c r="T9" s="11" t="n">
        <v>0.375</v>
      </c>
      <c r="U9" s="11" t="n">
        <v>0.4</v>
      </c>
      <c r="V9" s="11" t="n">
        <v>0.425</v>
      </c>
      <c r="W9" s="11" t="n">
        <v>0.45</v>
      </c>
      <c r="X9" s="11" t="n">
        <v>0.475</v>
      </c>
      <c r="Y9" s="10" t="n">
        <v>0.5</v>
      </c>
      <c r="Z9" s="10" t="n">
        <v>0.525</v>
      </c>
      <c r="AA9" s="10" t="n">
        <v>0.55</v>
      </c>
      <c r="AB9" s="10" t="n">
        <v>0.575</v>
      </c>
      <c r="AC9" s="10" t="n">
        <v>0.6</v>
      </c>
      <c r="AD9" s="10" t="n">
        <v>0.625</v>
      </c>
      <c r="AE9" s="10" t="n">
        <v>0.65</v>
      </c>
      <c r="AF9" s="10" t="n">
        <v>0.675</v>
      </c>
      <c r="AG9" s="10" t="n">
        <v>0.7</v>
      </c>
      <c r="AH9" s="10" t="n">
        <v>0.725</v>
      </c>
      <c r="AI9" s="10" t="n">
        <v>0.75</v>
      </c>
      <c r="AJ9" s="10" t="n">
        <v>0.775</v>
      </c>
      <c r="AK9" s="10" t="n">
        <v>0.8</v>
      </c>
      <c r="AL9" s="10" t="n">
        <v>0.825</v>
      </c>
      <c r="AM9" s="10" t="n">
        <v>0.85</v>
      </c>
      <c r="AN9" s="10" t="n">
        <v>0.875</v>
      </c>
      <c r="AO9" s="10" t="n">
        <v>0.9</v>
      </c>
      <c r="AP9" s="10" t="n">
        <v>0.925</v>
      </c>
      <c r="AQ9" s="10" t="n">
        <v>0.95</v>
      </c>
      <c r="AR9" s="10" t="n">
        <v>0.975</v>
      </c>
      <c r="AS9" s="12" t="n">
        <v>1</v>
      </c>
      <c r="AT9" s="12"/>
      <c r="AU9" s="12"/>
      <c r="AV9" s="12"/>
      <c r="AW9" s="12"/>
      <c r="AX9" s="12"/>
      <c r="AY9" s="12"/>
      <c r="AZ9" s="12"/>
    </row>
    <row r="10" customFormat="false" ht="12.8" hidden="false" customHeight="false" outlineLevel="0" collapsed="false">
      <c r="A10" s="9"/>
      <c r="B10" s="10"/>
      <c r="C10" s="11"/>
      <c r="D10" s="11"/>
      <c r="E10" s="11" t="s">
        <v>17</v>
      </c>
      <c r="F10" s="1" t="n">
        <f aca="false">(1-F9)/(2-F9)</f>
        <v>0.493670886075949</v>
      </c>
      <c r="G10" s="1" t="n">
        <f aca="false">(1-G9)/(2-G9)</f>
        <v>0.487179487179487</v>
      </c>
      <c r="H10" s="1" t="n">
        <f aca="false">(1-H9)/(2-H9)</f>
        <v>0.480519480519481</v>
      </c>
      <c r="I10" s="1" t="n">
        <f aca="false">(1-I9)/(2-I9)</f>
        <v>0.473684210526316</v>
      </c>
      <c r="J10" s="1" t="n">
        <f aca="false">(1-J9)/(2-J9)</f>
        <v>0.466666666666667</v>
      </c>
      <c r="K10" s="1" t="n">
        <f aca="false">(1-K9)/(2-K9)</f>
        <v>0.459459459459459</v>
      </c>
      <c r="L10" s="1" t="n">
        <f aca="false">(1-L9)/(2-L9)</f>
        <v>0.452054794520548</v>
      </c>
      <c r="M10" s="1" t="n">
        <f aca="false">(1-M9)/(2-M9)</f>
        <v>0.444444444444444</v>
      </c>
      <c r="N10" s="1" t="n">
        <f aca="false">(1-N9)/(2-N9)</f>
        <v>0.436619718309859</v>
      </c>
      <c r="O10" s="1" t="n">
        <f aca="false">(1-O9)/(2-O9)</f>
        <v>0.428571428571429</v>
      </c>
      <c r="P10" s="1" t="n">
        <f aca="false">(1-P9)/(2-P9)</f>
        <v>0.420289855072464</v>
      </c>
      <c r="Q10" s="1" t="n">
        <f aca="false">(1-Q9)/(2-Q9)</f>
        <v>0.411764705882353</v>
      </c>
      <c r="R10" s="1" t="n">
        <f aca="false">(1-R9)/(2-R9)</f>
        <v>0.402985074626866</v>
      </c>
      <c r="S10" s="1" t="n">
        <f aca="false">(1-S9)/(2-S9)</f>
        <v>0.393939393939394</v>
      </c>
      <c r="T10" s="1" t="n">
        <f aca="false">(1-T9)/(2-T9)</f>
        <v>0.384615384615385</v>
      </c>
      <c r="U10" s="1" t="n">
        <f aca="false">(1-U9)/(2-U9)</f>
        <v>0.375</v>
      </c>
      <c r="V10" s="1" t="n">
        <f aca="false">(1-V9)/(2-V9)</f>
        <v>0.365079365079365</v>
      </c>
      <c r="W10" s="1" t="n">
        <f aca="false">(1-W9)/(2-W9)</f>
        <v>0.354838709677419</v>
      </c>
      <c r="X10" s="1" t="n">
        <f aca="false">(1-X9)/(2-X9)</f>
        <v>0.344262295081967</v>
      </c>
      <c r="Y10" s="1" t="n">
        <f aca="false">(1-Y9)/(2-Y9)</f>
        <v>0.333333333333333</v>
      </c>
      <c r="Z10" s="1" t="n">
        <f aca="false">(1-Z9)/(2-Z9)</f>
        <v>0.322033898305085</v>
      </c>
      <c r="AA10" s="1" t="n">
        <f aca="false">(1-AA9)/(2-AA9)</f>
        <v>0.310344827586207</v>
      </c>
      <c r="AB10" s="1" t="n">
        <f aca="false">(1-AB9)/(2-AB9)</f>
        <v>0.298245614035088</v>
      </c>
      <c r="AC10" s="1" t="n">
        <f aca="false">(1-AC9)/(2-AC9)</f>
        <v>0.285714285714286</v>
      </c>
      <c r="AD10" s="1" t="n">
        <f aca="false">(1-AD9)/(2-AD9)</f>
        <v>0.272727272727273</v>
      </c>
      <c r="AE10" s="1" t="n">
        <f aca="false">(1-AE9)/(2-AE9)</f>
        <v>0.259259259259259</v>
      </c>
      <c r="AF10" s="1" t="n">
        <f aca="false">(1-AF9)/(2-AF9)</f>
        <v>0.245283018867924</v>
      </c>
      <c r="AG10" s="1" t="n">
        <f aca="false">(1-AG9)/(2-AG9)</f>
        <v>0.230769230769231</v>
      </c>
      <c r="AH10" s="1" t="n">
        <f aca="false">(1-AH9)/(2-AH9)</f>
        <v>0.215686274509804</v>
      </c>
      <c r="AI10" s="1" t="n">
        <f aca="false">(1-AI9)/(2-AI9)</f>
        <v>0.2</v>
      </c>
      <c r="AJ10" s="1" t="n">
        <f aca="false">(1-AJ9)/(2-AJ9)</f>
        <v>0.183673469387755</v>
      </c>
      <c r="AK10" s="1" t="n">
        <f aca="false">(1-AK9)/(2-AK9)</f>
        <v>0.166666666666667</v>
      </c>
      <c r="AL10" s="1" t="n">
        <f aca="false">(1-AL9)/(2-AL9)</f>
        <v>0.148936170212766</v>
      </c>
      <c r="AM10" s="1" t="n">
        <f aca="false">(1-AM9)/(2-AM9)</f>
        <v>0.130434782608696</v>
      </c>
      <c r="AN10" s="1" t="n">
        <f aca="false">(1-AN9)/(2-AN9)</f>
        <v>0.111111111111111</v>
      </c>
      <c r="AO10" s="1" t="n">
        <f aca="false">(1-AO9)/(2-AO9)</f>
        <v>0.0909090909090909</v>
      </c>
      <c r="AP10" s="1" t="n">
        <f aca="false">(1-AP9)/(2-AP9)</f>
        <v>0.0697674418604651</v>
      </c>
      <c r="AQ10" s="1" t="n">
        <f aca="false">(1-AQ9)/(2-AQ9)</f>
        <v>0.0476190476190476</v>
      </c>
      <c r="AR10" s="1" t="n">
        <f aca="false">(1-AR9)/(2-AR9)</f>
        <v>0.024390243902439</v>
      </c>
      <c r="AS10" s="1" t="n">
        <f aca="false">(1-AS9)/(2-AS9)</f>
        <v>0</v>
      </c>
      <c r="AT10" s="12"/>
      <c r="AU10" s="12"/>
      <c r="AV10" s="12"/>
      <c r="AW10" s="12"/>
      <c r="AX10" s="12"/>
      <c r="AY10" s="12"/>
      <c r="AZ10" s="12"/>
    </row>
    <row r="11" customFormat="false" ht="12.8" hidden="false" customHeight="false" outlineLevel="0" collapsed="false">
      <c r="A11" s="9"/>
      <c r="B11" s="10"/>
      <c r="C11" s="11"/>
      <c r="D11" s="11"/>
      <c r="E11" s="11" t="s">
        <v>18</v>
      </c>
      <c r="F11" s="1" t="n">
        <f aca="false">1-F10</f>
        <v>0.506329113924051</v>
      </c>
      <c r="G11" s="1" t="n">
        <f aca="false">1-G10</f>
        <v>0.512820512820513</v>
      </c>
      <c r="H11" s="1" t="n">
        <f aca="false">1-H10</f>
        <v>0.519480519480519</v>
      </c>
      <c r="I11" s="1" t="n">
        <f aca="false">1-I10</f>
        <v>0.526315789473684</v>
      </c>
      <c r="J11" s="1" t="n">
        <f aca="false">1-J10</f>
        <v>0.533333333333333</v>
      </c>
      <c r="K11" s="1" t="n">
        <f aca="false">1-K10</f>
        <v>0.540540540540541</v>
      </c>
      <c r="L11" s="1" t="n">
        <f aca="false">1-L10</f>
        <v>0.547945205479452</v>
      </c>
      <c r="M11" s="1" t="n">
        <f aca="false">1-M10</f>
        <v>0.555555555555556</v>
      </c>
      <c r="N11" s="1" t="n">
        <f aca="false">1-N10</f>
        <v>0.563380281690141</v>
      </c>
      <c r="O11" s="1" t="n">
        <f aca="false">1-O10</f>
        <v>0.571428571428571</v>
      </c>
      <c r="P11" s="1" t="n">
        <f aca="false">1-P10</f>
        <v>0.579710144927536</v>
      </c>
      <c r="Q11" s="1" t="n">
        <f aca="false">1-Q10</f>
        <v>0.588235294117647</v>
      </c>
      <c r="R11" s="1" t="n">
        <f aca="false">1-R10</f>
        <v>0.597014925373134</v>
      </c>
      <c r="S11" s="1" t="n">
        <f aca="false">1-S10</f>
        <v>0.606060606060606</v>
      </c>
      <c r="T11" s="1" t="n">
        <f aca="false">1-T10</f>
        <v>0.615384615384615</v>
      </c>
      <c r="U11" s="1" t="n">
        <f aca="false">1-U10</f>
        <v>0.625</v>
      </c>
      <c r="V11" s="1" t="n">
        <f aca="false">1-V10</f>
        <v>0.634920634920635</v>
      </c>
      <c r="W11" s="1" t="n">
        <f aca="false">1-W10</f>
        <v>0.645161290322581</v>
      </c>
      <c r="X11" s="1" t="n">
        <f aca="false">1-X10</f>
        <v>0.655737704918033</v>
      </c>
      <c r="Y11" s="1" t="n">
        <f aca="false">1-Y10</f>
        <v>0.666666666666667</v>
      </c>
      <c r="Z11" s="1" t="n">
        <f aca="false">1-Z10</f>
        <v>0.677966101694915</v>
      </c>
      <c r="AA11" s="1" t="n">
        <f aca="false">1-AA10</f>
        <v>0.689655172413793</v>
      </c>
      <c r="AB11" s="1" t="n">
        <f aca="false">1-AB10</f>
        <v>0.701754385964912</v>
      </c>
      <c r="AC11" s="1" t="n">
        <f aca="false">1-AC10</f>
        <v>0.714285714285714</v>
      </c>
      <c r="AD11" s="1" t="n">
        <f aca="false">1-AD10</f>
        <v>0.727272727272727</v>
      </c>
      <c r="AE11" s="1" t="n">
        <f aca="false">1-AE10</f>
        <v>0.740740740740741</v>
      </c>
      <c r="AF11" s="1" t="n">
        <f aca="false">1-AF10</f>
        <v>0.754716981132076</v>
      </c>
      <c r="AG11" s="1" t="n">
        <f aca="false">1-AG10</f>
        <v>0.769230769230769</v>
      </c>
      <c r="AH11" s="1" t="n">
        <f aca="false">1-AH10</f>
        <v>0.784313725490196</v>
      </c>
      <c r="AI11" s="1" t="n">
        <f aca="false">1-AI10</f>
        <v>0.8</v>
      </c>
      <c r="AJ11" s="1" t="n">
        <f aca="false">1-AJ10</f>
        <v>0.816326530612245</v>
      </c>
      <c r="AK11" s="1" t="n">
        <f aca="false">1-AK10</f>
        <v>0.833333333333333</v>
      </c>
      <c r="AL11" s="1" t="n">
        <f aca="false">1-AL10</f>
        <v>0.851063829787234</v>
      </c>
      <c r="AM11" s="1" t="n">
        <f aca="false">1-AM10</f>
        <v>0.869565217391304</v>
      </c>
      <c r="AN11" s="1" t="n">
        <f aca="false">1-AN10</f>
        <v>0.888888888888889</v>
      </c>
      <c r="AO11" s="1" t="n">
        <f aca="false">1-AO10</f>
        <v>0.909090909090909</v>
      </c>
      <c r="AP11" s="1" t="n">
        <f aca="false">1-AP10</f>
        <v>0.930232558139535</v>
      </c>
      <c r="AQ11" s="1" t="n">
        <f aca="false">1-AQ10</f>
        <v>0.952380952380952</v>
      </c>
      <c r="AR11" s="1" t="n">
        <f aca="false">1-AR10</f>
        <v>0.975609756097561</v>
      </c>
      <c r="AS11" s="1" t="n">
        <f aca="false">1-AS10</f>
        <v>1</v>
      </c>
      <c r="AT11" s="12"/>
      <c r="AU11" s="12"/>
      <c r="AV11" s="12"/>
      <c r="AW11" s="12"/>
      <c r="AX11" s="12"/>
      <c r="AY11" s="12"/>
      <c r="AZ11" s="12"/>
    </row>
    <row r="12" customFormat="false" ht="12.8" hidden="false" customHeight="false" outlineLevel="0" collapsed="false">
      <c r="A12" s="9"/>
      <c r="B12" s="10" t="s">
        <v>6</v>
      </c>
      <c r="C12" s="11" t="s">
        <v>19</v>
      </c>
      <c r="D12" s="11" t="s">
        <v>20</v>
      </c>
      <c r="E12" s="13" t="s">
        <v>21</v>
      </c>
      <c r="F12" s="14" t="n">
        <f aca="false">(2*$B$4) / ( (F$9*$E$4) +$C$4 -(F$9*$C$4) +$D$4)</f>
        <v>50.7936507936508</v>
      </c>
      <c r="G12" s="14" t="n">
        <f aca="false">(2*$B$4) / ( (G$9*$E$4) +$C$4 -(G$9*$C$4) +$D$4)</f>
        <v>51.6129032258065</v>
      </c>
      <c r="H12" s="14" t="n">
        <f aca="false">(2*$B$4) / ( (H$9*$E$4) +$C$4 -(H$9*$C$4) +$D$4)</f>
        <v>52.4590163934426</v>
      </c>
      <c r="I12" s="14" t="n">
        <f aca="false">(2*$B$4) / ( (I$9*$E$4) +$C$4 -(I$9*$C$4) +$D$4)</f>
        <v>53.3333333333333</v>
      </c>
      <c r="J12" s="14" t="n">
        <f aca="false">(2*$B$4) / ( (J$9*$E$4) +$C$4 -(J$9*$C$4) +$D$4)</f>
        <v>54.2372881355932</v>
      </c>
      <c r="K12" s="14" t="n">
        <f aca="false">(2*$B$4) / ( (K$9*$E$4) +$C$4 -(K$9*$C$4) +$D$4)</f>
        <v>55.1724137931034</v>
      </c>
      <c r="L12" s="14" t="n">
        <f aca="false">(2*$B$4) / ( (L$9*$E$4) +$C$4 -(L$9*$C$4) +$D$4)</f>
        <v>56.140350877193</v>
      </c>
      <c r="M12" s="14" t="n">
        <f aca="false">(2*$B$4) / ( (M$9*$E$4) +$C$4 -(M$9*$C$4) +$D$4)</f>
        <v>57.1428571428571</v>
      </c>
      <c r="N12" s="14" t="n">
        <f aca="false">(2*$B$4) / ( (N$9*$E$4) +$C$4 -(N$9*$C$4) +$D$4)</f>
        <v>58.1818181818182</v>
      </c>
      <c r="O12" s="14" t="n">
        <f aca="false">(2*$B$4) / ( (O$9*$E$4) +$C$4 -(O$9*$C$4) +$D$4)</f>
        <v>59.2592592592593</v>
      </c>
      <c r="P12" s="14" t="n">
        <f aca="false">(2*$B$4) / ( (P$9*$E$4) +$C$4 -(P$9*$C$4) +$D$4)</f>
        <v>60.377358490566</v>
      </c>
      <c r="Q12" s="14" t="n">
        <f aca="false">(2*$B$4) / ( (Q$9*$E$4) +$C$4 -(Q$9*$C$4) +$D$4)</f>
        <v>61.5384615384615</v>
      </c>
      <c r="R12" s="14" t="n">
        <f aca="false">(2*$B$4) / ( (R$9*$E$4) +$C$4 -(R$9*$C$4) +$D$4)</f>
        <v>62.7450980392157</v>
      </c>
      <c r="S12" s="14" t="n">
        <f aca="false">(2*$B$4) / ( (S$9*$E$4) +$C$4 -(S$9*$C$4) +$D$4)</f>
        <v>64</v>
      </c>
      <c r="T12" s="14" t="n">
        <f aca="false">(2*$B$4) / ( (T$9*$E$4) +$C$4 -(T$9*$C$4) +$D$4)</f>
        <v>65.3061224489796</v>
      </c>
      <c r="U12" s="14" t="n">
        <f aca="false">(2*$B$4) / ( (U$9*$E$4) +$C$4 -(U$9*$C$4) +$D$4)</f>
        <v>66.6666666666667</v>
      </c>
      <c r="V12" s="14" t="n">
        <f aca="false">(2*$B$4) / ( (V$9*$E$4) +$C$4 -(V$9*$C$4) +$D$4)</f>
        <v>68.0851063829787</v>
      </c>
      <c r="W12" s="14" t="n">
        <f aca="false">(2*$B$4) / ( (W$9*$E$4) +$C$4 -(W$9*$C$4) +$D$4)</f>
        <v>69.5652173913043</v>
      </c>
      <c r="X12" s="14" t="n">
        <f aca="false">(2*$B$4) / ( (X$9*$E$4) +$C$4 -(X$9*$C$4) +$D$4)</f>
        <v>71.1111111111111</v>
      </c>
      <c r="Y12" s="14" t="n">
        <f aca="false">(2*$B$4) / ( (Y$9*$E$4) +$C$4 -(Y$9*$C$4) +$D$4)</f>
        <v>72.7272727272727</v>
      </c>
      <c r="Z12" s="14" t="n">
        <f aca="false">(2*$B$4) / ( (Z$9*$E$4) +$C$4 -(Z$9*$C$4) +$D$4)</f>
        <v>74.4186046511628</v>
      </c>
      <c r="AA12" s="14" t="n">
        <f aca="false">(2*$B$4) / ( (AA$9*$E$4) +$C$4 -(AA$9*$C$4) +$D$4)</f>
        <v>76.1904761904762</v>
      </c>
      <c r="AB12" s="14" t="n">
        <f aca="false">(2*$B$4) / ( (AB$9*$E$4) +$C$4 -(AB$9*$C$4) +$D$4)</f>
        <v>78.0487804878049</v>
      </c>
      <c r="AC12" s="14" t="n">
        <f aca="false">(2*$B$4) / ( (AC$9*$E$4) +$C$4 -(AC$9*$C$4) +$D$4)</f>
        <v>80</v>
      </c>
      <c r="AD12" s="14" t="n">
        <f aca="false">(2*$B$4) / ( (AD$9*$E$4) +$C$4 -(AD$9*$C$4) +$D$4)</f>
        <v>82.0512820512821</v>
      </c>
      <c r="AE12" s="14" t="n">
        <f aca="false">(2*$B$4) / ( (AE$9*$E$4) +$C$4 -(AE$9*$C$4) +$D$4)</f>
        <v>84.2105263157895</v>
      </c>
      <c r="AF12" s="14" t="n">
        <f aca="false">(2*$B$4) / ( (AF$9*$E$4) +$C$4 -(AF$9*$C$4) +$D$4)</f>
        <v>86.4864864864865</v>
      </c>
      <c r="AG12" s="14" t="n">
        <f aca="false">(2*$B$4) / ( (AG$9*$E$4) +$C$4 -(AG$9*$C$4) +$D$4)</f>
        <v>88.8888888888889</v>
      </c>
      <c r="AH12" s="14" t="n">
        <f aca="false">(2*$B$4) / ( (AH$9*$E$4) +$C$4 -(AH$9*$C$4) +$D$4)</f>
        <v>91.4285714285714</v>
      </c>
      <c r="AI12" s="14" t="n">
        <f aca="false">(2*$B$4) / ( (AI$9*$E$4) +$C$4 -(AI$9*$C$4) +$D$4)</f>
        <v>94.1176470588235</v>
      </c>
      <c r="AJ12" s="14" t="n">
        <f aca="false">(2*$B$4) / ( (AJ$9*$E$4) +$C$4 -(AJ$9*$C$4) +$D$4)</f>
        <v>96.969696969697</v>
      </c>
      <c r="AK12" s="14" t="n">
        <f aca="false">(2*$B$4) / ( (AK$9*$E$4) +$C$4 -(AK$9*$C$4) +$D$4)</f>
        <v>100</v>
      </c>
      <c r="AL12" s="14" t="n">
        <f aca="false">(2*$B$4) / ( (AL$9*$E$4) +$C$4 -(AL$9*$C$4) +$D$4)</f>
        <v>103.225806451613</v>
      </c>
      <c r="AM12" s="14" t="n">
        <f aca="false">(2*$B$4) / ( (AM$9*$E$4) +$C$4 -(AM$9*$C$4) +$D$4)</f>
        <v>106.666666666667</v>
      </c>
      <c r="AN12" s="14" t="n">
        <f aca="false">(2*$B$4) / ( (AN$9*$E$4) +$C$4 -(AN$9*$C$4) +$D$4)</f>
        <v>110.344827586207</v>
      </c>
      <c r="AO12" s="14" t="n">
        <f aca="false">(2*$B$4) / ( (AO$9*$E$4) +$C$4 -(AO$9*$C$4) +$D$4)</f>
        <v>114.285714285714</v>
      </c>
      <c r="AP12" s="14" t="n">
        <f aca="false">(2*$B$4) / ( (AP$9*$E$4) +$C$4 -(AP$9*$C$4) +$D$4)</f>
        <v>118.518518518519</v>
      </c>
      <c r="AQ12" s="14" t="n">
        <f aca="false">(2*$B$4) / ( (AQ$9*$E$4) +$C$4 -(AQ$9*$C$4) +$D$4)</f>
        <v>123.076923076923</v>
      </c>
      <c r="AR12" s="14" t="n">
        <f aca="false">(2*$B$4) / ( (AR$9*$E$4) +$C$4 -(AR$9*$C$4) +$D$4)</f>
        <v>128</v>
      </c>
      <c r="AS12" s="14" t="n">
        <f aca="false">(2*$B$4) / ( (AS$9*$E$4) +$C$4 -(AS$9*$C$4) +$D$4)</f>
        <v>133.333333333333</v>
      </c>
      <c r="AT12" s="12"/>
      <c r="AU12" s="12"/>
      <c r="AV12" s="12"/>
      <c r="AW12" s="12"/>
      <c r="AX12" s="12"/>
      <c r="AY12" s="12"/>
      <c r="AZ12" s="12"/>
    </row>
    <row r="13" customFormat="false" ht="13.95" hidden="false" customHeight="false" outlineLevel="0" collapsed="false">
      <c r="A13" s="0" t="s">
        <v>13</v>
      </c>
      <c r="B13" s="10" t="n">
        <v>0</v>
      </c>
      <c r="C13" s="15" t="n">
        <f aca="false">(1-B13)/(2-B13)</f>
        <v>0.5</v>
      </c>
      <c r="D13" s="15" t="n">
        <f aca="false">1-C13</f>
        <v>0.5</v>
      </c>
      <c r="E13" s="14" t="n">
        <f aca="false">2*$B$4 / ( ($B13*$E$4) +$C$4 -($B13*$C$4) +$D$4)</f>
        <v>50</v>
      </c>
      <c r="F13" s="0" t="n">
        <f aca="false">(0.5*$E13/F$12)*  (((1-$B13)/(1-F$9)) + 1)</f>
        <v>0.996995192307692</v>
      </c>
      <c r="G13" s="0" t="n">
        <f aca="false">(0.5*$E13/G$12)*  (((1-$B13)/(1-G$9)) + 1)</f>
        <v>0.994243421052632</v>
      </c>
      <c r="H13" s="0" t="n">
        <f aca="false">(0.5*$E13/H$12)*  (((1-$B13)/(1-H$9)) + 1)</f>
        <v>0.991765202702702</v>
      </c>
      <c r="I13" s="0" t="n">
        <f aca="false">(0.5*$E13/I$12)*  (((1-$B13)/(1-I$9)) + 1)</f>
        <v>0.989583333333333</v>
      </c>
      <c r="J13" s="0" t="n">
        <f aca="false">(0.5*$E13/J$12)*  (((1-$B13)/(1-J$9)) + 1)</f>
        <v>0.987723214285714</v>
      </c>
      <c r="K13" s="0" t="n">
        <f aca="false">(0.5*$E13/K$12)*  (((1-$B13)/(1-K$9)) + 1)</f>
        <v>0.986213235294118</v>
      </c>
      <c r="L13" s="0" t="n">
        <f aca="false">(0.5*$E13/L$12)*  (((1-$B13)/(1-L$9)) + 1)</f>
        <v>0.985085227272727</v>
      </c>
      <c r="M13" s="0" t="n">
        <f aca="false">(0.5*$E13/M$12)*  (((1-$B13)/(1-M$9)) + 1)</f>
        <v>0.984375</v>
      </c>
      <c r="N13" s="0" t="n">
        <f aca="false">(0.5*$E13/N$12)*  (((1-$B13)/(1-N$9)) + 1)</f>
        <v>0.984122983870968</v>
      </c>
      <c r="O13" s="0" t="n">
        <f aca="false">(0.5*$E13/O$12)*  (((1-$B13)/(1-O$9)) + 1)</f>
        <v>0.984375</v>
      </c>
      <c r="P13" s="0" t="n">
        <f aca="false">(0.5*$E13/P$12)*  (((1-$B13)/(1-P$9)) + 1)</f>
        <v>0.985183189655172</v>
      </c>
      <c r="Q13" s="0" t="n">
        <f aca="false">(0.5*$E13/Q$12)*  (((1-$B13)/(1-Q$9)) + 1)</f>
        <v>0.986607142857143</v>
      </c>
      <c r="R13" s="0" t="n">
        <f aca="false">(0.5*$E13/R$12)*  (((1-$B13)/(1-R$9)) + 1)</f>
        <v>0.988715277777778</v>
      </c>
      <c r="S13" s="0" t="n">
        <f aca="false">(0.5*$E13/S$12)*  (((1-$B13)/(1-S$9)) + 1)</f>
        <v>0.991586538461539</v>
      </c>
      <c r="T13" s="0" t="n">
        <f aca="false">(0.5*$E13/T$12)*  (((1-$B13)/(1-T$9)) + 1)</f>
        <v>0.9953125</v>
      </c>
      <c r="U13" s="0" t="n">
        <f aca="false">(0.5*$E13/U$12)*  (((1-$B13)/(1-U$9)) + 1)</f>
        <v>1</v>
      </c>
      <c r="V13" s="0" t="n">
        <f aca="false">(0.5*$E13/V$12)*  (((1-$B13)/(1-V$9)) + 1)</f>
        <v>1.00577445652174</v>
      </c>
      <c r="W13" s="0" t="n">
        <f aca="false">(0.5*$E13/W$12)*  (((1-$B13)/(1-W$9)) + 1)</f>
        <v>1.01278409090909</v>
      </c>
      <c r="X13" s="0" t="n">
        <f aca="false">(0.5*$E13/X$12)*  (((1-$B13)/(1-X$9)) + 1)</f>
        <v>1.02120535714286</v>
      </c>
      <c r="Y13" s="0" t="n">
        <f aca="false">(0.5*$E13/Y$12)*  (((1-$B13)/(1-Y$9)) + 1)</f>
        <v>1.03125</v>
      </c>
      <c r="Z13" s="0" t="n">
        <f aca="false">(0.5*$E13/Z$12)*  (((1-$B13)/(1-Z$9)) + 1)</f>
        <v>1.04317434210526</v>
      </c>
      <c r="AA13" s="0" t="n">
        <f aca="false">(0.5*$E13/AA$12)*  (((1-$B13)/(1-AA$9)) + 1)</f>
        <v>1.05729166666667</v>
      </c>
      <c r="AB13" s="0" t="n">
        <f aca="false">(0.5*$E13/AB$12)*  (((1-$B13)/(1-AB$9)) + 1)</f>
        <v>1.07398897058824</v>
      </c>
      <c r="AC13" s="0" t="n">
        <f aca="false">(0.5*$E13/AC$12)*  (((1-$B13)/(1-AC$9)) + 1)</f>
        <v>1.09375</v>
      </c>
      <c r="AD13" s="0" t="n">
        <f aca="false">(0.5*$E13/AD$12)*  (((1-$B13)/(1-AD$9)) + 1)</f>
        <v>1.1171875</v>
      </c>
      <c r="AE13" s="0" t="n">
        <f aca="false">(0.5*$E13/AE$12)*  (((1-$B13)/(1-AE$9)) + 1)</f>
        <v>1.14508928571429</v>
      </c>
      <c r="AF13" s="0" t="n">
        <f aca="false">(0.5*$E13/AF$12)*  (((1-$B13)/(1-AF$9)) + 1)</f>
        <v>1.17848557692308</v>
      </c>
      <c r="AG13" s="0" t="n">
        <f aca="false">(0.5*$E13/AG$12)*  (((1-$B13)/(1-AG$9)) + 1)</f>
        <v>1.21875</v>
      </c>
      <c r="AH13" s="0" t="n">
        <f aca="false">(0.5*$E13/AH$12)*  (((1-$B13)/(1-AH$9)) + 1)</f>
        <v>1.26775568181818</v>
      </c>
      <c r="AI13" s="0" t="n">
        <f aca="false">(0.5*$E13/AI$12)*  (((1-$B13)/(1-AI$9)) + 1)</f>
        <v>1.328125</v>
      </c>
      <c r="AJ13" s="0" t="n">
        <f aca="false">(0.5*$E13/AJ$12)*  (((1-$B13)/(1-AJ$9)) + 1)</f>
        <v>1.40364583333333</v>
      </c>
      <c r="AK13" s="0" t="n">
        <f aca="false">(0.5*$E13/AK$12)*  (((1-$B13)/(1-AK$9)) + 1)</f>
        <v>1.5</v>
      </c>
      <c r="AL13" s="0" t="n">
        <f aca="false">(0.5*$E13/AL$12)*  (((1-$B13)/(1-AL$9)) + 1)</f>
        <v>1.62611607142857</v>
      </c>
      <c r="AM13" s="0" t="n">
        <f aca="false">(0.5*$E13/AM$12)*  (((1-$B13)/(1-AM$9)) + 1)</f>
        <v>1.796875</v>
      </c>
      <c r="AN13" s="0" t="n">
        <f aca="false">(0.5*$E13/AN$12)*  (((1-$B13)/(1-AN$9)) + 1)</f>
        <v>2.0390625</v>
      </c>
      <c r="AO13" s="0" t="n">
        <f aca="false">(0.5*$E13/AO$12)*  (((1-$B13)/(1-AO$9)) + 1)</f>
        <v>2.40625</v>
      </c>
      <c r="AP13" s="0" t="n">
        <f aca="false">(0.5*$E13/AP$12)*  (((1-$B13)/(1-AP$9)) + 1)</f>
        <v>3.0234375</v>
      </c>
      <c r="AQ13" s="0" t="n">
        <f aca="false">(0.5*$E13/AQ$12)*  (((1-$B13)/(1-AQ$9)) + 1)</f>
        <v>4.265625</v>
      </c>
      <c r="AR13" s="0" t="n">
        <f aca="false">(0.5*$E13/AR$12)*  (((1-$B13)/(1-AR$9)) + 1)</f>
        <v>8.00781249999999</v>
      </c>
      <c r="AS13" s="12"/>
      <c r="AT13" s="12"/>
      <c r="AU13" s="12"/>
      <c r="AV13" s="12"/>
      <c r="AW13" s="12"/>
      <c r="AX13" s="12"/>
      <c r="AY13" s="12"/>
      <c r="AZ13" s="12"/>
    </row>
    <row r="14" customFormat="false" ht="13.95" hidden="false" customHeight="false" outlineLevel="0" collapsed="false">
      <c r="A14" s="9"/>
      <c r="B14" s="10" t="n">
        <v>0.025</v>
      </c>
      <c r="C14" s="15" t="n">
        <f aca="false">(1-B14)/(2-B14)</f>
        <v>0.493670886075949</v>
      </c>
      <c r="D14" s="15" t="n">
        <f aca="false">1-C14</f>
        <v>0.506329113924051</v>
      </c>
      <c r="E14" s="14" t="n">
        <f aca="false">2*$B$4 / ( ($B14*$E$4) +$C$4 -($B14*$C$4) +$D$4)</f>
        <v>50.7936507936508</v>
      </c>
      <c r="F14" s="0" t="n">
        <f aca="false">(0.5*$E14/F$12)*  (((1-$B14)/(1-F$9)) + 1)</f>
        <v>1</v>
      </c>
      <c r="G14" s="0" t="n">
        <f aca="false">(0.5*$E14/G$12)*  (((1-$B14)/(1-G$9)) + 1)</f>
        <v>0.997076023391813</v>
      </c>
      <c r="H14" s="0" t="n">
        <f aca="false">(0.5*$E14/H$12)*  (((1-$B14)/(1-H$9)) + 1)</f>
        <v>0.994422994422994</v>
      </c>
      <c r="I14" s="0" t="n">
        <f aca="false">(0.5*$E14/I$12)*  (((1-$B14)/(1-I$9)) + 1)</f>
        <v>0.992063492063492</v>
      </c>
      <c r="J14" s="0" t="n">
        <f aca="false">(0.5*$E14/J$12)*  (((1-$B14)/(1-J$9)) + 1)</f>
        <v>0.990022675736961</v>
      </c>
      <c r="K14" s="0" t="n">
        <f aca="false">(0.5*$E14/K$12)*  (((1-$B14)/(1-K$9)) + 1)</f>
        <v>0.988328664799253</v>
      </c>
      <c r="L14" s="0" t="n">
        <f aca="false">(0.5*$E14/L$12)*  (((1-$B14)/(1-L$9)) + 1)</f>
        <v>0.987012987012987</v>
      </c>
      <c r="M14" s="0" t="n">
        <f aca="false">(0.5*$E14/M$12)*  (((1-$B14)/(1-M$9)) + 1)</f>
        <v>0.986111111111111</v>
      </c>
      <c r="N14" s="0" t="n">
        <f aca="false">(0.5*$E14/N$12)*  (((1-$B14)/(1-N$9)) + 1)</f>
        <v>0.985663082437276</v>
      </c>
      <c r="O14" s="0" t="n">
        <f aca="false">(0.5*$E14/O$12)*  (((1-$B14)/(1-O$9)) + 1)</f>
        <v>0.985714285714285</v>
      </c>
      <c r="P14" s="0" t="n">
        <f aca="false">(0.5*$E14/P$12)*  (((1-$B14)/(1-P$9)) + 1)</f>
        <v>0.98631636562671</v>
      </c>
      <c r="Q14" s="0" t="n">
        <f aca="false">(0.5*$E14/Q$12)*  (((1-$B14)/(1-Q$9)) + 1)</f>
        <v>0.987528344671202</v>
      </c>
      <c r="R14" s="0" t="n">
        <f aca="false">(0.5*$E14/R$12)*  (((1-$B14)/(1-R$9)) + 1)</f>
        <v>0.989417989417989</v>
      </c>
      <c r="S14" s="0" t="n">
        <f aca="false">(0.5*$E14/S$12)*  (((1-$B14)/(1-S$9)) + 1)</f>
        <v>0.992063492063492</v>
      </c>
      <c r="T14" s="0" t="n">
        <f aca="false">(0.5*$E14/T$12)*  (((1-$B14)/(1-T$9)) + 1)</f>
        <v>0.995555555555555</v>
      </c>
      <c r="U14" s="0" t="n">
        <f aca="false">(0.5*$E14/U$12)*  (((1-$B14)/(1-U$9)) + 1)</f>
        <v>1</v>
      </c>
      <c r="V14" s="0" t="n">
        <f aca="false">(0.5*$E14/V$12)*  (((1-$B14)/(1-V$9)) + 1)</f>
        <v>1.00552104899931</v>
      </c>
      <c r="W14" s="0" t="n">
        <f aca="false">(0.5*$E14/W$12)*  (((1-$B14)/(1-W$9)) + 1)</f>
        <v>1.01226551226551</v>
      </c>
      <c r="X14" s="0" t="n">
        <f aca="false">(0.5*$E14/X$12)*  (((1-$B14)/(1-X$9)) + 1)</f>
        <v>1.02040816326531</v>
      </c>
      <c r="Y14" s="0" t="n">
        <f aca="false">(0.5*$E14/Y$12)*  (((1-$B14)/(1-Y$9)) + 1)</f>
        <v>1.03015873015873</v>
      </c>
      <c r="Z14" s="0" t="n">
        <f aca="false">(0.5*$E14/Z$12)*  (((1-$B14)/(1-Z$9)) + 1)</f>
        <v>1.04177109440267</v>
      </c>
      <c r="AA14" s="0" t="n">
        <f aca="false">(0.5*$E14/AA$12)*  (((1-$B14)/(1-AA$9)) + 1)</f>
        <v>1.05555555555556</v>
      </c>
      <c r="AB14" s="0" t="n">
        <f aca="false">(0.5*$E14/AB$12)*  (((1-$B14)/(1-AB$9)) + 1)</f>
        <v>1.0718954248366</v>
      </c>
      <c r="AC14" s="0" t="n">
        <f aca="false">(0.5*$E14/AC$12)*  (((1-$B14)/(1-AC$9)) + 1)</f>
        <v>1.09126984126984</v>
      </c>
      <c r="AD14" s="0" t="n">
        <f aca="false">(0.5*$E14/AD$12)*  (((1-$B14)/(1-AD$9)) + 1)</f>
        <v>1.11428571428571</v>
      </c>
      <c r="AE14" s="0" t="n">
        <f aca="false">(0.5*$E14/AE$12)*  (((1-$B14)/(1-AE$9)) + 1)</f>
        <v>1.14172335600907</v>
      </c>
      <c r="AF14" s="0" t="n">
        <f aca="false">(0.5*$E14/AF$12)*  (((1-$B14)/(1-AF$9)) + 1)</f>
        <v>1.17460317460317</v>
      </c>
      <c r="AG14" s="0" t="n">
        <f aca="false">(0.5*$E14/AG$12)*  (((1-$B14)/(1-AG$9)) + 1)</f>
        <v>1.21428571428571</v>
      </c>
      <c r="AH14" s="0" t="n">
        <f aca="false">(0.5*$E14/AH$12)*  (((1-$B14)/(1-AH$9)) + 1)</f>
        <v>1.26262626262626</v>
      </c>
      <c r="AI14" s="0" t="n">
        <f aca="false">(0.5*$E14/AI$12)*  (((1-$B14)/(1-AI$9)) + 1)</f>
        <v>1.32222222222222</v>
      </c>
      <c r="AJ14" s="0" t="n">
        <f aca="false">(0.5*$E14/AJ$12)*  (((1-$B14)/(1-AJ$9)) + 1)</f>
        <v>1.3968253968254</v>
      </c>
      <c r="AK14" s="0" t="n">
        <f aca="false">(0.5*$E14/AK$12)*  (((1-$B14)/(1-AK$9)) + 1)</f>
        <v>1.49206349206349</v>
      </c>
      <c r="AL14" s="0" t="n">
        <f aca="false">(0.5*$E14/AL$12)*  (((1-$B14)/(1-AL$9)) + 1)</f>
        <v>1.61678004535147</v>
      </c>
      <c r="AM14" s="0" t="n">
        <f aca="false">(0.5*$E14/AM$12)*  (((1-$B14)/(1-AM$9)) + 1)</f>
        <v>1.78571428571429</v>
      </c>
      <c r="AN14" s="0" t="n">
        <f aca="false">(0.5*$E14/AN$12)*  (((1-$B14)/(1-AN$9)) + 1)</f>
        <v>2.02539682539683</v>
      </c>
      <c r="AO14" s="0" t="n">
        <f aca="false">(0.5*$E14/AO$12)*  (((1-$B14)/(1-AO$9)) + 1)</f>
        <v>2.38888888888889</v>
      </c>
      <c r="AP14" s="0" t="n">
        <f aca="false">(0.5*$E14/AP$12)*  (((1-$B14)/(1-AP$9)) + 1)</f>
        <v>3</v>
      </c>
      <c r="AQ14" s="0" t="n">
        <f aca="false">(0.5*$E14/AQ$12)*  (((1-$B14)/(1-AQ$9)) + 1)</f>
        <v>4.23015873015873</v>
      </c>
      <c r="AR14" s="0" t="n">
        <f aca="false">(0.5*$E14/AR$12)*  (((1-$B14)/(1-AR$9)) + 1)</f>
        <v>7.93650793650793</v>
      </c>
      <c r="AS14" s="12"/>
      <c r="AT14" s="12"/>
      <c r="AU14" s="12"/>
      <c r="AV14" s="12"/>
      <c r="AW14" s="12"/>
      <c r="AX14" s="12"/>
      <c r="AY14" s="12"/>
      <c r="AZ14" s="12"/>
    </row>
    <row r="15" customFormat="false" ht="13.95" hidden="false" customHeight="false" outlineLevel="0" collapsed="false">
      <c r="A15" s="16" t="s">
        <v>22</v>
      </c>
      <c r="B15" s="10" t="n">
        <v>0.05</v>
      </c>
      <c r="C15" s="15" t="n">
        <f aca="false">(1-B15)/(2-B15)</f>
        <v>0.487179487179487</v>
      </c>
      <c r="D15" s="15" t="n">
        <f aca="false">1-C15</f>
        <v>0.512820512820513</v>
      </c>
      <c r="E15" s="14" t="n">
        <f aca="false">2*$B$4 / ( ($B15*$E$4) +$C$4 -($B15*$C$4) +$D$4)</f>
        <v>51.6129032258065</v>
      </c>
      <c r="F15" s="0" t="n">
        <f aca="false">(0.5*$E15/F$12)*  (((1-$B15)/(1-F$9)) + 1)</f>
        <v>1.0031017369727</v>
      </c>
      <c r="G15" s="0" t="n">
        <f aca="false">(0.5*$E15/G$12)*  (((1-$B15)/(1-G$9)) + 1)</f>
        <v>1</v>
      </c>
      <c r="H15" s="0" t="n">
        <f aca="false">(0.5*$E15/H$12)*  (((1-$B15)/(1-H$9)) + 1)</f>
        <v>0.99716652136007</v>
      </c>
      <c r="I15" s="0" t="n">
        <f aca="false">(0.5*$E15/I$12)*  (((1-$B15)/(1-I$9)) + 1)</f>
        <v>0.994623655913978</v>
      </c>
      <c r="J15" s="0" t="n">
        <f aca="false">(0.5*$E15/J$12)*  (((1-$B15)/(1-J$9)) + 1)</f>
        <v>0.992396313364055</v>
      </c>
      <c r="K15" s="0" t="n">
        <f aca="false">(0.5*$E15/K$12)*  (((1-$B15)/(1-K$9)) + 1)</f>
        <v>0.990512333965844</v>
      </c>
      <c r="L15" s="0" t="n">
        <f aca="false">(0.5*$E15/L$12)*  (((1-$B15)/(1-L$9)) + 1)</f>
        <v>0.98900293255132</v>
      </c>
      <c r="M15" s="0" t="n">
        <f aca="false">(0.5*$E15/M$12)*  (((1-$B15)/(1-M$9)) + 1)</f>
        <v>0.987903225806451</v>
      </c>
      <c r="N15" s="0" t="n">
        <f aca="false">(0.5*$E15/N$12)*  (((1-$B15)/(1-N$9)) + 1)</f>
        <v>0.987252861602497</v>
      </c>
      <c r="O15" s="0" t="n">
        <f aca="false">(0.5*$E15/O$12)*  (((1-$B15)/(1-O$9)) + 1)</f>
        <v>0.987096774193548</v>
      </c>
      <c r="P15" s="0" t="n">
        <f aca="false">(0.5*$E15/P$12)*  (((1-$B15)/(1-P$9)) + 1)</f>
        <v>0.987486095661846</v>
      </c>
      <c r="Q15" s="0" t="n">
        <f aca="false">(0.5*$E15/Q$12)*  (((1-$B15)/(1-Q$9)) + 1)</f>
        <v>0.988479262672811</v>
      </c>
      <c r="R15" s="0" t="n">
        <f aca="false">(0.5*$E15/R$12)*  (((1-$B15)/(1-R$9)) + 1)</f>
        <v>0.990143369175627</v>
      </c>
      <c r="S15" s="0" t="n">
        <f aca="false">(0.5*$E15/S$12)*  (((1-$B15)/(1-S$9)) + 1)</f>
        <v>0.992555831265509</v>
      </c>
      <c r="T15" s="0" t="n">
        <f aca="false">(0.5*$E15/T$12)*  (((1-$B15)/(1-T$9)) + 1)</f>
        <v>0.995806451612903</v>
      </c>
      <c r="U15" s="0" t="n">
        <f aca="false">(0.5*$E15/U$12)*  (((1-$B15)/(1-U$9)) + 1)</f>
        <v>1</v>
      </c>
      <c r="V15" s="0" t="n">
        <f aca="false">(0.5*$E15/V$12)*  (((1-$B15)/(1-V$9)) + 1)</f>
        <v>1.00525946704067</v>
      </c>
      <c r="W15" s="0" t="n">
        <f aca="false">(0.5*$E15/W$12)*  (((1-$B15)/(1-W$9)) + 1)</f>
        <v>1.01173020527859</v>
      </c>
      <c r="X15" s="0" t="n">
        <f aca="false">(0.5*$E15/X$12)*  (((1-$B15)/(1-X$9)) + 1)</f>
        <v>1.01958525345622</v>
      </c>
      <c r="Y15" s="0" t="n">
        <f aca="false">(0.5*$E15/Y$12)*  (((1-$B15)/(1-Y$9)) + 1)</f>
        <v>1.02903225806452</v>
      </c>
      <c r="Z15" s="0" t="n">
        <f aca="false">(0.5*$E15/Z$12)*  (((1-$B15)/(1-Z$9)) + 1)</f>
        <v>1.04032258064516</v>
      </c>
      <c r="AA15" s="0" t="n">
        <f aca="false">(0.5*$E15/AA$12)*  (((1-$B15)/(1-AA$9)) + 1)</f>
        <v>1.05376344086022</v>
      </c>
      <c r="AB15" s="0" t="n">
        <f aca="false">(0.5*$E15/AB$12)*  (((1-$B15)/(1-AB$9)) + 1)</f>
        <v>1.06973434535104</v>
      </c>
      <c r="AC15" s="0" t="n">
        <f aca="false">(0.5*$E15/AC$12)*  (((1-$B15)/(1-AC$9)) + 1)</f>
        <v>1.08870967741935</v>
      </c>
      <c r="AD15" s="0" t="n">
        <f aca="false">(0.5*$E15/AD$12)*  (((1-$B15)/(1-AD$9)) + 1)</f>
        <v>1.11129032258065</v>
      </c>
      <c r="AE15" s="0" t="n">
        <f aca="false">(0.5*$E15/AE$12)*  (((1-$B15)/(1-AE$9)) + 1)</f>
        <v>1.13824884792627</v>
      </c>
      <c r="AF15" s="0" t="n">
        <f aca="false">(0.5*$E15/AF$12)*  (((1-$B15)/(1-AF$9)) + 1)</f>
        <v>1.17059553349876</v>
      </c>
      <c r="AG15" s="0" t="n">
        <f aca="false">(0.5*$E15/AG$12)*  (((1-$B15)/(1-AG$9)) + 1)</f>
        <v>1.20967741935484</v>
      </c>
      <c r="AH15" s="0" t="n">
        <f aca="false">(0.5*$E15/AH$12)*  (((1-$B15)/(1-AH$9)) + 1)</f>
        <v>1.25733137829912</v>
      </c>
      <c r="AI15" s="0" t="n">
        <f aca="false">(0.5*$E15/AI$12)*  (((1-$B15)/(1-AI$9)) + 1)</f>
        <v>1.31612903225806</v>
      </c>
      <c r="AJ15" s="0" t="n">
        <f aca="false">(0.5*$E15/AJ$12)*  (((1-$B15)/(1-AJ$9)) + 1)</f>
        <v>1.38978494623656</v>
      </c>
      <c r="AK15" s="0" t="n">
        <f aca="false">(0.5*$E15/AK$12)*  (((1-$B15)/(1-AK$9)) + 1)</f>
        <v>1.48387096774194</v>
      </c>
      <c r="AL15" s="0" t="n">
        <f aca="false">(0.5*$E15/AL$12)*  (((1-$B15)/(1-AL$9)) + 1)</f>
        <v>1.60714285714286</v>
      </c>
      <c r="AM15" s="0" t="n">
        <f aca="false">(0.5*$E15/AM$12)*  (((1-$B15)/(1-AM$9)) + 1)</f>
        <v>1.7741935483871</v>
      </c>
      <c r="AN15" s="0" t="n">
        <f aca="false">(0.5*$E15/AN$12)*  (((1-$B15)/(1-AN$9)) + 1)</f>
        <v>2.01129032258064</v>
      </c>
      <c r="AO15" s="0" t="n">
        <f aca="false">(0.5*$E15/AO$12)*  (((1-$B15)/(1-AO$9)) + 1)</f>
        <v>2.37096774193548</v>
      </c>
      <c r="AP15" s="0" t="n">
        <f aca="false">(0.5*$E15/AP$12)*  (((1-$B15)/(1-AP$9)) + 1)</f>
        <v>2.9758064516129</v>
      </c>
      <c r="AQ15" s="0" t="n">
        <f aca="false">(0.5*$E15/AQ$12)*  (((1-$B15)/(1-AQ$9)) + 1)</f>
        <v>4.19354838709678</v>
      </c>
      <c r="AR15" s="0" t="n">
        <f aca="false">(0.5*$E15/AR$12)*  (((1-$B15)/(1-AR$9)) + 1)</f>
        <v>7.86290322580644</v>
      </c>
      <c r="AS15" s="12"/>
      <c r="AT15" s="12"/>
      <c r="AU15" s="12"/>
      <c r="AV15" s="12"/>
      <c r="AW15" s="12"/>
      <c r="AX15" s="12"/>
      <c r="AY15" s="12"/>
      <c r="AZ15" s="12"/>
    </row>
    <row r="16" customFormat="false" ht="13.95" hidden="false" customHeight="false" outlineLevel="0" collapsed="false">
      <c r="A16" s="16" t="s">
        <v>22</v>
      </c>
      <c r="B16" s="10" t="n">
        <v>0.075</v>
      </c>
      <c r="C16" s="15" t="n">
        <f aca="false">(1-B16)/(2-B16)</f>
        <v>0.480519480519481</v>
      </c>
      <c r="D16" s="15" t="n">
        <f aca="false">1-C16</f>
        <v>0.519480519480519</v>
      </c>
      <c r="E16" s="14" t="n">
        <f aca="false">2*$B$4 / ( ($B16*$E$4) +$C$4 -($B16*$C$4) +$D$4)</f>
        <v>52.4590163934426</v>
      </c>
      <c r="F16" s="0" t="n">
        <f aca="false">(0.5*$E16/F$12)*  (((1-$B16)/(1-F$9)) + 1)</f>
        <v>1.0063051702396</v>
      </c>
      <c r="G16" s="0" t="n">
        <f aca="false">(0.5*$E16/G$12)*  (((1-$B16)/(1-G$9)) + 1)</f>
        <v>1.0030198446937</v>
      </c>
      <c r="H16" s="0" t="n">
        <f aca="false">(0.5*$E16/H$12)*  (((1-$B16)/(1-H$9)) + 1)</f>
        <v>1</v>
      </c>
      <c r="I16" s="0" t="n">
        <f aca="false">(0.5*$E16/I$12)*  (((1-$B16)/(1-I$9)) + 1)</f>
        <v>0.997267759562841</v>
      </c>
      <c r="J16" s="0" t="n">
        <f aca="false">(0.5*$E16/J$12)*  (((1-$B16)/(1-J$9)) + 1)</f>
        <v>0.994847775175644</v>
      </c>
      <c r="K16" s="0" t="n">
        <f aca="false">(0.5*$E16/K$12)*  (((1-$B16)/(1-K$9)) + 1)</f>
        <v>0.992767598842816</v>
      </c>
      <c r="L16" s="0" t="n">
        <f aca="false">(0.5*$E16/L$12)*  (((1-$B16)/(1-L$9)) + 1)</f>
        <v>0.991058122205663</v>
      </c>
      <c r="M16" s="0" t="n">
        <f aca="false">(0.5*$E16/M$12)*  (((1-$B16)/(1-M$9)) + 1)</f>
        <v>0.989754098360656</v>
      </c>
      <c r="N16" s="0" t="n">
        <f aca="false">(0.5*$E16/N$12)*  (((1-$B16)/(1-N$9)) + 1)</f>
        <v>0.988894764674775</v>
      </c>
      <c r="O16" s="0" t="n">
        <f aca="false">(0.5*$E16/O$12)*  (((1-$B16)/(1-O$9)) + 1)</f>
        <v>0.988524590163934</v>
      </c>
      <c r="P16" s="0" t="n">
        <f aca="false">(0.5*$E16/P$12)*  (((1-$B16)/(1-P$9)) + 1)</f>
        <v>0.988694177501413</v>
      </c>
      <c r="Q16" s="0" t="n">
        <f aca="false">(0.5*$E16/Q$12)*  (((1-$B16)/(1-Q$9)) + 1)</f>
        <v>0.989461358313817</v>
      </c>
      <c r="R16" s="0" t="n">
        <f aca="false">(0.5*$E16/R$12)*  (((1-$B16)/(1-R$9)) + 1)</f>
        <v>0.990892531876138</v>
      </c>
      <c r="S16" s="0" t="n">
        <f aca="false">(0.5*$E16/S$12)*  (((1-$B16)/(1-S$9)) + 1)</f>
        <v>0.993064312736444</v>
      </c>
      <c r="T16" s="0" t="n">
        <f aca="false">(0.5*$E16/T$12)*  (((1-$B16)/(1-T$9)) + 1)</f>
        <v>0.996065573770492</v>
      </c>
      <c r="U16" s="0" t="n">
        <f aca="false">(0.5*$E16/U$12)*  (((1-$B16)/(1-U$9)) + 1)</f>
        <v>1</v>
      </c>
      <c r="V16" s="0" t="n">
        <f aca="false">(0.5*$E16/V$12)*  (((1-$B16)/(1-V$9)) + 1)</f>
        <v>1.00498930862438</v>
      </c>
      <c r="W16" s="0" t="n">
        <f aca="false">(0.5*$E16/W$12)*  (((1-$B16)/(1-W$9)) + 1)</f>
        <v>1.01117734724292</v>
      </c>
      <c r="X16" s="0" t="n">
        <f aca="false">(0.5*$E16/X$12)*  (((1-$B16)/(1-X$9)) + 1)</f>
        <v>1.01873536299766</v>
      </c>
      <c r="Y16" s="0" t="n">
        <f aca="false">(0.5*$E16/Y$12)*  (((1-$B16)/(1-Y$9)) + 1)</f>
        <v>1.02786885245902</v>
      </c>
      <c r="Z16" s="0" t="n">
        <f aca="false">(0.5*$E16/Z$12)*  (((1-$B16)/(1-Z$9)) + 1)</f>
        <v>1.0388265746333</v>
      </c>
      <c r="AA16" s="0" t="n">
        <f aca="false">(0.5*$E16/AA$12)*  (((1-$B16)/(1-AA$9)) + 1)</f>
        <v>1.05191256830601</v>
      </c>
      <c r="AB16" s="0" t="n">
        <f aca="false">(0.5*$E16/AB$12)*  (((1-$B16)/(1-AB$9)) + 1)</f>
        <v>1.06750241080039</v>
      </c>
      <c r="AC16" s="0" t="n">
        <f aca="false">(0.5*$E16/AC$12)*  (((1-$B16)/(1-AC$9)) + 1)</f>
        <v>1.08606557377049</v>
      </c>
      <c r="AD16" s="0" t="n">
        <f aca="false">(0.5*$E16/AD$12)*  (((1-$B16)/(1-AD$9)) + 1)</f>
        <v>1.10819672131148</v>
      </c>
      <c r="AE16" s="0" t="n">
        <f aca="false">(0.5*$E16/AE$12)*  (((1-$B16)/(1-AE$9)) + 1)</f>
        <v>1.13466042154567</v>
      </c>
      <c r="AF16" s="0" t="n">
        <f aca="false">(0.5*$E16/AF$12)*  (((1-$B16)/(1-AF$9)) + 1)</f>
        <v>1.16645649432535</v>
      </c>
      <c r="AG16" s="0" t="n">
        <f aca="false">(0.5*$E16/AG$12)*  (((1-$B16)/(1-AG$9)) + 1)</f>
        <v>1.20491803278689</v>
      </c>
      <c r="AH16" s="0" t="n">
        <f aca="false">(0.5*$E16/AH$12)*  (((1-$B16)/(1-AH$9)) + 1)</f>
        <v>1.25186289120715</v>
      </c>
      <c r="AI16" s="0" t="n">
        <f aca="false">(0.5*$E16/AI$12)*  (((1-$B16)/(1-AI$9)) + 1)</f>
        <v>1.30983606557377</v>
      </c>
      <c r="AJ16" s="0" t="n">
        <f aca="false">(0.5*$E16/AJ$12)*  (((1-$B16)/(1-AJ$9)) + 1)</f>
        <v>1.38251366120219</v>
      </c>
      <c r="AK16" s="0" t="n">
        <f aca="false">(0.5*$E16/AK$12)*  (((1-$B16)/(1-AK$9)) + 1)</f>
        <v>1.47540983606557</v>
      </c>
      <c r="AL16" s="0" t="n">
        <f aca="false">(0.5*$E16/AL$12)*  (((1-$B16)/(1-AL$9)) + 1)</f>
        <v>1.59718969555035</v>
      </c>
      <c r="AM16" s="0" t="n">
        <f aca="false">(0.5*$E16/AM$12)*  (((1-$B16)/(1-AM$9)) + 1)</f>
        <v>1.76229508196721</v>
      </c>
      <c r="AN16" s="0" t="n">
        <f aca="false">(0.5*$E16/AN$12)*  (((1-$B16)/(1-AN$9)) + 1)</f>
        <v>1.99672131147541</v>
      </c>
      <c r="AO16" s="0" t="n">
        <f aca="false">(0.5*$E16/AO$12)*  (((1-$B16)/(1-AO$9)) + 1)</f>
        <v>2.35245901639344</v>
      </c>
      <c r="AP16" s="0" t="n">
        <f aca="false">(0.5*$E16/AP$12)*  (((1-$B16)/(1-AP$9)) + 1)</f>
        <v>2.95081967213115</v>
      </c>
      <c r="AQ16" s="0" t="n">
        <f aca="false">(0.5*$E16/AQ$12)*  (((1-$B16)/(1-AQ$9)) + 1)</f>
        <v>4.15573770491804</v>
      </c>
      <c r="AR16" s="0" t="n">
        <f aca="false">(0.5*$E16/AR$12)*  (((1-$B16)/(1-AR$9)) + 1)</f>
        <v>7.78688524590163</v>
      </c>
      <c r="AS16" s="12"/>
      <c r="AT16" s="12"/>
      <c r="AU16" s="12"/>
      <c r="AV16" s="12"/>
      <c r="AW16" s="12"/>
      <c r="AX16" s="12"/>
      <c r="AY16" s="12"/>
      <c r="AZ16" s="12"/>
    </row>
    <row r="17" customFormat="false" ht="13.95" hidden="false" customHeight="false" outlineLevel="0" collapsed="false">
      <c r="A17" s="16" t="s">
        <v>22</v>
      </c>
      <c r="B17" s="10" t="n">
        <v>0.1</v>
      </c>
      <c r="C17" s="15" t="n">
        <f aca="false">(1-B17)/(2-B17)</f>
        <v>0.473684210526316</v>
      </c>
      <c r="D17" s="15" t="n">
        <f aca="false">1-C17</f>
        <v>0.526315789473684</v>
      </c>
      <c r="E17" s="14" t="n">
        <f aca="false">2*$B$4 / ( ($B17*$E$4) +$C$4 -($B17*$C$4) +$D$4)</f>
        <v>53.3333333333333</v>
      </c>
      <c r="F17" s="0" t="n">
        <f aca="false">(0.5*$E17/F$12)*  (((1-$B17)/(1-F$9)) + 1)</f>
        <v>1.00961538461538</v>
      </c>
      <c r="G17" s="0" t="n">
        <f aca="false">(0.5*$E17/G$12)*  (((1-$B17)/(1-G$9)) + 1)</f>
        <v>1.00614035087719</v>
      </c>
      <c r="H17" s="0" t="n">
        <f aca="false">(0.5*$E17/H$12)*  (((1-$B17)/(1-H$9)) + 1)</f>
        <v>1.00292792792793</v>
      </c>
      <c r="I17" s="0" t="n">
        <f aca="false">(0.5*$E17/I$12)*  (((1-$B17)/(1-I$9)) + 1)</f>
        <v>1</v>
      </c>
      <c r="J17" s="0" t="n">
        <f aca="false">(0.5*$E17/J$12)*  (((1-$B17)/(1-J$9)) + 1)</f>
        <v>0.997380952380952</v>
      </c>
      <c r="K17" s="0" t="n">
        <f aca="false">(0.5*$E17/K$12)*  (((1-$B17)/(1-K$9)) + 1)</f>
        <v>0.995098039215686</v>
      </c>
      <c r="L17" s="0" t="n">
        <f aca="false">(0.5*$E17/L$12)*  (((1-$B17)/(1-L$9)) + 1)</f>
        <v>0.993181818181818</v>
      </c>
      <c r="M17" s="0" t="n">
        <f aca="false">(0.5*$E17/M$12)*  (((1-$B17)/(1-M$9)) + 1)</f>
        <v>0.991666666666667</v>
      </c>
      <c r="N17" s="0" t="n">
        <f aca="false">(0.5*$E17/N$12)*  (((1-$B17)/(1-N$9)) + 1)</f>
        <v>0.990591397849462</v>
      </c>
      <c r="O17" s="0" t="n">
        <f aca="false">(0.5*$E17/O$12)*  (((1-$B17)/(1-O$9)) + 1)</f>
        <v>0.99</v>
      </c>
      <c r="P17" s="0" t="n">
        <f aca="false">(0.5*$E17/P$12)*  (((1-$B17)/(1-P$9)) + 1)</f>
        <v>0.989942528735632</v>
      </c>
      <c r="Q17" s="0" t="n">
        <f aca="false">(0.5*$E17/Q$12)*  (((1-$B17)/(1-Q$9)) + 1)</f>
        <v>0.990476190476191</v>
      </c>
      <c r="R17" s="0" t="n">
        <f aca="false">(0.5*$E17/R$12)*  (((1-$B17)/(1-R$9)) + 1)</f>
        <v>0.991666666666667</v>
      </c>
      <c r="S17" s="0" t="n">
        <f aca="false">(0.5*$E17/S$12)*  (((1-$B17)/(1-S$9)) + 1)</f>
        <v>0.993589743589744</v>
      </c>
      <c r="T17" s="0" t="n">
        <f aca="false">(0.5*$E17/T$12)*  (((1-$B17)/(1-T$9)) + 1)</f>
        <v>0.996333333333333</v>
      </c>
      <c r="U17" s="0" t="n">
        <f aca="false">(0.5*$E17/U$12)*  (((1-$B17)/(1-U$9)) + 1)</f>
        <v>1</v>
      </c>
      <c r="V17" s="0" t="n">
        <f aca="false">(0.5*$E17/V$12)*  (((1-$B17)/(1-V$9)) + 1)</f>
        <v>1.00471014492754</v>
      </c>
      <c r="W17" s="0" t="n">
        <f aca="false">(0.5*$E17/W$12)*  (((1-$B17)/(1-W$9)) + 1)</f>
        <v>1.01060606060606</v>
      </c>
      <c r="X17" s="0" t="n">
        <f aca="false">(0.5*$E17/X$12)*  (((1-$B17)/(1-X$9)) + 1)</f>
        <v>1.01785714285714</v>
      </c>
      <c r="Y17" s="0" t="n">
        <f aca="false">(0.5*$E17/Y$12)*  (((1-$B17)/(1-Y$9)) + 1)</f>
        <v>1.02666666666667</v>
      </c>
      <c r="Z17" s="0" t="n">
        <f aca="false">(0.5*$E17/Z$12)*  (((1-$B17)/(1-Z$9)) + 1)</f>
        <v>1.03728070175439</v>
      </c>
      <c r="AA17" s="0" t="n">
        <f aca="false">(0.5*$E17/AA$12)*  (((1-$B17)/(1-AA$9)) + 1)</f>
        <v>1.05</v>
      </c>
      <c r="AB17" s="0" t="n">
        <f aca="false">(0.5*$E17/AB$12)*  (((1-$B17)/(1-AB$9)) + 1)</f>
        <v>1.06519607843137</v>
      </c>
      <c r="AC17" s="0" t="n">
        <f aca="false">(0.5*$E17/AC$12)*  (((1-$B17)/(1-AC$9)) + 1)</f>
        <v>1.08333333333333</v>
      </c>
      <c r="AD17" s="0" t="n">
        <f aca="false">(0.5*$E17/AD$12)*  (((1-$B17)/(1-AD$9)) + 1)</f>
        <v>1.105</v>
      </c>
      <c r="AE17" s="0" t="n">
        <f aca="false">(0.5*$E17/AE$12)*  (((1-$B17)/(1-AE$9)) + 1)</f>
        <v>1.13095238095238</v>
      </c>
      <c r="AF17" s="0" t="n">
        <f aca="false">(0.5*$E17/AF$12)*  (((1-$B17)/(1-AF$9)) + 1)</f>
        <v>1.16217948717949</v>
      </c>
      <c r="AG17" s="0" t="n">
        <f aca="false">(0.5*$E17/AG$12)*  (((1-$B17)/(1-AG$9)) + 1)</f>
        <v>1.2</v>
      </c>
      <c r="AH17" s="0" t="n">
        <f aca="false">(0.5*$E17/AH$12)*  (((1-$B17)/(1-AH$9)) + 1)</f>
        <v>1.24621212121212</v>
      </c>
      <c r="AI17" s="0" t="n">
        <f aca="false">(0.5*$E17/AI$12)*  (((1-$B17)/(1-AI$9)) + 1)</f>
        <v>1.30333333333333</v>
      </c>
      <c r="AJ17" s="0" t="n">
        <f aca="false">(0.5*$E17/AJ$12)*  (((1-$B17)/(1-AJ$9)) + 1)</f>
        <v>1.375</v>
      </c>
      <c r="AK17" s="0" t="n">
        <f aca="false">(0.5*$E17/AK$12)*  (((1-$B17)/(1-AK$9)) + 1)</f>
        <v>1.46666666666667</v>
      </c>
      <c r="AL17" s="0" t="n">
        <f aca="false">(0.5*$E17/AL$12)*  (((1-$B17)/(1-AL$9)) + 1)</f>
        <v>1.58690476190476</v>
      </c>
      <c r="AM17" s="0" t="n">
        <f aca="false">(0.5*$E17/AM$12)*  (((1-$B17)/(1-AM$9)) + 1)</f>
        <v>1.75</v>
      </c>
      <c r="AN17" s="0" t="n">
        <f aca="false">(0.5*$E17/AN$12)*  (((1-$B17)/(1-AN$9)) + 1)</f>
        <v>1.98166666666667</v>
      </c>
      <c r="AO17" s="0" t="n">
        <f aca="false">(0.5*$E17/AO$12)*  (((1-$B17)/(1-AO$9)) + 1)</f>
        <v>2.33333333333333</v>
      </c>
      <c r="AP17" s="0" t="n">
        <f aca="false">(0.5*$E17/AP$12)*  (((1-$B17)/(1-AP$9)) + 1)</f>
        <v>2.925</v>
      </c>
      <c r="AQ17" s="0" t="n">
        <f aca="false">(0.5*$E17/AQ$12)*  (((1-$B17)/(1-AQ$9)) + 1)</f>
        <v>4.11666666666667</v>
      </c>
      <c r="AR17" s="0" t="n">
        <f aca="false">(0.5*$E17/AR$12)*  (((1-$B17)/(1-AR$9)) + 1)</f>
        <v>7.70833333333333</v>
      </c>
      <c r="AS17" s="12"/>
      <c r="AT17" s="12"/>
      <c r="AU17" s="12"/>
      <c r="AV17" s="12"/>
      <c r="AW17" s="12"/>
      <c r="AX17" s="12"/>
      <c r="AY17" s="12"/>
      <c r="AZ17" s="12"/>
    </row>
    <row r="18" customFormat="false" ht="13.95" hidden="false" customHeight="false" outlineLevel="0" collapsed="false">
      <c r="A18" s="16" t="s">
        <v>23</v>
      </c>
      <c r="B18" s="10" t="n">
        <v>0.125</v>
      </c>
      <c r="C18" s="15" t="n">
        <f aca="false">(1-B18)/(2-B18)</f>
        <v>0.466666666666667</v>
      </c>
      <c r="D18" s="15" t="n">
        <f aca="false">1-C18</f>
        <v>0.533333333333333</v>
      </c>
      <c r="E18" s="14" t="n">
        <f aca="false">2*$B$4 / ( ($B18*$E$4) +$C$4 -($B18*$C$4) +$D$4)</f>
        <v>54.2372881355932</v>
      </c>
      <c r="F18" s="0" t="n">
        <f aca="false">(0.5*$E18/F$12)*  (((1-$B18)/(1-F$9)) + 1)</f>
        <v>1.01303780964798</v>
      </c>
      <c r="G18" s="0" t="n">
        <f aca="false">(0.5*$E18/G$12)*  (((1-$B18)/(1-G$9)) + 1)</f>
        <v>1.00936663693131</v>
      </c>
      <c r="H18" s="0" t="n">
        <f aca="false">(0.5*$E18/H$12)*  (((1-$B18)/(1-H$9)) + 1)</f>
        <v>1.00595510765002</v>
      </c>
      <c r="I18" s="0" t="n">
        <f aca="false">(0.5*$E18/I$12)*  (((1-$B18)/(1-I$9)) + 1)</f>
        <v>1.00282485875706</v>
      </c>
      <c r="J18" s="0" t="n">
        <f aca="false">(0.5*$E18/J$12)*  (((1-$B18)/(1-J$9)) + 1)</f>
        <v>1</v>
      </c>
      <c r="K18" s="0" t="n">
        <f aca="false">(0.5*$E18/K$12)*  (((1-$B18)/(1-K$9)) + 1)</f>
        <v>0.997507477567298</v>
      </c>
      <c r="L18" s="0" t="n">
        <f aca="false">(0.5*$E18/L$12)*  (((1-$B18)/(1-L$9)) + 1)</f>
        <v>0.99537750385208</v>
      </c>
      <c r="M18" s="0" t="n">
        <f aca="false">(0.5*$E18/M$12)*  (((1-$B18)/(1-M$9)) + 1)</f>
        <v>0.99364406779661</v>
      </c>
      <c r="N18" s="0" t="n">
        <f aca="false">(0.5*$E18/N$12)*  (((1-$B18)/(1-N$9)) + 1)</f>
        <v>0.992345544013122</v>
      </c>
      <c r="O18" s="0" t="n">
        <f aca="false">(0.5*$E18/O$12)*  (((1-$B18)/(1-O$9)) + 1)</f>
        <v>0.991525423728814</v>
      </c>
      <c r="P18" s="0" t="n">
        <f aca="false">(0.5*$E18/P$12)*  (((1-$B18)/(1-P$9)) + 1)</f>
        <v>0.991233196960842</v>
      </c>
      <c r="Q18" s="0" t="n">
        <f aca="false">(0.5*$E18/Q$12)*  (((1-$B18)/(1-Q$9)) + 1)</f>
        <v>0.991525423728814</v>
      </c>
      <c r="R18" s="0" t="n">
        <f aca="false">(0.5*$E18/R$12)*  (((1-$B18)/(1-R$9)) + 1)</f>
        <v>0.992467043314501</v>
      </c>
      <c r="S18" s="0" t="n">
        <f aca="false">(0.5*$E18/S$12)*  (((1-$B18)/(1-S$9)) + 1)</f>
        <v>0.994132985658409</v>
      </c>
      <c r="T18" s="0" t="n">
        <f aca="false">(0.5*$E18/T$12)*  (((1-$B18)/(1-T$9)) + 1)</f>
        <v>0.996610169491525</v>
      </c>
      <c r="U18" s="0" t="n">
        <f aca="false">(0.5*$E18/U$12)*  (((1-$B18)/(1-U$9)) + 1)</f>
        <v>1</v>
      </c>
      <c r="V18" s="0" t="n">
        <f aca="false">(0.5*$E18/V$12)*  (((1-$B18)/(1-V$9)) + 1)</f>
        <v>1.00442151805453</v>
      </c>
      <c r="W18" s="0" t="n">
        <f aca="false">(0.5*$E18/W$12)*  (((1-$B18)/(1-W$9)) + 1)</f>
        <v>1.01001540832049</v>
      </c>
      <c r="X18" s="0" t="n">
        <f aca="false">(0.5*$E18/X$12)*  (((1-$B18)/(1-X$9)) + 1)</f>
        <v>1.01694915254237</v>
      </c>
      <c r="Y18" s="0" t="n">
        <f aca="false">(0.5*$E18/Y$12)*  (((1-$B18)/(1-Y$9)) + 1)</f>
        <v>1.02542372881356</v>
      </c>
      <c r="Z18" s="0" t="n">
        <f aca="false">(0.5*$E18/Z$12)*  (((1-$B18)/(1-Z$9)) + 1)</f>
        <v>1.035682426405</v>
      </c>
      <c r="AA18" s="0" t="n">
        <f aca="false">(0.5*$E18/AA$12)*  (((1-$B18)/(1-AA$9)) + 1)</f>
        <v>1.04802259887006</v>
      </c>
      <c r="AB18" s="0" t="n">
        <f aca="false">(0.5*$E18/AB$12)*  (((1-$B18)/(1-AB$9)) + 1)</f>
        <v>1.06281156530409</v>
      </c>
      <c r="AC18" s="0" t="n">
        <f aca="false">(0.5*$E18/AC$12)*  (((1-$B18)/(1-AC$9)) + 1)</f>
        <v>1.08050847457627</v>
      </c>
      <c r="AD18" s="0" t="n">
        <f aca="false">(0.5*$E18/AD$12)*  (((1-$B18)/(1-AD$9)) + 1)</f>
        <v>1.10169491525424</v>
      </c>
      <c r="AE18" s="0" t="n">
        <f aca="false">(0.5*$E18/AE$12)*  (((1-$B18)/(1-AE$9)) + 1)</f>
        <v>1.1271186440678</v>
      </c>
      <c r="AF18" s="0" t="n">
        <f aca="false">(0.5*$E18/AF$12)*  (((1-$B18)/(1-AF$9)) + 1)</f>
        <v>1.15775749674055</v>
      </c>
      <c r="AG18" s="0" t="n">
        <f aca="false">(0.5*$E18/AG$12)*  (((1-$B18)/(1-AG$9)) + 1)</f>
        <v>1.19491525423729</v>
      </c>
      <c r="AH18" s="0" t="n">
        <f aca="false">(0.5*$E18/AH$12)*  (((1-$B18)/(1-AH$9)) + 1)</f>
        <v>1.24036979969183</v>
      </c>
      <c r="AI18" s="0" t="n">
        <f aca="false">(0.5*$E18/AI$12)*  (((1-$B18)/(1-AI$9)) + 1)</f>
        <v>1.29661016949153</v>
      </c>
      <c r="AJ18" s="0" t="n">
        <f aca="false">(0.5*$E18/AJ$12)*  (((1-$B18)/(1-AJ$9)) + 1)</f>
        <v>1.36723163841808</v>
      </c>
      <c r="AK18" s="0" t="n">
        <f aca="false">(0.5*$E18/AK$12)*  (((1-$B18)/(1-AK$9)) + 1)</f>
        <v>1.45762711864407</v>
      </c>
      <c r="AL18" s="0" t="n">
        <f aca="false">(0.5*$E18/AL$12)*  (((1-$B18)/(1-AL$9)) + 1)</f>
        <v>1.57627118644068</v>
      </c>
      <c r="AM18" s="0" t="n">
        <f aca="false">(0.5*$E18/AM$12)*  (((1-$B18)/(1-AM$9)) + 1)</f>
        <v>1.73728813559322</v>
      </c>
      <c r="AN18" s="0" t="n">
        <f aca="false">(0.5*$E18/AN$12)*  (((1-$B18)/(1-AN$9)) + 1)</f>
        <v>1.96610169491525</v>
      </c>
      <c r="AO18" s="0" t="n">
        <f aca="false">(0.5*$E18/AO$12)*  (((1-$B18)/(1-AO$9)) + 1)</f>
        <v>2.3135593220339</v>
      </c>
      <c r="AP18" s="0" t="n">
        <f aca="false">(0.5*$E18/AP$12)*  (((1-$B18)/(1-AP$9)) + 1)</f>
        <v>2.89830508474576</v>
      </c>
      <c r="AQ18" s="0" t="n">
        <f aca="false">(0.5*$E18/AQ$12)*  (((1-$B18)/(1-AQ$9)) + 1)</f>
        <v>4.07627118644068</v>
      </c>
      <c r="AR18" s="0" t="n">
        <f aca="false">(0.5*$E18/AR$12)*  (((1-$B18)/(1-AR$9)) + 1)</f>
        <v>7.62711864406779</v>
      </c>
      <c r="AS18" s="12"/>
      <c r="AT18" s="12"/>
      <c r="AU18" s="12"/>
      <c r="AV18" s="12"/>
      <c r="AW18" s="12"/>
      <c r="AX18" s="12"/>
      <c r="AY18" s="12"/>
      <c r="AZ18" s="12"/>
    </row>
    <row r="19" customFormat="false" ht="13.95" hidden="false" customHeight="false" outlineLevel="0" collapsed="false">
      <c r="A19" s="16" t="s">
        <v>24</v>
      </c>
      <c r="B19" s="10" t="n">
        <v>0.15</v>
      </c>
      <c r="C19" s="15" t="n">
        <f aca="false">(1-B19)/(2-B19)</f>
        <v>0.459459459459459</v>
      </c>
      <c r="D19" s="15" t="n">
        <f aca="false">1-C19</f>
        <v>0.540540540540541</v>
      </c>
      <c r="E19" s="14" t="n">
        <f aca="false">2*$B$4 / ( ($B19*$E$4) +$C$4 -($B19*$C$4) +$D$4)</f>
        <v>55.1724137931034</v>
      </c>
      <c r="F19" s="0" t="n">
        <f aca="false">(0.5*$E19/F$12)*  (((1-$B19)/(1-F$9)) + 1)</f>
        <v>1.01657824933687</v>
      </c>
      <c r="G19" s="0" t="n">
        <f aca="false">(0.5*$E19/G$12)*  (((1-$B19)/(1-G$9)) + 1)</f>
        <v>1.01270417422868</v>
      </c>
      <c r="H19" s="0" t="n">
        <f aca="false">(0.5*$E19/H$12)*  (((1-$B19)/(1-H$9)) + 1)</f>
        <v>1.00908667287978</v>
      </c>
      <c r="I19" s="0" t="n">
        <f aca="false">(0.5*$E19/I$12)*  (((1-$B19)/(1-I$9)) + 1)</f>
        <v>1.00574712643678</v>
      </c>
      <c r="J19" s="0" t="n">
        <f aca="false">(0.5*$E19/J$12)*  (((1-$B19)/(1-J$9)) + 1)</f>
        <v>1.00270935960591</v>
      </c>
      <c r="K19" s="0" t="n">
        <f aca="false">(0.5*$E19/K$12)*  (((1-$B19)/(1-K$9)) + 1)</f>
        <v>1</v>
      </c>
      <c r="L19" s="0" t="n">
        <f aca="false">(0.5*$E19/L$12)*  (((1-$B19)/(1-L$9)) + 1)</f>
        <v>0.997648902821317</v>
      </c>
      <c r="M19" s="0" t="n">
        <f aca="false">(0.5*$E19/M$12)*  (((1-$B19)/(1-M$9)) + 1)</f>
        <v>0.995689655172414</v>
      </c>
      <c r="N19" s="0" t="n">
        <f aca="false">(0.5*$E19/N$12)*  (((1-$B19)/(1-N$9)) + 1)</f>
        <v>0.994160177975528</v>
      </c>
      <c r="O19" s="0" t="n">
        <f aca="false">(0.5*$E19/O$12)*  (((1-$B19)/(1-O$9)) + 1)</f>
        <v>0.993103448275862</v>
      </c>
      <c r="P19" s="0" t="n">
        <f aca="false">(0.5*$E19/P$12)*  (((1-$B19)/(1-P$9)) + 1)</f>
        <v>0.99256837098692</v>
      </c>
      <c r="Q19" s="0" t="n">
        <f aca="false">(0.5*$E19/Q$12)*  (((1-$B19)/(1-Q$9)) + 1)</f>
        <v>0.992610837438424</v>
      </c>
      <c r="R19" s="0" t="n">
        <f aca="false">(0.5*$E19/R$12)*  (((1-$B19)/(1-R$9)) + 1)</f>
        <v>0.993295019157088</v>
      </c>
      <c r="S19" s="0" t="n">
        <f aca="false">(0.5*$E19/S$12)*  (((1-$B19)/(1-S$9)) + 1)</f>
        <v>0.994694960212202</v>
      </c>
      <c r="T19" s="0" t="n">
        <f aca="false">(0.5*$E19/T$12)*  (((1-$B19)/(1-T$9)) + 1)</f>
        <v>0.996896551724138</v>
      </c>
      <c r="U19" s="0" t="n">
        <f aca="false">(0.5*$E19/U$12)*  (((1-$B19)/(1-U$9)) + 1)</f>
        <v>1</v>
      </c>
      <c r="V19" s="0" t="n">
        <f aca="false">(0.5*$E19/V$12)*  (((1-$B19)/(1-V$9)) + 1)</f>
        <v>1.00412293853073</v>
      </c>
      <c r="W19" s="0" t="n">
        <f aca="false">(0.5*$E19/W$12)*  (((1-$B19)/(1-W$9)) + 1)</f>
        <v>1.00940438871473</v>
      </c>
      <c r="X19" s="0" t="n">
        <f aca="false">(0.5*$E19/X$12)*  (((1-$B19)/(1-X$9)) + 1)</f>
        <v>1.01600985221675</v>
      </c>
      <c r="Y19" s="0" t="n">
        <f aca="false">(0.5*$E19/Y$12)*  (((1-$B19)/(1-Y$9)) + 1)</f>
        <v>1.02413793103448</v>
      </c>
      <c r="Z19" s="0" t="n">
        <f aca="false">(0.5*$E19/Z$12)*  (((1-$B19)/(1-Z$9)) + 1)</f>
        <v>1.03402903811252</v>
      </c>
      <c r="AA19" s="0" t="n">
        <f aca="false">(0.5*$E19/AA$12)*  (((1-$B19)/(1-AA$9)) + 1)</f>
        <v>1.04597701149425</v>
      </c>
      <c r="AB19" s="0" t="n">
        <f aca="false">(0.5*$E19/AB$12)*  (((1-$B19)/(1-AB$9)) + 1)</f>
        <v>1.06034482758621</v>
      </c>
      <c r="AC19" s="0" t="n">
        <f aca="false">(0.5*$E19/AC$12)*  (((1-$B19)/(1-AC$9)) + 1)</f>
        <v>1.07758620689655</v>
      </c>
      <c r="AD19" s="0" t="n">
        <f aca="false">(0.5*$E19/AD$12)*  (((1-$B19)/(1-AD$9)) + 1)</f>
        <v>1.09827586206897</v>
      </c>
      <c r="AE19" s="0" t="n">
        <f aca="false">(0.5*$E19/AE$12)*  (((1-$B19)/(1-AE$9)) + 1)</f>
        <v>1.12315270935961</v>
      </c>
      <c r="AF19" s="0" t="n">
        <f aca="false">(0.5*$E19/AF$12)*  (((1-$B19)/(1-AF$9)) + 1)</f>
        <v>1.15318302387268</v>
      </c>
      <c r="AG19" s="0" t="n">
        <f aca="false">(0.5*$E19/AG$12)*  (((1-$B19)/(1-AG$9)) + 1)</f>
        <v>1.18965517241379</v>
      </c>
      <c r="AH19" s="0" t="n">
        <f aca="false">(0.5*$E19/AH$12)*  (((1-$B19)/(1-AH$9)) + 1)</f>
        <v>1.23432601880878</v>
      </c>
      <c r="AI19" s="0" t="n">
        <f aca="false">(0.5*$E19/AI$12)*  (((1-$B19)/(1-AI$9)) + 1)</f>
        <v>1.28965517241379</v>
      </c>
      <c r="AJ19" s="0" t="n">
        <f aca="false">(0.5*$E19/AJ$12)*  (((1-$B19)/(1-AJ$9)) + 1)</f>
        <v>1.35919540229885</v>
      </c>
      <c r="AK19" s="0" t="n">
        <f aca="false">(0.5*$E19/AK$12)*  (((1-$B19)/(1-AK$9)) + 1)</f>
        <v>1.44827586206897</v>
      </c>
      <c r="AL19" s="0" t="n">
        <f aca="false">(0.5*$E19/AL$12)*  (((1-$B19)/(1-AL$9)) + 1)</f>
        <v>1.56527093596059</v>
      </c>
      <c r="AM19" s="0" t="n">
        <f aca="false">(0.5*$E19/AM$12)*  (((1-$B19)/(1-AM$9)) + 1)</f>
        <v>1.72413793103448</v>
      </c>
      <c r="AN19" s="0" t="n">
        <f aca="false">(0.5*$E19/AN$12)*  (((1-$B19)/(1-AN$9)) + 1)</f>
        <v>1.95</v>
      </c>
      <c r="AO19" s="0" t="n">
        <f aca="false">(0.5*$E19/AO$12)*  (((1-$B19)/(1-AO$9)) + 1)</f>
        <v>2.29310344827586</v>
      </c>
      <c r="AP19" s="0" t="n">
        <f aca="false">(0.5*$E19/AP$12)*  (((1-$B19)/(1-AP$9)) + 1)</f>
        <v>2.87068965517241</v>
      </c>
      <c r="AQ19" s="0" t="n">
        <f aca="false">(0.5*$E19/AQ$12)*  (((1-$B19)/(1-AQ$9)) + 1)</f>
        <v>4.03448275862069</v>
      </c>
      <c r="AR19" s="0" t="n">
        <f aca="false">(0.5*$E19/AR$12)*  (((1-$B19)/(1-AR$9)) + 1)</f>
        <v>7.54310344827586</v>
      </c>
      <c r="AS19" s="12"/>
      <c r="AT19" s="12"/>
      <c r="AU19" s="12"/>
      <c r="AV19" s="12"/>
      <c r="AW19" s="12"/>
      <c r="AX19" s="12"/>
      <c r="AY19" s="12"/>
      <c r="AZ19" s="12"/>
    </row>
    <row r="20" customFormat="false" ht="13.95" hidden="false" customHeight="false" outlineLevel="0" collapsed="false">
      <c r="A20" s="16" t="s">
        <v>25</v>
      </c>
      <c r="B20" s="10" t="n">
        <v>0.175</v>
      </c>
      <c r="C20" s="15" t="n">
        <f aca="false">(1-B20)/(2-B20)</f>
        <v>0.452054794520548</v>
      </c>
      <c r="D20" s="15" t="n">
        <f aca="false">1-C20</f>
        <v>0.547945205479452</v>
      </c>
      <c r="E20" s="14" t="n">
        <f aca="false">2*$B$4 / ( ($B20*$E$4) +$C$4 -($B20*$C$4) +$D$4)</f>
        <v>56.140350877193</v>
      </c>
      <c r="F20" s="0" t="n">
        <f aca="false">(0.5*$E20/F$12)*  (((1-$B20)/(1-F$9)) + 1)</f>
        <v>1.02024291497976</v>
      </c>
      <c r="G20" s="0" t="n">
        <f aca="false">(0.5*$E20/G$12)*  (((1-$B20)/(1-G$9)) + 1)</f>
        <v>1.01615881809788</v>
      </c>
      <c r="H20" s="0" t="n">
        <f aca="false">(0.5*$E20/H$12)*  (((1-$B20)/(1-H$9)) + 1)</f>
        <v>1.01232811759128</v>
      </c>
      <c r="I20" s="0" t="n">
        <f aca="false">(0.5*$E20/I$12)*  (((1-$B20)/(1-I$9)) + 1)</f>
        <v>1.00877192982456</v>
      </c>
      <c r="J20" s="0" t="n">
        <f aca="false">(0.5*$E20/J$12)*  (((1-$B20)/(1-J$9)) + 1)</f>
        <v>1.00551378446115</v>
      </c>
      <c r="K20" s="0" t="n">
        <f aca="false">(0.5*$E20/K$12)*  (((1-$B20)/(1-K$9)) + 1)</f>
        <v>1.00257997936017</v>
      </c>
      <c r="L20" s="0" t="n">
        <f aca="false">(0.5*$E20/L$12)*  (((1-$B20)/(1-L$9)) + 1)</f>
        <v>1</v>
      </c>
      <c r="M20" s="0" t="n">
        <f aca="false">(0.5*$E20/M$12)*  (((1-$B20)/(1-M$9)) + 1)</f>
        <v>0.99780701754386</v>
      </c>
      <c r="N20" s="0" t="n">
        <f aca="false">(0.5*$E20/N$12)*  (((1-$B20)/(1-N$9)) + 1)</f>
        <v>0.996038483305037</v>
      </c>
      <c r="O20" s="0" t="n">
        <f aca="false">(0.5*$E20/O$12)*  (((1-$B20)/(1-O$9)) + 1)</f>
        <v>0.994736842105263</v>
      </c>
      <c r="P20" s="0" t="n">
        <f aca="false">(0.5*$E20/P$12)*  (((1-$B20)/(1-P$9)) + 1)</f>
        <v>0.99395039322444</v>
      </c>
      <c r="Q20" s="0" t="n">
        <f aca="false">(0.5*$E20/Q$12)*  (((1-$B20)/(1-Q$9)) + 1)</f>
        <v>0.993734335839599</v>
      </c>
      <c r="R20" s="0" t="n">
        <f aca="false">(0.5*$E20/R$12)*  (((1-$B20)/(1-R$9)) + 1)</f>
        <v>0.994152046783626</v>
      </c>
      <c r="S20" s="0" t="n">
        <f aca="false">(0.5*$E20/S$12)*  (((1-$B20)/(1-S$9)) + 1)</f>
        <v>0.99527665317139</v>
      </c>
      <c r="T20" s="0" t="n">
        <f aca="false">(0.5*$E20/T$12)*  (((1-$B20)/(1-T$9)) + 1)</f>
        <v>0.99719298245614</v>
      </c>
      <c r="U20" s="0" t="n">
        <f aca="false">(0.5*$E20/U$12)*  (((1-$B20)/(1-U$9)) + 1)</f>
        <v>1</v>
      </c>
      <c r="V20" s="0" t="n">
        <f aca="false">(0.5*$E20/V$12)*  (((1-$B20)/(1-V$9)) + 1)</f>
        <v>1.00381388253242</v>
      </c>
      <c r="W20" s="0" t="n">
        <f aca="false">(0.5*$E20/W$12)*  (((1-$B20)/(1-W$9)) + 1)</f>
        <v>1.00877192982456</v>
      </c>
      <c r="X20" s="0" t="n">
        <f aca="false">(0.5*$E20/X$12)*  (((1-$B20)/(1-X$9)) + 1)</f>
        <v>1.01503759398496</v>
      </c>
      <c r="Y20" s="0" t="n">
        <f aca="false">(0.5*$E20/Y$12)*  (((1-$B20)/(1-Y$9)) + 1)</f>
        <v>1.02280701754386</v>
      </c>
      <c r="Z20" s="0" t="n">
        <f aca="false">(0.5*$E20/Z$12)*  (((1-$B20)/(1-Z$9)) + 1)</f>
        <v>1.03231763619575</v>
      </c>
      <c r="AA20" s="0" t="n">
        <f aca="false">(0.5*$E20/AA$12)*  (((1-$B20)/(1-AA$9)) + 1)</f>
        <v>1.04385964912281</v>
      </c>
      <c r="AB20" s="0" t="n">
        <f aca="false">(0.5*$E20/AB$12)*  (((1-$B20)/(1-AB$9)) + 1)</f>
        <v>1.0577915376677</v>
      </c>
      <c r="AC20" s="0" t="n">
        <f aca="false">(0.5*$E20/AC$12)*  (((1-$B20)/(1-AC$9)) + 1)</f>
        <v>1.07456140350877</v>
      </c>
      <c r="AD20" s="0" t="n">
        <f aca="false">(0.5*$E20/AD$12)*  (((1-$B20)/(1-AD$9)) + 1)</f>
        <v>1.09473684210526</v>
      </c>
      <c r="AE20" s="0" t="n">
        <f aca="false">(0.5*$E20/AE$12)*  (((1-$B20)/(1-AE$9)) + 1)</f>
        <v>1.11904761904762</v>
      </c>
      <c r="AF20" s="0" t="n">
        <f aca="false">(0.5*$E20/AF$12)*  (((1-$B20)/(1-AF$9)) + 1)</f>
        <v>1.14844804318489</v>
      </c>
      <c r="AG20" s="0" t="n">
        <f aca="false">(0.5*$E20/AG$12)*  (((1-$B20)/(1-AG$9)) + 1)</f>
        <v>1.18421052631579</v>
      </c>
      <c r="AH20" s="0" t="n">
        <f aca="false">(0.5*$E20/AH$12)*  (((1-$B20)/(1-AH$9)) + 1)</f>
        <v>1.2280701754386</v>
      </c>
      <c r="AI20" s="0" t="n">
        <f aca="false">(0.5*$E20/AI$12)*  (((1-$B20)/(1-AI$9)) + 1)</f>
        <v>1.28245614035088</v>
      </c>
      <c r="AJ20" s="0" t="n">
        <f aca="false">(0.5*$E20/AJ$12)*  (((1-$B20)/(1-AJ$9)) + 1)</f>
        <v>1.35087719298246</v>
      </c>
      <c r="AK20" s="0" t="n">
        <f aca="false">(0.5*$E20/AK$12)*  (((1-$B20)/(1-AK$9)) + 1)</f>
        <v>1.43859649122807</v>
      </c>
      <c r="AL20" s="0" t="n">
        <f aca="false">(0.5*$E20/AL$12)*  (((1-$B20)/(1-AL$9)) + 1)</f>
        <v>1.55388471177945</v>
      </c>
      <c r="AM20" s="0" t="n">
        <f aca="false">(0.5*$E20/AM$12)*  (((1-$B20)/(1-AM$9)) + 1)</f>
        <v>1.71052631578947</v>
      </c>
      <c r="AN20" s="0" t="n">
        <f aca="false">(0.5*$E20/AN$12)*  (((1-$B20)/(1-AN$9)) + 1)</f>
        <v>1.93333333333333</v>
      </c>
      <c r="AO20" s="0" t="n">
        <f aca="false">(0.5*$E20/AO$12)*  (((1-$B20)/(1-AO$9)) + 1)</f>
        <v>2.2719298245614</v>
      </c>
      <c r="AP20" s="0" t="n">
        <f aca="false">(0.5*$E20/AP$12)*  (((1-$B20)/(1-AP$9)) + 1)</f>
        <v>2.8421052631579</v>
      </c>
      <c r="AQ20" s="0" t="n">
        <f aca="false">(0.5*$E20/AQ$12)*  (((1-$B20)/(1-AQ$9)) + 1)</f>
        <v>3.99122807017544</v>
      </c>
      <c r="AR20" s="0" t="n">
        <f aca="false">(0.5*$E20/AR$12)*  (((1-$B20)/(1-AR$9)) + 1)</f>
        <v>7.45614035087719</v>
      </c>
      <c r="AS20" s="12"/>
      <c r="AT20" s="12"/>
      <c r="AU20" s="12"/>
      <c r="AV20" s="12"/>
      <c r="AW20" s="12"/>
      <c r="AX20" s="12"/>
      <c r="AY20" s="12"/>
      <c r="AZ20" s="12"/>
    </row>
    <row r="21" customFormat="false" ht="13.95" hidden="false" customHeight="false" outlineLevel="0" collapsed="false">
      <c r="A21" s="16" t="s">
        <v>22</v>
      </c>
      <c r="B21" s="10" t="n">
        <v>0.2</v>
      </c>
      <c r="C21" s="15" t="n">
        <f aca="false">(1-B21)/(2-B21)</f>
        <v>0.444444444444444</v>
      </c>
      <c r="D21" s="15" t="n">
        <f aca="false">1-C21</f>
        <v>0.555555555555556</v>
      </c>
      <c r="E21" s="14" t="n">
        <f aca="false">2*$B$4 / ( ($B21*$E$4) +$C$4 -($B21*$C$4) +$D$4)</f>
        <v>57.1428571428571</v>
      </c>
      <c r="F21" s="0" t="n">
        <f aca="false">(0.5*$E21/F$12)*  (((1-$B21)/(1-F$9)) + 1)</f>
        <v>1.02403846153846</v>
      </c>
      <c r="G21" s="0" t="n">
        <f aca="false">(0.5*$E21/G$12)*  (((1-$B21)/(1-G$9)) + 1)</f>
        <v>1.01973684210526</v>
      </c>
      <c r="H21" s="0" t="n">
        <f aca="false">(0.5*$E21/H$12)*  (((1-$B21)/(1-H$9)) + 1)</f>
        <v>1.01568532818533</v>
      </c>
      <c r="I21" s="0" t="n">
        <f aca="false">(0.5*$E21/I$12)*  (((1-$B21)/(1-I$9)) + 1)</f>
        <v>1.01190476190476</v>
      </c>
      <c r="J21" s="0" t="n">
        <f aca="false">(0.5*$E21/J$12)*  (((1-$B21)/(1-J$9)) + 1)</f>
        <v>1.00841836734694</v>
      </c>
      <c r="K21" s="0" t="n">
        <f aca="false">(0.5*$E21/K$12)*  (((1-$B21)/(1-K$9)) + 1)</f>
        <v>1.00525210084034</v>
      </c>
      <c r="L21" s="0" t="n">
        <f aca="false">(0.5*$E21/L$12)*  (((1-$B21)/(1-L$9)) + 1)</f>
        <v>1.00243506493507</v>
      </c>
      <c r="M21" s="0" t="n">
        <f aca="false">(0.5*$E21/M$12)*  (((1-$B21)/(1-M$9)) + 1)</f>
        <v>1</v>
      </c>
      <c r="N21" s="0" t="n">
        <f aca="false">(0.5*$E21/N$12)*  (((1-$B21)/(1-N$9)) + 1)</f>
        <v>0.997983870967742</v>
      </c>
      <c r="O21" s="0" t="n">
        <f aca="false">(0.5*$E21/O$12)*  (((1-$B21)/(1-O$9)) + 1)</f>
        <v>0.996428571428571</v>
      </c>
      <c r="P21" s="0" t="n">
        <f aca="false">(0.5*$E21/P$12)*  (((1-$B21)/(1-P$9)) + 1)</f>
        <v>0.995381773399015</v>
      </c>
      <c r="Q21" s="0" t="n">
        <f aca="false">(0.5*$E21/Q$12)*  (((1-$B21)/(1-Q$9)) + 1)</f>
        <v>0.994897959183674</v>
      </c>
      <c r="R21" s="0" t="n">
        <f aca="false">(0.5*$E21/R$12)*  (((1-$B21)/(1-R$9)) + 1)</f>
        <v>0.995039682539683</v>
      </c>
      <c r="S21" s="0" t="n">
        <f aca="false">(0.5*$E21/S$12)*  (((1-$B21)/(1-S$9)) + 1)</f>
        <v>0.995879120879121</v>
      </c>
      <c r="T21" s="0" t="n">
        <f aca="false">(0.5*$E21/T$12)*  (((1-$B21)/(1-T$9)) + 1)</f>
        <v>0.9975</v>
      </c>
      <c r="U21" s="0" t="n">
        <f aca="false">(0.5*$E21/U$12)*  (((1-$B21)/(1-U$9)) + 1)</f>
        <v>1</v>
      </c>
      <c r="V21" s="0" t="n">
        <f aca="false">(0.5*$E21/V$12)*  (((1-$B21)/(1-V$9)) + 1)</f>
        <v>1.00349378881988</v>
      </c>
      <c r="W21" s="0" t="n">
        <f aca="false">(0.5*$E21/W$12)*  (((1-$B21)/(1-W$9)) + 1)</f>
        <v>1.00811688311688</v>
      </c>
      <c r="X21" s="0" t="n">
        <f aca="false">(0.5*$E21/X$12)*  (((1-$B21)/(1-X$9)) + 1)</f>
        <v>1.0140306122449</v>
      </c>
      <c r="Y21" s="0" t="n">
        <f aca="false">(0.5*$E21/Y$12)*  (((1-$B21)/(1-Y$9)) + 1)</f>
        <v>1.02142857142857</v>
      </c>
      <c r="Z21" s="0" t="n">
        <f aca="false">(0.5*$E21/Z$12)*  (((1-$B21)/(1-Z$9)) + 1)</f>
        <v>1.03054511278196</v>
      </c>
      <c r="AA21" s="0" t="n">
        <f aca="false">(0.5*$E21/AA$12)*  (((1-$B21)/(1-AA$9)) + 1)</f>
        <v>1.04166666666667</v>
      </c>
      <c r="AB21" s="0" t="n">
        <f aca="false">(0.5*$E21/AB$12)*  (((1-$B21)/(1-AB$9)) + 1)</f>
        <v>1.05514705882353</v>
      </c>
      <c r="AC21" s="0" t="n">
        <f aca="false">(0.5*$E21/AC$12)*  (((1-$B21)/(1-AC$9)) + 1)</f>
        <v>1.07142857142857</v>
      </c>
      <c r="AD21" s="0" t="n">
        <f aca="false">(0.5*$E21/AD$12)*  (((1-$B21)/(1-AD$9)) + 1)</f>
        <v>1.09107142857143</v>
      </c>
      <c r="AE21" s="0" t="n">
        <f aca="false">(0.5*$E21/AE$12)*  (((1-$B21)/(1-AE$9)) + 1)</f>
        <v>1.11479591836735</v>
      </c>
      <c r="AF21" s="0" t="n">
        <f aca="false">(0.5*$E21/AF$12)*  (((1-$B21)/(1-AF$9)) + 1)</f>
        <v>1.14354395604396</v>
      </c>
      <c r="AG21" s="0" t="n">
        <f aca="false">(0.5*$E21/AG$12)*  (((1-$B21)/(1-AG$9)) + 1)</f>
        <v>1.17857142857143</v>
      </c>
      <c r="AH21" s="0" t="n">
        <f aca="false">(0.5*$E21/AH$12)*  (((1-$B21)/(1-AH$9)) + 1)</f>
        <v>1.22159090909091</v>
      </c>
      <c r="AI21" s="0" t="n">
        <f aca="false">(0.5*$E21/AI$12)*  (((1-$B21)/(1-AI$9)) + 1)</f>
        <v>1.275</v>
      </c>
      <c r="AJ21" s="0" t="n">
        <f aca="false">(0.5*$E21/AJ$12)*  (((1-$B21)/(1-AJ$9)) + 1)</f>
        <v>1.34226190476191</v>
      </c>
      <c r="AK21" s="0" t="n">
        <f aca="false">(0.5*$E21/AK$12)*  (((1-$B21)/(1-AK$9)) + 1)</f>
        <v>1.42857142857143</v>
      </c>
      <c r="AL21" s="0" t="n">
        <f aca="false">(0.5*$E21/AL$12)*  (((1-$B21)/(1-AL$9)) + 1)</f>
        <v>1.54209183673469</v>
      </c>
      <c r="AM21" s="0" t="n">
        <f aca="false">(0.5*$E21/AM$12)*  (((1-$B21)/(1-AM$9)) + 1)</f>
        <v>1.69642857142857</v>
      </c>
      <c r="AN21" s="0" t="n">
        <f aca="false">(0.5*$E21/AN$12)*  (((1-$B21)/(1-AN$9)) + 1)</f>
        <v>1.91607142857143</v>
      </c>
      <c r="AO21" s="0" t="n">
        <f aca="false">(0.5*$E21/AO$12)*  (((1-$B21)/(1-AO$9)) + 1)</f>
        <v>2.25</v>
      </c>
      <c r="AP21" s="0" t="n">
        <f aca="false">(0.5*$E21/AP$12)*  (((1-$B21)/(1-AP$9)) + 1)</f>
        <v>2.8125</v>
      </c>
      <c r="AQ21" s="0" t="n">
        <f aca="false">(0.5*$E21/AQ$12)*  (((1-$B21)/(1-AQ$9)) + 1)</f>
        <v>3.94642857142858</v>
      </c>
      <c r="AR21" s="0" t="n">
        <f aca="false">(0.5*$E21/AR$12)*  (((1-$B21)/(1-AR$9)) + 1)</f>
        <v>7.36607142857142</v>
      </c>
      <c r="AS21" s="12"/>
      <c r="AT21" s="12"/>
      <c r="AU21" s="12"/>
      <c r="AV21" s="12"/>
      <c r="AW21" s="12"/>
      <c r="AX21" s="12"/>
      <c r="AY21" s="12"/>
      <c r="AZ21" s="12"/>
    </row>
    <row r="22" customFormat="false" ht="13.95" hidden="false" customHeight="false" outlineLevel="0" collapsed="false">
      <c r="A22" s="16" t="s">
        <v>22</v>
      </c>
      <c r="B22" s="10" t="n">
        <v>0.225</v>
      </c>
      <c r="C22" s="15" t="n">
        <f aca="false">(1-B22)/(2-B22)</f>
        <v>0.436619718309859</v>
      </c>
      <c r="D22" s="15" t="n">
        <f aca="false">1-C22</f>
        <v>0.563380281690141</v>
      </c>
      <c r="E22" s="14" t="n">
        <f aca="false">2*$B$4 / ( ($B22*$E$4) +$C$4 -($B22*$C$4) +$D$4)</f>
        <v>58.1818181818182</v>
      </c>
      <c r="F22" s="0" t="n">
        <f aca="false">(0.5*$E22/F$12)*  (((1-$B22)/(1-F$9)) + 1)</f>
        <v>1.02797202797203</v>
      </c>
      <c r="G22" s="0" t="n">
        <f aca="false">(0.5*$E22/G$12)*  (((1-$B22)/(1-G$9)) + 1)</f>
        <v>1.02344497607656</v>
      </c>
      <c r="H22" s="0" t="n">
        <f aca="false">(0.5*$E22/H$12)*  (((1-$B22)/(1-H$9)) + 1)</f>
        <v>1.01916461916462</v>
      </c>
      <c r="I22" s="0" t="n">
        <f aca="false">(0.5*$E22/I$12)*  (((1-$B22)/(1-I$9)) + 1)</f>
        <v>1.01515151515152</v>
      </c>
      <c r="J22" s="0" t="n">
        <f aca="false">(0.5*$E22/J$12)*  (((1-$B22)/(1-J$9)) + 1)</f>
        <v>1.01142857142857</v>
      </c>
      <c r="K22" s="0" t="n">
        <f aca="false">(0.5*$E22/K$12)*  (((1-$B22)/(1-K$9)) + 1)</f>
        <v>1.00802139037433</v>
      </c>
      <c r="L22" s="0" t="n">
        <f aca="false">(0.5*$E22/L$12)*  (((1-$B22)/(1-L$9)) + 1)</f>
        <v>1.00495867768595</v>
      </c>
      <c r="M22" s="0" t="n">
        <f aca="false">(0.5*$E22/M$12)*  (((1-$B22)/(1-M$9)) + 1)</f>
        <v>1.00227272727273</v>
      </c>
      <c r="N22" s="0" t="n">
        <f aca="false">(0.5*$E22/N$12)*  (((1-$B22)/(1-N$9)) + 1)</f>
        <v>1</v>
      </c>
      <c r="O22" s="0" t="n">
        <f aca="false">(0.5*$E22/O$12)*  (((1-$B22)/(1-O$9)) + 1)</f>
        <v>0.998181818181818</v>
      </c>
      <c r="P22" s="0" t="n">
        <f aca="false">(0.5*$E22/P$12)*  (((1-$B22)/(1-P$9)) + 1)</f>
        <v>0.996865203761756</v>
      </c>
      <c r="Q22" s="0" t="n">
        <f aca="false">(0.5*$E22/Q$12)*  (((1-$B22)/(1-Q$9)) + 1)</f>
        <v>0.996103896103896</v>
      </c>
      <c r="R22" s="0" t="n">
        <f aca="false">(0.5*$E22/R$12)*  (((1-$B22)/(1-R$9)) + 1)</f>
        <v>0.995959595959596</v>
      </c>
      <c r="S22" s="0" t="n">
        <f aca="false">(0.5*$E22/S$12)*  (((1-$B22)/(1-S$9)) + 1)</f>
        <v>0.996503496503497</v>
      </c>
      <c r="T22" s="0" t="n">
        <f aca="false">(0.5*$E22/T$12)*  (((1-$B22)/(1-T$9)) + 1)</f>
        <v>0.997818181818182</v>
      </c>
      <c r="U22" s="0" t="n">
        <f aca="false">(0.5*$E22/U$12)*  (((1-$B22)/(1-U$9)) + 1)</f>
        <v>1</v>
      </c>
      <c r="V22" s="0" t="n">
        <f aca="false">(0.5*$E22/V$12)*  (((1-$B22)/(1-V$9)) + 1)</f>
        <v>1.00316205533597</v>
      </c>
      <c r="W22" s="0" t="n">
        <f aca="false">(0.5*$E22/W$12)*  (((1-$B22)/(1-W$9)) + 1)</f>
        <v>1.00743801652893</v>
      </c>
      <c r="X22" s="0" t="n">
        <f aca="false">(0.5*$E22/X$12)*  (((1-$B22)/(1-X$9)) + 1)</f>
        <v>1.01298701298701</v>
      </c>
      <c r="Y22" s="0" t="n">
        <f aca="false">(0.5*$E22/Y$12)*  (((1-$B22)/(1-Y$9)) + 1)</f>
        <v>1.02</v>
      </c>
      <c r="Z22" s="0" t="n">
        <f aca="false">(0.5*$E22/Z$12)*  (((1-$B22)/(1-Z$9)) + 1)</f>
        <v>1.02870813397129</v>
      </c>
      <c r="AA22" s="0" t="n">
        <f aca="false">(0.5*$E22/AA$12)*  (((1-$B22)/(1-AA$9)) + 1)</f>
        <v>1.03939393939394</v>
      </c>
      <c r="AB22" s="0" t="n">
        <f aca="false">(0.5*$E22/AB$12)*  (((1-$B22)/(1-AB$9)) + 1)</f>
        <v>1.0524064171123</v>
      </c>
      <c r="AC22" s="0" t="n">
        <f aca="false">(0.5*$E22/AC$12)*  (((1-$B22)/(1-AC$9)) + 1)</f>
        <v>1.06818181818182</v>
      </c>
      <c r="AD22" s="0" t="n">
        <f aca="false">(0.5*$E22/AD$12)*  (((1-$B22)/(1-AD$9)) + 1)</f>
        <v>1.08727272727273</v>
      </c>
      <c r="AE22" s="0" t="n">
        <f aca="false">(0.5*$E22/AE$12)*  (((1-$B22)/(1-AE$9)) + 1)</f>
        <v>1.11038961038961</v>
      </c>
      <c r="AF22" s="0" t="n">
        <f aca="false">(0.5*$E22/AF$12)*  (((1-$B22)/(1-AF$9)) + 1)</f>
        <v>1.13846153846154</v>
      </c>
      <c r="AG22" s="0" t="n">
        <f aca="false">(0.5*$E22/AG$12)*  (((1-$B22)/(1-AG$9)) + 1)</f>
        <v>1.17272727272727</v>
      </c>
      <c r="AH22" s="0" t="n">
        <f aca="false">(0.5*$E22/AH$12)*  (((1-$B22)/(1-AH$9)) + 1)</f>
        <v>1.21487603305785</v>
      </c>
      <c r="AI22" s="0" t="n">
        <f aca="false">(0.5*$E22/AI$12)*  (((1-$B22)/(1-AI$9)) + 1)</f>
        <v>1.26727272727273</v>
      </c>
      <c r="AJ22" s="0" t="n">
        <f aca="false">(0.5*$E22/AJ$12)*  (((1-$B22)/(1-AJ$9)) + 1)</f>
        <v>1.33333333333333</v>
      </c>
      <c r="AK22" s="0" t="n">
        <f aca="false">(0.5*$E22/AK$12)*  (((1-$B22)/(1-AK$9)) + 1)</f>
        <v>1.41818181818182</v>
      </c>
      <c r="AL22" s="0" t="n">
        <f aca="false">(0.5*$E22/AL$12)*  (((1-$B22)/(1-AL$9)) + 1)</f>
        <v>1.52987012987013</v>
      </c>
      <c r="AM22" s="0" t="n">
        <f aca="false">(0.5*$E22/AM$12)*  (((1-$B22)/(1-AM$9)) + 1)</f>
        <v>1.68181818181818</v>
      </c>
      <c r="AN22" s="0" t="n">
        <f aca="false">(0.5*$E22/AN$12)*  (((1-$B22)/(1-AN$9)) + 1)</f>
        <v>1.89818181818182</v>
      </c>
      <c r="AO22" s="0" t="n">
        <f aca="false">(0.5*$E22/AO$12)*  (((1-$B22)/(1-AO$9)) + 1)</f>
        <v>2.22727272727273</v>
      </c>
      <c r="AP22" s="0" t="n">
        <f aca="false">(0.5*$E22/AP$12)*  (((1-$B22)/(1-AP$9)) + 1)</f>
        <v>2.78181818181818</v>
      </c>
      <c r="AQ22" s="0" t="n">
        <f aca="false">(0.5*$E22/AQ$12)*  (((1-$B22)/(1-AQ$9)) + 1)</f>
        <v>3.9</v>
      </c>
      <c r="AR22" s="0" t="n">
        <f aca="false">(0.5*$E22/AR$12)*  (((1-$B22)/(1-AR$9)) + 1)</f>
        <v>7.27272727272727</v>
      </c>
      <c r="AS22" s="12"/>
      <c r="AT22" s="12"/>
      <c r="AU22" s="12"/>
      <c r="AV22" s="12"/>
      <c r="AW22" s="12"/>
      <c r="AX22" s="12"/>
      <c r="AY22" s="12"/>
      <c r="AZ22" s="12"/>
    </row>
    <row r="23" customFormat="false" ht="13.95" hidden="false" customHeight="false" outlineLevel="0" collapsed="false">
      <c r="A23" s="16" t="s">
        <v>26</v>
      </c>
      <c r="B23" s="10" t="n">
        <v>0.25</v>
      </c>
      <c r="C23" s="15" t="n">
        <f aca="false">(1-B23)/(2-B23)</f>
        <v>0.428571428571429</v>
      </c>
      <c r="D23" s="15" t="n">
        <f aca="false">1-C23</f>
        <v>0.571428571428571</v>
      </c>
      <c r="E23" s="14" t="n">
        <f aca="false">2*$B$4 / ( ($B23*$E$4) +$C$4 -($B23*$C$4) +$D$4)</f>
        <v>59.2592592592593</v>
      </c>
      <c r="F23" s="0" t="n">
        <f aca="false">(0.5*$E23/F$12)*  (((1-$B23)/(1-F$9)) + 1)</f>
        <v>1.03205128205128</v>
      </c>
      <c r="G23" s="0" t="n">
        <f aca="false">(0.5*$E23/G$12)*  (((1-$B23)/(1-G$9)) + 1)</f>
        <v>1.02729044834308</v>
      </c>
      <c r="H23" s="0" t="n">
        <f aca="false">(0.5*$E23/H$12)*  (((1-$B23)/(1-H$9)) + 1)</f>
        <v>1.02277277277277</v>
      </c>
      <c r="I23" s="0" t="n">
        <f aca="false">(0.5*$E23/I$12)*  (((1-$B23)/(1-I$9)) + 1)</f>
        <v>1.01851851851852</v>
      </c>
      <c r="J23" s="0" t="n">
        <f aca="false">(0.5*$E23/J$12)*  (((1-$B23)/(1-J$9)) + 1)</f>
        <v>1.01455026455026</v>
      </c>
      <c r="K23" s="0" t="n">
        <f aca="false">(0.5*$E23/K$12)*  (((1-$B23)/(1-K$9)) + 1)</f>
        <v>1.01089324618736</v>
      </c>
      <c r="L23" s="0" t="n">
        <f aca="false">(0.5*$E23/L$12)*  (((1-$B23)/(1-L$9)) + 1)</f>
        <v>1.00757575757576</v>
      </c>
      <c r="M23" s="0" t="n">
        <f aca="false">(0.5*$E23/M$12)*  (((1-$B23)/(1-M$9)) + 1)</f>
        <v>1.00462962962963</v>
      </c>
      <c r="N23" s="0" t="n">
        <f aca="false">(0.5*$E23/N$12)*  (((1-$B23)/(1-N$9)) + 1)</f>
        <v>1.0020908004779</v>
      </c>
      <c r="O23" s="0" t="n">
        <f aca="false">(0.5*$E23/O$12)*  (((1-$B23)/(1-O$9)) + 1)</f>
        <v>1</v>
      </c>
      <c r="P23" s="0" t="n">
        <f aca="false">(0.5*$E23/P$12)*  (((1-$B23)/(1-P$9)) + 1)</f>
        <v>0.998403575989783</v>
      </c>
      <c r="Q23" s="0" t="n">
        <f aca="false">(0.5*$E23/Q$12)*  (((1-$B23)/(1-Q$9)) + 1)</f>
        <v>0.997354497354497</v>
      </c>
      <c r="R23" s="0" t="n">
        <f aca="false">(0.5*$E23/R$12)*  (((1-$B23)/(1-R$9)) + 1)</f>
        <v>0.996913580246913</v>
      </c>
      <c r="S23" s="0" t="n">
        <f aca="false">(0.5*$E23/S$12)*  (((1-$B23)/(1-S$9)) + 1)</f>
        <v>0.997150997150997</v>
      </c>
      <c r="T23" s="0" t="n">
        <f aca="false">(0.5*$E23/T$12)*  (((1-$B23)/(1-T$9)) + 1)</f>
        <v>0.998148148148148</v>
      </c>
      <c r="U23" s="0" t="n">
        <f aca="false">(0.5*$E23/U$12)*  (((1-$B23)/(1-U$9)) + 1)</f>
        <v>1</v>
      </c>
      <c r="V23" s="0" t="n">
        <f aca="false">(0.5*$E23/V$12)*  (((1-$B23)/(1-V$9)) + 1)</f>
        <v>1.00281803542673</v>
      </c>
      <c r="W23" s="0" t="n">
        <f aca="false">(0.5*$E23/W$12)*  (((1-$B23)/(1-W$9)) + 1)</f>
        <v>1.00673400673401</v>
      </c>
      <c r="X23" s="0" t="n">
        <f aca="false">(0.5*$E23/X$12)*  (((1-$B23)/(1-X$9)) + 1)</f>
        <v>1.01190476190476</v>
      </c>
      <c r="Y23" s="0" t="n">
        <f aca="false">(0.5*$E23/Y$12)*  (((1-$B23)/(1-Y$9)) + 1)</f>
        <v>1.01851851851852</v>
      </c>
      <c r="Z23" s="0" t="n">
        <f aca="false">(0.5*$E23/Z$12)*  (((1-$B23)/(1-Z$9)) + 1)</f>
        <v>1.02680311890838</v>
      </c>
      <c r="AA23" s="0" t="n">
        <f aca="false">(0.5*$E23/AA$12)*  (((1-$B23)/(1-AA$9)) + 1)</f>
        <v>1.03703703703704</v>
      </c>
      <c r="AB23" s="0" t="n">
        <f aca="false">(0.5*$E23/AB$12)*  (((1-$B23)/(1-AB$9)) + 1)</f>
        <v>1.04956427015251</v>
      </c>
      <c r="AC23" s="0" t="n">
        <f aca="false">(0.5*$E23/AC$12)*  (((1-$B23)/(1-AC$9)) + 1)</f>
        <v>1.06481481481481</v>
      </c>
      <c r="AD23" s="0" t="n">
        <f aca="false">(0.5*$E23/AD$12)*  (((1-$B23)/(1-AD$9)) + 1)</f>
        <v>1.08333333333333</v>
      </c>
      <c r="AE23" s="0" t="n">
        <f aca="false">(0.5*$E23/AE$12)*  (((1-$B23)/(1-AE$9)) + 1)</f>
        <v>1.10582010582011</v>
      </c>
      <c r="AF23" s="0" t="n">
        <f aca="false">(0.5*$E23/AF$12)*  (((1-$B23)/(1-AF$9)) + 1)</f>
        <v>1.13319088319088</v>
      </c>
      <c r="AG23" s="0" t="n">
        <f aca="false">(0.5*$E23/AG$12)*  (((1-$B23)/(1-AG$9)) + 1)</f>
        <v>1.16666666666667</v>
      </c>
      <c r="AH23" s="0" t="n">
        <f aca="false">(0.5*$E23/AH$12)*  (((1-$B23)/(1-AH$9)) + 1)</f>
        <v>1.20791245791246</v>
      </c>
      <c r="AI23" s="0" t="n">
        <f aca="false">(0.5*$E23/AI$12)*  (((1-$B23)/(1-AI$9)) + 1)</f>
        <v>1.25925925925926</v>
      </c>
      <c r="AJ23" s="0" t="n">
        <f aca="false">(0.5*$E23/AJ$12)*  (((1-$B23)/(1-AJ$9)) + 1)</f>
        <v>1.32407407407407</v>
      </c>
      <c r="AK23" s="0" t="n">
        <f aca="false">(0.5*$E23/AK$12)*  (((1-$B23)/(1-AK$9)) + 1)</f>
        <v>1.40740740740741</v>
      </c>
      <c r="AL23" s="0" t="n">
        <f aca="false">(0.5*$E23/AL$12)*  (((1-$B23)/(1-AL$9)) + 1)</f>
        <v>1.51719576719577</v>
      </c>
      <c r="AM23" s="0" t="n">
        <f aca="false">(0.5*$E23/AM$12)*  (((1-$B23)/(1-AM$9)) + 1)</f>
        <v>1.66666666666667</v>
      </c>
      <c r="AN23" s="0" t="n">
        <f aca="false">(0.5*$E23/AN$12)*  (((1-$B23)/(1-AN$9)) + 1)</f>
        <v>1.87962962962963</v>
      </c>
      <c r="AO23" s="0" t="n">
        <f aca="false">(0.5*$E23/AO$12)*  (((1-$B23)/(1-AO$9)) + 1)</f>
        <v>2.2037037037037</v>
      </c>
      <c r="AP23" s="0" t="n">
        <f aca="false">(0.5*$E23/AP$12)*  (((1-$B23)/(1-AP$9)) + 1)</f>
        <v>2.75</v>
      </c>
      <c r="AQ23" s="0" t="n">
        <f aca="false">(0.5*$E23/AQ$12)*  (((1-$B23)/(1-AQ$9)) + 1)</f>
        <v>3.85185185185186</v>
      </c>
      <c r="AR23" s="0" t="n">
        <f aca="false">(0.5*$E23/AR$12)*  (((1-$B23)/(1-AR$9)) + 1)</f>
        <v>7.17592592592592</v>
      </c>
      <c r="AS23" s="12"/>
      <c r="AT23" s="12"/>
      <c r="AU23" s="12"/>
      <c r="AV23" s="12"/>
      <c r="AW23" s="12"/>
      <c r="AX23" s="12"/>
      <c r="AY23" s="12"/>
      <c r="AZ23" s="12"/>
    </row>
    <row r="24" customFormat="false" ht="13.95" hidden="false" customHeight="false" outlineLevel="0" collapsed="false">
      <c r="A24" s="9"/>
      <c r="B24" s="10" t="n">
        <v>0.275</v>
      </c>
      <c r="C24" s="15" t="n">
        <f aca="false">(1-B24)/(2-B24)</f>
        <v>0.420289855072464</v>
      </c>
      <c r="D24" s="15" t="n">
        <f aca="false">1-C24</f>
        <v>0.579710144927536</v>
      </c>
      <c r="E24" s="14" t="n">
        <f aca="false">2*$B$4 / ( ($B24*$E$4) +$C$4 -($B24*$C$4) +$D$4)</f>
        <v>60.377358490566</v>
      </c>
      <c r="F24" s="0" t="n">
        <f aca="false">(0.5*$E24/F$12)*  (((1-$B24)/(1-F$9)) + 1)</f>
        <v>1.03628447024673</v>
      </c>
      <c r="G24" s="0" t="n">
        <f aca="false">(0.5*$E24/G$12)*  (((1-$B24)/(1-G$9)) + 1)</f>
        <v>1.03128103277061</v>
      </c>
      <c r="H24" s="0" t="n">
        <f aca="false">(0.5*$E24/H$12)*  (((1-$B24)/(1-H$9)) + 1)</f>
        <v>1.02651708312086</v>
      </c>
      <c r="I24" s="0" t="n">
        <f aca="false">(0.5*$E24/I$12)*  (((1-$B24)/(1-I$9)) + 1)</f>
        <v>1.02201257861635</v>
      </c>
      <c r="J24" s="0" t="n">
        <f aca="false">(0.5*$E24/J$12)*  (((1-$B24)/(1-J$9)) + 1)</f>
        <v>1.0177897574124</v>
      </c>
      <c r="K24" s="0" t="n">
        <f aca="false">(0.5*$E24/K$12)*  (((1-$B24)/(1-K$9)) + 1)</f>
        <v>1.01387347391787</v>
      </c>
      <c r="L24" s="0" t="n">
        <f aca="false">(0.5*$E24/L$12)*  (((1-$B24)/(1-L$9)) + 1)</f>
        <v>1.01029159519726</v>
      </c>
      <c r="M24" s="0" t="n">
        <f aca="false">(0.5*$E24/M$12)*  (((1-$B24)/(1-M$9)) + 1)</f>
        <v>1.00707547169811</v>
      </c>
      <c r="N24" s="0" t="n">
        <f aca="false">(0.5*$E24/N$12)*  (((1-$B24)/(1-N$9)) + 1)</f>
        <v>1.00426049908704</v>
      </c>
      <c r="O24" s="0" t="n">
        <f aca="false">(0.5*$E24/O$12)*  (((1-$B24)/(1-O$9)) + 1)</f>
        <v>1.00188679245283</v>
      </c>
      <c r="P24" s="0" t="n">
        <f aca="false">(0.5*$E24/P$12)*  (((1-$B24)/(1-P$9)) + 1)</f>
        <v>1</v>
      </c>
      <c r="Q24" s="0" t="n">
        <f aca="false">(0.5*$E24/Q$12)*  (((1-$B24)/(1-Q$9)) + 1)</f>
        <v>0.998652291105121</v>
      </c>
      <c r="R24" s="0" t="n">
        <f aca="false">(0.5*$E24/R$12)*  (((1-$B24)/(1-R$9)) + 1)</f>
        <v>0.9979035639413</v>
      </c>
      <c r="S24" s="0" t="n">
        <f aca="false">(0.5*$E24/S$12)*  (((1-$B24)/(1-S$9)) + 1)</f>
        <v>0.997822931785196</v>
      </c>
      <c r="T24" s="0" t="n">
        <f aca="false">(0.5*$E24/T$12)*  (((1-$B24)/(1-T$9)) + 1)</f>
        <v>0.998490566037736</v>
      </c>
      <c r="U24" s="0" t="n">
        <f aca="false">(0.5*$E24/U$12)*  (((1-$B24)/(1-U$9)) + 1)</f>
        <v>1</v>
      </c>
      <c r="V24" s="0" t="n">
        <f aca="false">(0.5*$E24/V$12)*  (((1-$B24)/(1-V$9)) + 1)</f>
        <v>1.00246103363413</v>
      </c>
      <c r="W24" s="0" t="n">
        <f aca="false">(0.5*$E24/W$12)*  (((1-$B24)/(1-W$9)) + 1)</f>
        <v>1.00600343053173</v>
      </c>
      <c r="X24" s="0" t="n">
        <f aca="false">(0.5*$E24/X$12)*  (((1-$B24)/(1-X$9)) + 1)</f>
        <v>1.01078167115903</v>
      </c>
      <c r="Y24" s="0" t="n">
        <f aca="false">(0.5*$E24/Y$12)*  (((1-$B24)/(1-Y$9)) + 1)</f>
        <v>1.01698113207547</v>
      </c>
      <c r="Z24" s="0" t="n">
        <f aca="false">(0.5*$E24/Z$12)*  (((1-$B24)/(1-Z$9)) + 1)</f>
        <v>1.02482621648461</v>
      </c>
      <c r="AA24" s="0" t="n">
        <f aca="false">(0.5*$E24/AA$12)*  (((1-$B24)/(1-AA$9)) + 1)</f>
        <v>1.03459119496855</v>
      </c>
      <c r="AB24" s="0" t="n">
        <f aca="false">(0.5*$E24/AB$12)*  (((1-$B24)/(1-AB$9)) + 1)</f>
        <v>1.04661487236404</v>
      </c>
      <c r="AC24" s="0" t="n">
        <f aca="false">(0.5*$E24/AC$12)*  (((1-$B24)/(1-AC$9)) + 1)</f>
        <v>1.06132075471698</v>
      </c>
      <c r="AD24" s="0" t="n">
        <f aca="false">(0.5*$E24/AD$12)*  (((1-$B24)/(1-AD$9)) + 1)</f>
        <v>1.07924528301887</v>
      </c>
      <c r="AE24" s="0" t="n">
        <f aca="false">(0.5*$E24/AE$12)*  (((1-$B24)/(1-AE$9)) + 1)</f>
        <v>1.1010781671159</v>
      </c>
      <c r="AF24" s="0" t="n">
        <f aca="false">(0.5*$E24/AF$12)*  (((1-$B24)/(1-AF$9)) + 1)</f>
        <v>1.12772133526851</v>
      </c>
      <c r="AG24" s="0" t="n">
        <f aca="false">(0.5*$E24/AG$12)*  (((1-$B24)/(1-AG$9)) + 1)</f>
        <v>1.16037735849057</v>
      </c>
      <c r="AH24" s="0" t="n">
        <f aca="false">(0.5*$E24/AH$12)*  (((1-$B24)/(1-AH$9)) + 1)</f>
        <v>1.20068610634648</v>
      </c>
      <c r="AI24" s="0" t="n">
        <f aca="false">(0.5*$E24/AI$12)*  (((1-$B24)/(1-AI$9)) + 1)</f>
        <v>1.25094339622642</v>
      </c>
      <c r="AJ24" s="0" t="n">
        <f aca="false">(0.5*$E24/AJ$12)*  (((1-$B24)/(1-AJ$9)) + 1)</f>
        <v>1.31446540880503</v>
      </c>
      <c r="AK24" s="0" t="n">
        <f aca="false">(0.5*$E24/AK$12)*  (((1-$B24)/(1-AK$9)) + 1)</f>
        <v>1.39622641509434</v>
      </c>
      <c r="AL24" s="0" t="n">
        <f aca="false">(0.5*$E24/AL$12)*  (((1-$B24)/(1-AL$9)) + 1)</f>
        <v>1.50404312668464</v>
      </c>
      <c r="AM24" s="0" t="n">
        <f aca="false">(0.5*$E24/AM$12)*  (((1-$B24)/(1-AM$9)) + 1)</f>
        <v>1.65094339622641</v>
      </c>
      <c r="AN24" s="0" t="n">
        <f aca="false">(0.5*$E24/AN$12)*  (((1-$B24)/(1-AN$9)) + 1)</f>
        <v>1.86037735849057</v>
      </c>
      <c r="AO24" s="0" t="n">
        <f aca="false">(0.5*$E24/AO$12)*  (((1-$B24)/(1-AO$9)) + 1)</f>
        <v>2.17924528301887</v>
      </c>
      <c r="AP24" s="0" t="n">
        <f aca="false">(0.5*$E24/AP$12)*  (((1-$B24)/(1-AP$9)) + 1)</f>
        <v>2.71698113207547</v>
      </c>
      <c r="AQ24" s="0" t="n">
        <f aca="false">(0.5*$E24/AQ$12)*  (((1-$B24)/(1-AQ$9)) + 1)</f>
        <v>3.80188679245283</v>
      </c>
      <c r="AR24" s="0" t="n">
        <f aca="false">(0.5*$E24/AR$12)*  (((1-$B24)/(1-AR$9)) + 1)</f>
        <v>7.0754716981132</v>
      </c>
      <c r="AS24" s="12"/>
      <c r="AT24" s="12"/>
      <c r="AU24" s="12"/>
      <c r="AV24" s="12"/>
      <c r="AW24" s="12"/>
      <c r="AX24" s="12"/>
      <c r="AY24" s="12"/>
      <c r="AZ24" s="12"/>
    </row>
    <row r="25" customFormat="false" ht="13.95" hidden="false" customHeight="false" outlineLevel="0" collapsed="false">
      <c r="A25" s="9"/>
      <c r="B25" s="10" t="n">
        <v>0.3</v>
      </c>
      <c r="C25" s="15" t="n">
        <f aca="false">(1-B25)/(2-B25)</f>
        <v>0.411764705882353</v>
      </c>
      <c r="D25" s="15" t="n">
        <f aca="false">1-C25</f>
        <v>0.588235294117647</v>
      </c>
      <c r="E25" s="14" t="n">
        <f aca="false">2*$B$4 / ( ($B25*$E$4) +$C$4 -($B25*$C$4) +$D$4)</f>
        <v>61.5384615384615</v>
      </c>
      <c r="F25" s="0" t="n">
        <f aca="false">(0.5*$E25/F$12)*  (((1-$B25)/(1-F$9)) + 1)</f>
        <v>1.04068047337278</v>
      </c>
      <c r="G25" s="0" t="n">
        <f aca="false">(0.5*$E25/G$12)*  (((1-$B25)/(1-G$9)) + 1)</f>
        <v>1.03542510121458</v>
      </c>
      <c r="H25" s="0" t="n">
        <f aca="false">(0.5*$E25/H$12)*  (((1-$B25)/(1-H$9)) + 1)</f>
        <v>1.03040540540541</v>
      </c>
      <c r="I25" s="0" t="n">
        <f aca="false">(0.5*$E25/I$12)*  (((1-$B25)/(1-I$9)) + 1)</f>
        <v>1.02564102564103</v>
      </c>
      <c r="J25" s="0" t="n">
        <f aca="false">(0.5*$E25/J$12)*  (((1-$B25)/(1-J$9)) + 1)</f>
        <v>1.02115384615385</v>
      </c>
      <c r="K25" s="0" t="n">
        <f aca="false">(0.5*$E25/K$12)*  (((1-$B25)/(1-K$9)) + 1)</f>
        <v>1.01696832579186</v>
      </c>
      <c r="L25" s="0" t="n">
        <f aca="false">(0.5*$E25/L$12)*  (((1-$B25)/(1-L$9)) + 1)</f>
        <v>1.01311188811189</v>
      </c>
      <c r="M25" s="0" t="n">
        <f aca="false">(0.5*$E25/M$12)*  (((1-$B25)/(1-M$9)) + 1)</f>
        <v>1.00961538461538</v>
      </c>
      <c r="N25" s="0" t="n">
        <f aca="false">(0.5*$E25/N$12)*  (((1-$B25)/(1-N$9)) + 1)</f>
        <v>1.00651364764268</v>
      </c>
      <c r="O25" s="0" t="n">
        <f aca="false">(0.5*$E25/O$12)*  (((1-$B25)/(1-O$9)) + 1)</f>
        <v>1.00384615384615</v>
      </c>
      <c r="P25" s="0" t="n">
        <f aca="false">(0.5*$E25/P$12)*  (((1-$B25)/(1-P$9)) + 1)</f>
        <v>1.00165782493369</v>
      </c>
      <c r="Q25" s="0" t="n">
        <f aca="false">(0.5*$E25/Q$12)*  (((1-$B25)/(1-Q$9)) + 1)</f>
        <v>1</v>
      </c>
      <c r="R25" s="0" t="n">
        <f aca="false">(0.5*$E25/R$12)*  (((1-$B25)/(1-R$9)) + 1)</f>
        <v>0.998931623931624</v>
      </c>
      <c r="S25" s="0" t="n">
        <f aca="false">(0.5*$E25/S$12)*  (((1-$B25)/(1-S$9)) + 1)</f>
        <v>0.998520710059172</v>
      </c>
      <c r="T25" s="0" t="n">
        <f aca="false">(0.5*$E25/T$12)*  (((1-$B25)/(1-T$9)) + 1)</f>
        <v>0.998846153846154</v>
      </c>
      <c r="U25" s="0" t="n">
        <f aca="false">(0.5*$E25/U$12)*  (((1-$B25)/(1-U$9)) + 1)</f>
        <v>1</v>
      </c>
      <c r="V25" s="0" t="n">
        <f aca="false">(0.5*$E25/V$12)*  (((1-$B25)/(1-V$9)) + 1)</f>
        <v>1.00209030100334</v>
      </c>
      <c r="W25" s="0" t="n">
        <f aca="false">(0.5*$E25/W$12)*  (((1-$B25)/(1-W$9)) + 1)</f>
        <v>1.00524475524476</v>
      </c>
      <c r="X25" s="0" t="n">
        <f aca="false">(0.5*$E25/X$12)*  (((1-$B25)/(1-X$9)) + 1)</f>
        <v>1.00961538461538</v>
      </c>
      <c r="Y25" s="0" t="n">
        <f aca="false">(0.5*$E25/Y$12)*  (((1-$B25)/(1-Y$9)) + 1)</f>
        <v>1.01538461538462</v>
      </c>
      <c r="Z25" s="0" t="n">
        <f aca="false">(0.5*$E25/Z$12)*  (((1-$B25)/(1-Z$9)) + 1)</f>
        <v>1.02277327935223</v>
      </c>
      <c r="AA25" s="0" t="n">
        <f aca="false">(0.5*$E25/AA$12)*  (((1-$B25)/(1-AA$9)) + 1)</f>
        <v>1.03205128205128</v>
      </c>
      <c r="AB25" s="0" t="n">
        <f aca="false">(0.5*$E25/AB$12)*  (((1-$B25)/(1-AB$9)) + 1)</f>
        <v>1.0435520361991</v>
      </c>
      <c r="AC25" s="0" t="n">
        <f aca="false">(0.5*$E25/AC$12)*  (((1-$B25)/(1-AC$9)) + 1)</f>
        <v>1.05769230769231</v>
      </c>
      <c r="AD25" s="0" t="n">
        <f aca="false">(0.5*$E25/AD$12)*  (((1-$B25)/(1-AD$9)) + 1)</f>
        <v>1.075</v>
      </c>
      <c r="AE25" s="0" t="n">
        <f aca="false">(0.5*$E25/AE$12)*  (((1-$B25)/(1-AE$9)) + 1)</f>
        <v>1.09615384615385</v>
      </c>
      <c r="AF25" s="0" t="n">
        <f aca="false">(0.5*$E25/AF$12)*  (((1-$B25)/(1-AF$9)) + 1)</f>
        <v>1.12204142011834</v>
      </c>
      <c r="AG25" s="0" t="n">
        <f aca="false">(0.5*$E25/AG$12)*  (((1-$B25)/(1-AG$9)) + 1)</f>
        <v>1.15384615384615</v>
      </c>
      <c r="AH25" s="0" t="n">
        <f aca="false">(0.5*$E25/AH$12)*  (((1-$B25)/(1-AH$9)) + 1)</f>
        <v>1.19318181818182</v>
      </c>
      <c r="AI25" s="0" t="n">
        <f aca="false">(0.5*$E25/AI$12)*  (((1-$B25)/(1-AI$9)) + 1)</f>
        <v>1.24230769230769</v>
      </c>
      <c r="AJ25" s="0" t="n">
        <f aca="false">(0.5*$E25/AJ$12)*  (((1-$B25)/(1-AJ$9)) + 1)</f>
        <v>1.30448717948718</v>
      </c>
      <c r="AK25" s="0" t="n">
        <f aca="false">(0.5*$E25/AK$12)*  (((1-$B25)/(1-AK$9)) + 1)</f>
        <v>1.38461538461538</v>
      </c>
      <c r="AL25" s="0" t="n">
        <f aca="false">(0.5*$E25/AL$12)*  (((1-$B25)/(1-AL$9)) + 1)</f>
        <v>1.49038461538462</v>
      </c>
      <c r="AM25" s="0" t="n">
        <f aca="false">(0.5*$E25/AM$12)*  (((1-$B25)/(1-AM$9)) + 1)</f>
        <v>1.63461538461538</v>
      </c>
      <c r="AN25" s="0" t="n">
        <f aca="false">(0.5*$E25/AN$12)*  (((1-$B25)/(1-AN$9)) + 1)</f>
        <v>1.84038461538462</v>
      </c>
      <c r="AO25" s="0" t="n">
        <f aca="false">(0.5*$E25/AO$12)*  (((1-$B25)/(1-AO$9)) + 1)</f>
        <v>2.15384615384615</v>
      </c>
      <c r="AP25" s="0" t="n">
        <f aca="false">(0.5*$E25/AP$12)*  (((1-$B25)/(1-AP$9)) + 1)</f>
        <v>2.68269230769231</v>
      </c>
      <c r="AQ25" s="0" t="n">
        <f aca="false">(0.5*$E25/AQ$12)*  (((1-$B25)/(1-AQ$9)) + 1)</f>
        <v>3.75</v>
      </c>
      <c r="AR25" s="0" t="n">
        <f aca="false">(0.5*$E25/AR$12)*  (((1-$B25)/(1-AR$9)) + 1)</f>
        <v>6.97115384615384</v>
      </c>
      <c r="AS25" s="12"/>
      <c r="AT25" s="12"/>
      <c r="AU25" s="12"/>
      <c r="AV25" s="12"/>
      <c r="AW25" s="12"/>
      <c r="AX25" s="12"/>
      <c r="AY25" s="12"/>
      <c r="AZ25" s="12"/>
    </row>
    <row r="26" customFormat="false" ht="13.95" hidden="false" customHeight="false" outlineLevel="0" collapsed="false">
      <c r="A26" s="9"/>
      <c r="B26" s="10" t="n">
        <v>0.325</v>
      </c>
      <c r="C26" s="15" t="n">
        <f aca="false">(1-B26)/(2-B26)</f>
        <v>0.402985074626866</v>
      </c>
      <c r="D26" s="15" t="n">
        <f aca="false">1-C26</f>
        <v>0.597014925373134</v>
      </c>
      <c r="E26" s="14" t="n">
        <f aca="false">2*$B$4 / ( ($B26*$E$4) +$C$4 -($B26*$C$4) +$D$4)</f>
        <v>62.7450980392157</v>
      </c>
      <c r="F26" s="0" t="n">
        <f aca="false">(0.5*$E26/F$12)*  (((1-$B26)/(1-F$9)) + 1)</f>
        <v>1.04524886877828</v>
      </c>
      <c r="G26" s="0" t="n">
        <f aca="false">(0.5*$E26/G$12)*  (((1-$B26)/(1-G$9)) + 1)</f>
        <v>1.03973168214654</v>
      </c>
      <c r="H26" s="0" t="n">
        <f aca="false">(0.5*$E26/H$12)*  (((1-$B26)/(1-H$9)) + 1)</f>
        <v>1.0344462109168</v>
      </c>
      <c r="I26" s="0" t="n">
        <f aca="false">(0.5*$E26/I$12)*  (((1-$B26)/(1-I$9)) + 1)</f>
        <v>1.02941176470588</v>
      </c>
      <c r="J26" s="0" t="n">
        <f aca="false">(0.5*$E26/J$12)*  (((1-$B26)/(1-J$9)) + 1)</f>
        <v>1.02464985994398</v>
      </c>
      <c r="K26" s="0" t="n">
        <f aca="false">(0.5*$E26/K$12)*  (((1-$B26)/(1-K$9)) + 1)</f>
        <v>1.020184544406</v>
      </c>
      <c r="L26" s="0" t="n">
        <f aca="false">(0.5*$E26/L$12)*  (((1-$B26)/(1-L$9)) + 1)</f>
        <v>1.01604278074866</v>
      </c>
      <c r="M26" s="0" t="n">
        <f aca="false">(0.5*$E26/M$12)*  (((1-$B26)/(1-M$9)) + 1)</f>
        <v>1.01225490196078</v>
      </c>
      <c r="N26" s="0" t="n">
        <f aca="false">(0.5*$E26/N$12)*  (((1-$B26)/(1-N$9)) + 1)</f>
        <v>1.00885515496521</v>
      </c>
      <c r="O26" s="0" t="n">
        <f aca="false">(0.5*$E26/O$12)*  (((1-$B26)/(1-O$9)) + 1)</f>
        <v>1.00588235294118</v>
      </c>
      <c r="P26" s="0" t="n">
        <f aca="false">(0.5*$E26/P$12)*  (((1-$B26)/(1-P$9)) + 1)</f>
        <v>1.00338066260987</v>
      </c>
      <c r="Q26" s="0" t="n">
        <f aca="false">(0.5*$E26/Q$12)*  (((1-$B26)/(1-Q$9)) + 1)</f>
        <v>1.00140056022409</v>
      </c>
      <c r="R26" s="0" t="n">
        <f aca="false">(0.5*$E26/R$12)*  (((1-$B26)/(1-R$9)) + 1)</f>
        <v>1</v>
      </c>
      <c r="S26" s="0" t="n">
        <f aca="false">(0.5*$E26/S$12)*  (((1-$B26)/(1-S$9)) + 1)</f>
        <v>0.999245852187029</v>
      </c>
      <c r="T26" s="0" t="n">
        <f aca="false">(0.5*$E26/T$12)*  (((1-$B26)/(1-T$9)) + 1)</f>
        <v>0.99921568627451</v>
      </c>
      <c r="U26" s="0" t="n">
        <f aca="false">(0.5*$E26/U$12)*  (((1-$B26)/(1-U$9)) + 1)</f>
        <v>1</v>
      </c>
      <c r="V26" s="0" t="n">
        <f aca="false">(0.5*$E26/V$12)*  (((1-$B26)/(1-V$9)) + 1)</f>
        <v>1.00170502983802</v>
      </c>
      <c r="W26" s="0" t="n">
        <f aca="false">(0.5*$E26/W$12)*  (((1-$B26)/(1-W$9)) + 1)</f>
        <v>1.00445632798574</v>
      </c>
      <c r="X26" s="0" t="n">
        <f aca="false">(0.5*$E26/X$12)*  (((1-$B26)/(1-X$9)) + 1)</f>
        <v>1.00840336134454</v>
      </c>
      <c r="Y26" s="0" t="n">
        <f aca="false">(0.5*$E26/Y$12)*  (((1-$B26)/(1-Y$9)) + 1)</f>
        <v>1.01372549019608</v>
      </c>
      <c r="Z26" s="0" t="n">
        <f aca="false">(0.5*$E26/Z$12)*  (((1-$B26)/(1-Z$9)) + 1)</f>
        <v>1.02063983488132</v>
      </c>
      <c r="AA26" s="0" t="n">
        <f aca="false">(0.5*$E26/AA$12)*  (((1-$B26)/(1-AA$9)) + 1)</f>
        <v>1.02941176470588</v>
      </c>
      <c r="AB26" s="0" t="n">
        <f aca="false">(0.5*$E26/AB$12)*  (((1-$B26)/(1-AB$9)) + 1)</f>
        <v>1.040369088812</v>
      </c>
      <c r="AC26" s="0" t="n">
        <f aca="false">(0.5*$E26/AC$12)*  (((1-$B26)/(1-AC$9)) + 1)</f>
        <v>1.05392156862745</v>
      </c>
      <c r="AD26" s="0" t="n">
        <f aca="false">(0.5*$E26/AD$12)*  (((1-$B26)/(1-AD$9)) + 1)</f>
        <v>1.07058823529412</v>
      </c>
      <c r="AE26" s="0" t="n">
        <f aca="false">(0.5*$E26/AE$12)*  (((1-$B26)/(1-AE$9)) + 1)</f>
        <v>1.09103641456583</v>
      </c>
      <c r="AF26" s="0" t="n">
        <f aca="false">(0.5*$E26/AF$12)*  (((1-$B26)/(1-AF$9)) + 1)</f>
        <v>1.11613876319759</v>
      </c>
      <c r="AG26" s="0" t="n">
        <f aca="false">(0.5*$E26/AG$12)*  (((1-$B26)/(1-AG$9)) + 1)</f>
        <v>1.14705882352941</v>
      </c>
      <c r="AH26" s="0" t="n">
        <f aca="false">(0.5*$E26/AH$12)*  (((1-$B26)/(1-AH$9)) + 1)</f>
        <v>1.18538324420677</v>
      </c>
      <c r="AI26" s="0" t="n">
        <f aca="false">(0.5*$E26/AI$12)*  (((1-$B26)/(1-AI$9)) + 1)</f>
        <v>1.23333333333333</v>
      </c>
      <c r="AJ26" s="0" t="n">
        <f aca="false">(0.5*$E26/AJ$12)*  (((1-$B26)/(1-AJ$9)) + 1)</f>
        <v>1.29411764705882</v>
      </c>
      <c r="AK26" s="0" t="n">
        <f aca="false">(0.5*$E26/AK$12)*  (((1-$B26)/(1-AK$9)) + 1)</f>
        <v>1.37254901960784</v>
      </c>
      <c r="AL26" s="0" t="n">
        <f aca="false">(0.5*$E26/AL$12)*  (((1-$B26)/(1-AL$9)) + 1)</f>
        <v>1.47619047619048</v>
      </c>
      <c r="AM26" s="0" t="n">
        <f aca="false">(0.5*$E26/AM$12)*  (((1-$B26)/(1-AM$9)) + 1)</f>
        <v>1.61764705882353</v>
      </c>
      <c r="AN26" s="0" t="n">
        <f aca="false">(0.5*$E26/AN$12)*  (((1-$B26)/(1-AN$9)) + 1)</f>
        <v>1.81960784313725</v>
      </c>
      <c r="AO26" s="0" t="n">
        <f aca="false">(0.5*$E26/AO$12)*  (((1-$B26)/(1-AO$9)) + 1)</f>
        <v>2.12745098039216</v>
      </c>
      <c r="AP26" s="0" t="n">
        <f aca="false">(0.5*$E26/AP$12)*  (((1-$B26)/(1-AP$9)) + 1)</f>
        <v>2.64705882352941</v>
      </c>
      <c r="AQ26" s="0" t="n">
        <f aca="false">(0.5*$E26/AQ$12)*  (((1-$B26)/(1-AQ$9)) + 1)</f>
        <v>3.69607843137255</v>
      </c>
      <c r="AR26" s="0" t="n">
        <f aca="false">(0.5*$E26/AR$12)*  (((1-$B26)/(1-AR$9)) + 1)</f>
        <v>6.86274509803921</v>
      </c>
      <c r="AS26" s="12"/>
      <c r="AT26" s="12"/>
      <c r="AU26" s="12"/>
      <c r="AV26" s="12"/>
      <c r="AW26" s="12"/>
      <c r="AX26" s="12"/>
      <c r="AY26" s="12"/>
      <c r="AZ26" s="12"/>
    </row>
    <row r="27" customFormat="false" ht="13.95" hidden="false" customHeight="false" outlineLevel="0" collapsed="false">
      <c r="A27" s="9"/>
      <c r="B27" s="10" t="n">
        <v>0.35</v>
      </c>
      <c r="C27" s="15" t="n">
        <f aca="false">(1-B27)/(2-B27)</f>
        <v>0.393939393939394</v>
      </c>
      <c r="D27" s="15" t="n">
        <f aca="false">1-C27</f>
        <v>0.606060606060606</v>
      </c>
      <c r="E27" s="14" t="n">
        <f aca="false">2*$B$4 / ( ($B27*$E$4) +$C$4 -($B27*$C$4) +$D$4)</f>
        <v>64</v>
      </c>
      <c r="F27" s="0" t="n">
        <f aca="false">(0.5*$E27/F$12)*  (((1-$B27)/(1-F$9)) + 1)</f>
        <v>1.05</v>
      </c>
      <c r="G27" s="0" t="n">
        <f aca="false">(0.5*$E27/G$12)*  (((1-$B27)/(1-G$9)) + 1)</f>
        <v>1.04421052631579</v>
      </c>
      <c r="H27" s="0" t="n">
        <f aca="false">(0.5*$E27/H$12)*  (((1-$B27)/(1-H$9)) + 1)</f>
        <v>1.03864864864865</v>
      </c>
      <c r="I27" s="0" t="n">
        <f aca="false">(0.5*$E27/I$12)*  (((1-$B27)/(1-I$9)) + 1)</f>
        <v>1.03333333333333</v>
      </c>
      <c r="J27" s="0" t="n">
        <f aca="false">(0.5*$E27/J$12)*  (((1-$B27)/(1-J$9)) + 1)</f>
        <v>1.02828571428571</v>
      </c>
      <c r="K27" s="0" t="n">
        <f aca="false">(0.5*$E27/K$12)*  (((1-$B27)/(1-K$9)) + 1)</f>
        <v>1.02352941176471</v>
      </c>
      <c r="L27" s="0" t="n">
        <f aca="false">(0.5*$E27/L$12)*  (((1-$B27)/(1-L$9)) + 1)</f>
        <v>1.01909090909091</v>
      </c>
      <c r="M27" s="0" t="n">
        <f aca="false">(0.5*$E27/M$12)*  (((1-$B27)/(1-M$9)) + 1)</f>
        <v>1.015</v>
      </c>
      <c r="N27" s="0" t="n">
        <f aca="false">(0.5*$E27/N$12)*  (((1-$B27)/(1-N$9)) + 1)</f>
        <v>1.01129032258065</v>
      </c>
      <c r="O27" s="0" t="n">
        <f aca="false">(0.5*$E27/O$12)*  (((1-$B27)/(1-O$9)) + 1)</f>
        <v>1.008</v>
      </c>
      <c r="P27" s="0" t="n">
        <f aca="false">(0.5*$E27/P$12)*  (((1-$B27)/(1-P$9)) + 1)</f>
        <v>1.0051724137931</v>
      </c>
      <c r="Q27" s="0" t="n">
        <f aca="false">(0.5*$E27/Q$12)*  (((1-$B27)/(1-Q$9)) + 1)</f>
        <v>1.00285714285714</v>
      </c>
      <c r="R27" s="0" t="n">
        <f aca="false">(0.5*$E27/R$12)*  (((1-$B27)/(1-R$9)) + 1)</f>
        <v>1.00111111111111</v>
      </c>
      <c r="S27" s="0" t="n">
        <f aca="false">(0.5*$E27/S$12)*  (((1-$B27)/(1-S$9)) + 1)</f>
        <v>1</v>
      </c>
      <c r="T27" s="0" t="n">
        <f aca="false">(0.5*$E27/T$12)*  (((1-$B27)/(1-T$9)) + 1)</f>
        <v>0.9996</v>
      </c>
      <c r="U27" s="0" t="n">
        <f aca="false">(0.5*$E27/U$12)*  (((1-$B27)/(1-U$9)) + 1)</f>
        <v>1</v>
      </c>
      <c r="V27" s="0" t="n">
        <f aca="false">(0.5*$E27/V$12)*  (((1-$B27)/(1-V$9)) + 1)</f>
        <v>1.00130434782609</v>
      </c>
      <c r="W27" s="0" t="n">
        <f aca="false">(0.5*$E27/W$12)*  (((1-$B27)/(1-W$9)) + 1)</f>
        <v>1.00363636363636</v>
      </c>
      <c r="X27" s="0" t="n">
        <f aca="false">(0.5*$E27/X$12)*  (((1-$B27)/(1-X$9)) + 1)</f>
        <v>1.00714285714286</v>
      </c>
      <c r="Y27" s="0" t="n">
        <f aca="false">(0.5*$E27/Y$12)*  (((1-$B27)/(1-Y$9)) + 1)</f>
        <v>1.012</v>
      </c>
      <c r="Z27" s="0" t="n">
        <f aca="false">(0.5*$E27/Z$12)*  (((1-$B27)/(1-Z$9)) + 1)</f>
        <v>1.01842105263158</v>
      </c>
      <c r="AA27" s="0" t="n">
        <f aca="false">(0.5*$E27/AA$12)*  (((1-$B27)/(1-AA$9)) + 1)</f>
        <v>1.02666666666667</v>
      </c>
      <c r="AB27" s="0" t="n">
        <f aca="false">(0.5*$E27/AB$12)*  (((1-$B27)/(1-AB$9)) + 1)</f>
        <v>1.03705882352941</v>
      </c>
      <c r="AC27" s="0" t="n">
        <f aca="false">(0.5*$E27/AC$12)*  (((1-$B27)/(1-AC$9)) + 1)</f>
        <v>1.05</v>
      </c>
      <c r="AD27" s="0" t="n">
        <f aca="false">(0.5*$E27/AD$12)*  (((1-$B27)/(1-AD$9)) + 1)</f>
        <v>1.066</v>
      </c>
      <c r="AE27" s="0" t="n">
        <f aca="false">(0.5*$E27/AE$12)*  (((1-$B27)/(1-AE$9)) + 1)</f>
        <v>1.08571428571429</v>
      </c>
      <c r="AF27" s="0" t="n">
        <f aca="false">(0.5*$E27/AF$12)*  (((1-$B27)/(1-AF$9)) + 1)</f>
        <v>1.11</v>
      </c>
      <c r="AG27" s="0" t="n">
        <f aca="false">(0.5*$E27/AG$12)*  (((1-$B27)/(1-AG$9)) + 1)</f>
        <v>1.14</v>
      </c>
      <c r="AH27" s="0" t="n">
        <f aca="false">(0.5*$E27/AH$12)*  (((1-$B27)/(1-AH$9)) + 1)</f>
        <v>1.17727272727273</v>
      </c>
      <c r="AI27" s="0" t="n">
        <f aca="false">(0.5*$E27/AI$12)*  (((1-$B27)/(1-AI$9)) + 1)</f>
        <v>1.224</v>
      </c>
      <c r="AJ27" s="0" t="n">
        <f aca="false">(0.5*$E27/AJ$12)*  (((1-$B27)/(1-AJ$9)) + 1)</f>
        <v>1.28333333333333</v>
      </c>
      <c r="AK27" s="0" t="n">
        <f aca="false">(0.5*$E27/AK$12)*  (((1-$B27)/(1-AK$9)) + 1)</f>
        <v>1.36</v>
      </c>
      <c r="AL27" s="0" t="n">
        <f aca="false">(0.5*$E27/AL$12)*  (((1-$B27)/(1-AL$9)) + 1)</f>
        <v>1.46142857142857</v>
      </c>
      <c r="AM27" s="0" t="n">
        <f aca="false">(0.5*$E27/AM$12)*  (((1-$B27)/(1-AM$9)) + 1)</f>
        <v>1.6</v>
      </c>
      <c r="AN27" s="0" t="n">
        <f aca="false">(0.5*$E27/AN$12)*  (((1-$B27)/(1-AN$9)) + 1)</f>
        <v>1.798</v>
      </c>
      <c r="AO27" s="0" t="n">
        <f aca="false">(0.5*$E27/AO$12)*  (((1-$B27)/(1-AO$9)) + 1)</f>
        <v>2.1</v>
      </c>
      <c r="AP27" s="0" t="n">
        <f aca="false">(0.5*$E27/AP$12)*  (((1-$B27)/(1-AP$9)) + 1)</f>
        <v>2.61</v>
      </c>
      <c r="AQ27" s="0" t="n">
        <f aca="false">(0.5*$E27/AQ$12)*  (((1-$B27)/(1-AQ$9)) + 1)</f>
        <v>3.64</v>
      </c>
      <c r="AR27" s="0" t="n">
        <f aca="false">(0.5*$E27/AR$12)*  (((1-$B27)/(1-AR$9)) + 1)</f>
        <v>6.74999999999999</v>
      </c>
      <c r="AS27" s="12"/>
      <c r="AT27" s="12"/>
      <c r="AU27" s="12"/>
      <c r="AV27" s="12"/>
      <c r="AW27" s="12"/>
      <c r="AX27" s="12"/>
      <c r="AY27" s="12"/>
      <c r="AZ27" s="12"/>
    </row>
    <row r="28" customFormat="false" ht="13.95" hidden="false" customHeight="false" outlineLevel="0" collapsed="false">
      <c r="A28" s="9"/>
      <c r="B28" s="10" t="n">
        <v>0.375</v>
      </c>
      <c r="C28" s="15" t="n">
        <f aca="false">(1-B28)/(2-B28)</f>
        <v>0.384615384615385</v>
      </c>
      <c r="D28" s="15" t="n">
        <f aca="false">1-C28</f>
        <v>0.615384615384615</v>
      </c>
      <c r="E28" s="14" t="n">
        <f aca="false">2*$B$4 / ( ($B28*$E$4) +$C$4 -($B28*$C$4) +$D$4)</f>
        <v>65.3061224489796</v>
      </c>
      <c r="F28" s="0" t="n">
        <f aca="false">(0.5*$E28/F$12)*  (((1-$B28)/(1-F$9)) + 1)</f>
        <v>1.05494505494506</v>
      </c>
      <c r="G28" s="0" t="n">
        <f aca="false">(0.5*$E28/G$12)*  (((1-$B28)/(1-G$9)) + 1)</f>
        <v>1.04887218045113</v>
      </c>
      <c r="H28" s="0" t="n">
        <f aca="false">(0.5*$E28/H$12)*  (((1-$B28)/(1-H$9)) + 1)</f>
        <v>1.04302261445119</v>
      </c>
      <c r="I28" s="0" t="n">
        <f aca="false">(0.5*$E28/I$12)*  (((1-$B28)/(1-I$9)) + 1)</f>
        <v>1.03741496598639</v>
      </c>
      <c r="J28" s="0" t="n">
        <f aca="false">(0.5*$E28/J$12)*  (((1-$B28)/(1-J$9)) + 1)</f>
        <v>1.03206997084548</v>
      </c>
      <c r="K28" s="0" t="n">
        <f aca="false">(0.5*$E28/K$12)*  (((1-$B28)/(1-K$9)) + 1)</f>
        <v>1.02701080432173</v>
      </c>
      <c r="L28" s="0" t="n">
        <f aca="false">(0.5*$E28/L$12)*  (((1-$B28)/(1-L$9)) + 1)</f>
        <v>1.02226345083488</v>
      </c>
      <c r="M28" s="0" t="n">
        <f aca="false">(0.5*$E28/M$12)*  (((1-$B28)/(1-M$9)) + 1)</f>
        <v>1.01785714285714</v>
      </c>
      <c r="N28" s="0" t="n">
        <f aca="false">(0.5*$E28/N$12)*  (((1-$B28)/(1-N$9)) + 1)</f>
        <v>1.01382488479263</v>
      </c>
      <c r="O28" s="0" t="n">
        <f aca="false">(0.5*$E28/O$12)*  (((1-$B28)/(1-O$9)) + 1)</f>
        <v>1.01020408163265</v>
      </c>
      <c r="P28" s="0" t="n">
        <f aca="false">(0.5*$E28/P$12)*  (((1-$B28)/(1-P$9)) + 1)</f>
        <v>1.00703729767769</v>
      </c>
      <c r="Q28" s="0" t="n">
        <f aca="false">(0.5*$E28/Q$12)*  (((1-$B28)/(1-Q$9)) + 1)</f>
        <v>1.00437317784257</v>
      </c>
      <c r="R28" s="0" t="n">
        <f aca="false">(0.5*$E28/R$12)*  (((1-$B28)/(1-R$9)) + 1)</f>
        <v>1.00226757369615</v>
      </c>
      <c r="S28" s="0" t="n">
        <f aca="false">(0.5*$E28/S$12)*  (((1-$B28)/(1-S$9)) + 1)</f>
        <v>1.00078492935636</v>
      </c>
      <c r="T28" s="0" t="n">
        <f aca="false">(0.5*$E28/T$12)*  (((1-$B28)/(1-T$9)) + 1)</f>
        <v>1</v>
      </c>
      <c r="U28" s="0" t="n">
        <f aca="false">(0.5*$E28/U$12)*  (((1-$B28)/(1-U$9)) + 1)</f>
        <v>1</v>
      </c>
      <c r="V28" s="0" t="n">
        <f aca="false">(0.5*$E28/V$12)*  (((1-$B28)/(1-V$9)) + 1)</f>
        <v>1.00088731144632</v>
      </c>
      <c r="W28" s="0" t="n">
        <f aca="false">(0.5*$E28/W$12)*  (((1-$B28)/(1-W$9)) + 1)</f>
        <v>1.00278293135436</v>
      </c>
      <c r="X28" s="0" t="n">
        <f aca="false">(0.5*$E28/X$12)*  (((1-$B28)/(1-X$9)) + 1)</f>
        <v>1.00583090379009</v>
      </c>
      <c r="Y28" s="0" t="n">
        <f aca="false">(0.5*$E28/Y$12)*  (((1-$B28)/(1-Y$9)) + 1)</f>
        <v>1.01020408163265</v>
      </c>
      <c r="Z28" s="0" t="n">
        <f aca="false">(0.5*$E28/Z$12)*  (((1-$B28)/(1-Z$9)) + 1)</f>
        <v>1.01611170784103</v>
      </c>
      <c r="AA28" s="0" t="n">
        <f aca="false">(0.5*$E28/AA$12)*  (((1-$B28)/(1-AA$9)) + 1)</f>
        <v>1.02380952380952</v>
      </c>
      <c r="AB28" s="0" t="n">
        <f aca="false">(0.5*$E28/AB$12)*  (((1-$B28)/(1-AB$9)) + 1)</f>
        <v>1.03361344537815</v>
      </c>
      <c r="AC28" s="0" t="n">
        <f aca="false">(0.5*$E28/AC$12)*  (((1-$B28)/(1-AC$9)) + 1)</f>
        <v>1.04591836734694</v>
      </c>
      <c r="AD28" s="0" t="n">
        <f aca="false">(0.5*$E28/AD$12)*  (((1-$B28)/(1-AD$9)) + 1)</f>
        <v>1.06122448979592</v>
      </c>
      <c r="AE28" s="0" t="n">
        <f aca="false">(0.5*$E28/AE$12)*  (((1-$B28)/(1-AE$9)) + 1)</f>
        <v>1.0801749271137</v>
      </c>
      <c r="AF28" s="0" t="n">
        <f aca="false">(0.5*$E28/AF$12)*  (((1-$B28)/(1-AF$9)) + 1)</f>
        <v>1.10361067503925</v>
      </c>
      <c r="AG28" s="0" t="n">
        <f aca="false">(0.5*$E28/AG$12)*  (((1-$B28)/(1-AG$9)) + 1)</f>
        <v>1.13265306122449</v>
      </c>
      <c r="AH28" s="0" t="n">
        <f aca="false">(0.5*$E28/AH$12)*  (((1-$B28)/(1-AH$9)) + 1)</f>
        <v>1.16883116883117</v>
      </c>
      <c r="AI28" s="0" t="n">
        <f aca="false">(0.5*$E28/AI$12)*  (((1-$B28)/(1-AI$9)) + 1)</f>
        <v>1.21428571428571</v>
      </c>
      <c r="AJ28" s="0" t="n">
        <f aca="false">(0.5*$E28/AJ$12)*  (((1-$B28)/(1-AJ$9)) + 1)</f>
        <v>1.27210884353742</v>
      </c>
      <c r="AK28" s="0" t="n">
        <f aca="false">(0.5*$E28/AK$12)*  (((1-$B28)/(1-AK$9)) + 1)</f>
        <v>1.3469387755102</v>
      </c>
      <c r="AL28" s="0" t="n">
        <f aca="false">(0.5*$E28/AL$12)*  (((1-$B28)/(1-AL$9)) + 1)</f>
        <v>1.44606413994169</v>
      </c>
      <c r="AM28" s="0" t="n">
        <f aca="false">(0.5*$E28/AM$12)*  (((1-$B28)/(1-AM$9)) + 1)</f>
        <v>1.58163265306122</v>
      </c>
      <c r="AN28" s="0" t="n">
        <f aca="false">(0.5*$E28/AN$12)*  (((1-$B28)/(1-AN$9)) + 1)</f>
        <v>1.77551020408163</v>
      </c>
      <c r="AO28" s="0" t="n">
        <f aca="false">(0.5*$E28/AO$12)*  (((1-$B28)/(1-AO$9)) + 1)</f>
        <v>2.07142857142857</v>
      </c>
      <c r="AP28" s="0" t="n">
        <f aca="false">(0.5*$E28/AP$12)*  (((1-$B28)/(1-AP$9)) + 1)</f>
        <v>2.57142857142857</v>
      </c>
      <c r="AQ28" s="0" t="n">
        <f aca="false">(0.5*$E28/AQ$12)*  (((1-$B28)/(1-AQ$9)) + 1)</f>
        <v>3.58163265306123</v>
      </c>
      <c r="AR28" s="0" t="n">
        <f aca="false">(0.5*$E28/AR$12)*  (((1-$B28)/(1-AR$9)) + 1)</f>
        <v>6.63265306122448</v>
      </c>
      <c r="AS28" s="12"/>
      <c r="AT28" s="12"/>
      <c r="AU28" s="12"/>
      <c r="AV28" s="12"/>
      <c r="AW28" s="12"/>
      <c r="AX28" s="12"/>
      <c r="AY28" s="12"/>
      <c r="AZ28" s="12"/>
    </row>
    <row r="29" customFormat="false" ht="13.95" hidden="false" customHeight="false" outlineLevel="0" collapsed="false">
      <c r="A29" s="9"/>
      <c r="B29" s="10" t="n">
        <v>0.4</v>
      </c>
      <c r="C29" s="15" t="n">
        <f aca="false">(1-B29)/(2-B29)</f>
        <v>0.375</v>
      </c>
      <c r="D29" s="15" t="n">
        <f aca="false">1-C29</f>
        <v>0.625</v>
      </c>
      <c r="E29" s="14" t="n">
        <f aca="false">2*$B$4 / ( ($B29*$E$4) +$C$4 -($B29*$C$4) +$D$4)</f>
        <v>66.6666666666667</v>
      </c>
      <c r="F29" s="0" t="n">
        <f aca="false">(0.5*$E29/F$12)*  (((1-$B29)/(1-F$9)) + 1)</f>
        <v>1.06009615384615</v>
      </c>
      <c r="G29" s="0" t="n">
        <f aca="false">(0.5*$E29/G$12)*  (((1-$B29)/(1-G$9)) + 1)</f>
        <v>1.05372807017544</v>
      </c>
      <c r="H29" s="0" t="n">
        <f aca="false">(0.5*$E29/H$12)*  (((1-$B29)/(1-H$9)) + 1)</f>
        <v>1.04757882882883</v>
      </c>
      <c r="I29" s="0" t="n">
        <f aca="false">(0.5*$E29/I$12)*  (((1-$B29)/(1-I$9)) + 1)</f>
        <v>1.04166666666667</v>
      </c>
      <c r="J29" s="0" t="n">
        <f aca="false">(0.5*$E29/J$12)*  (((1-$B29)/(1-J$9)) + 1)</f>
        <v>1.0360119047619</v>
      </c>
      <c r="K29" s="0" t="n">
        <f aca="false">(0.5*$E29/K$12)*  (((1-$B29)/(1-K$9)) + 1)</f>
        <v>1.03063725490196</v>
      </c>
      <c r="L29" s="0" t="n">
        <f aca="false">(0.5*$E29/L$12)*  (((1-$B29)/(1-L$9)) + 1)</f>
        <v>1.02556818181818</v>
      </c>
      <c r="M29" s="0" t="n">
        <f aca="false">(0.5*$E29/M$12)*  (((1-$B29)/(1-M$9)) + 1)</f>
        <v>1.02083333333333</v>
      </c>
      <c r="N29" s="0" t="n">
        <f aca="false">(0.5*$E29/N$12)*  (((1-$B29)/(1-N$9)) + 1)</f>
        <v>1.01646505376344</v>
      </c>
      <c r="O29" s="0" t="n">
        <f aca="false">(0.5*$E29/O$12)*  (((1-$B29)/(1-O$9)) + 1)</f>
        <v>1.0125</v>
      </c>
      <c r="P29" s="0" t="n">
        <f aca="false">(0.5*$E29/P$12)*  (((1-$B29)/(1-P$9)) + 1)</f>
        <v>1.00897988505747</v>
      </c>
      <c r="Q29" s="0" t="n">
        <f aca="false">(0.5*$E29/Q$12)*  (((1-$B29)/(1-Q$9)) + 1)</f>
        <v>1.00595238095238</v>
      </c>
      <c r="R29" s="0" t="n">
        <f aca="false">(0.5*$E29/R$12)*  (((1-$B29)/(1-R$9)) + 1)</f>
        <v>1.00347222222222</v>
      </c>
      <c r="S29" s="0" t="n">
        <f aca="false">(0.5*$E29/S$12)*  (((1-$B29)/(1-S$9)) + 1)</f>
        <v>1.00160256410256</v>
      </c>
      <c r="T29" s="0" t="n">
        <f aca="false">(0.5*$E29/T$12)*  (((1-$B29)/(1-T$9)) + 1)</f>
        <v>1.00041666666667</v>
      </c>
      <c r="U29" s="0" t="n">
        <f aca="false">(0.5*$E29/U$12)*  (((1-$B29)/(1-U$9)) + 1)</f>
        <v>1</v>
      </c>
      <c r="V29" s="0" t="n">
        <f aca="false">(0.5*$E29/V$12)*  (((1-$B29)/(1-V$9)) + 1)</f>
        <v>1.00045289855072</v>
      </c>
      <c r="W29" s="0" t="n">
        <f aca="false">(0.5*$E29/W$12)*  (((1-$B29)/(1-W$9)) + 1)</f>
        <v>1.00189393939394</v>
      </c>
      <c r="X29" s="0" t="n">
        <f aca="false">(0.5*$E29/X$12)*  (((1-$B29)/(1-X$9)) + 1)</f>
        <v>1.00446428571429</v>
      </c>
      <c r="Y29" s="0" t="n">
        <f aca="false">(0.5*$E29/Y$12)*  (((1-$B29)/(1-Y$9)) + 1)</f>
        <v>1.00833333333333</v>
      </c>
      <c r="Z29" s="0" t="n">
        <f aca="false">(0.5*$E29/Z$12)*  (((1-$B29)/(1-Z$9)) + 1)</f>
        <v>1.01370614035088</v>
      </c>
      <c r="AA29" s="0" t="n">
        <f aca="false">(0.5*$E29/AA$12)*  (((1-$B29)/(1-AA$9)) + 1)</f>
        <v>1.02083333333333</v>
      </c>
      <c r="AB29" s="0" t="n">
        <f aca="false">(0.5*$E29/AB$12)*  (((1-$B29)/(1-AB$9)) + 1)</f>
        <v>1.03002450980392</v>
      </c>
      <c r="AC29" s="0" t="n">
        <f aca="false">(0.5*$E29/AC$12)*  (((1-$B29)/(1-AC$9)) + 1)</f>
        <v>1.04166666666667</v>
      </c>
      <c r="AD29" s="0" t="n">
        <f aca="false">(0.5*$E29/AD$12)*  (((1-$B29)/(1-AD$9)) + 1)</f>
        <v>1.05625</v>
      </c>
      <c r="AE29" s="0" t="n">
        <f aca="false">(0.5*$E29/AE$12)*  (((1-$B29)/(1-AE$9)) + 1)</f>
        <v>1.07440476190476</v>
      </c>
      <c r="AF29" s="0" t="n">
        <f aca="false">(0.5*$E29/AF$12)*  (((1-$B29)/(1-AF$9)) + 1)</f>
        <v>1.09695512820513</v>
      </c>
      <c r="AG29" s="0" t="n">
        <f aca="false">(0.5*$E29/AG$12)*  (((1-$B29)/(1-AG$9)) + 1)</f>
        <v>1.125</v>
      </c>
      <c r="AH29" s="0" t="n">
        <f aca="false">(0.5*$E29/AH$12)*  (((1-$B29)/(1-AH$9)) + 1)</f>
        <v>1.16003787878788</v>
      </c>
      <c r="AI29" s="0" t="n">
        <f aca="false">(0.5*$E29/AI$12)*  (((1-$B29)/(1-AI$9)) + 1)</f>
        <v>1.20416666666667</v>
      </c>
      <c r="AJ29" s="0" t="n">
        <f aca="false">(0.5*$E29/AJ$12)*  (((1-$B29)/(1-AJ$9)) + 1)</f>
        <v>1.26041666666667</v>
      </c>
      <c r="AK29" s="0" t="n">
        <f aca="false">(0.5*$E29/AK$12)*  (((1-$B29)/(1-AK$9)) + 1)</f>
        <v>1.33333333333333</v>
      </c>
      <c r="AL29" s="0" t="n">
        <f aca="false">(0.5*$E29/AL$12)*  (((1-$B29)/(1-AL$9)) + 1)</f>
        <v>1.43005952380952</v>
      </c>
      <c r="AM29" s="0" t="n">
        <f aca="false">(0.5*$E29/AM$12)*  (((1-$B29)/(1-AM$9)) + 1)</f>
        <v>1.5625</v>
      </c>
      <c r="AN29" s="0" t="n">
        <f aca="false">(0.5*$E29/AN$12)*  (((1-$B29)/(1-AN$9)) + 1)</f>
        <v>1.75208333333333</v>
      </c>
      <c r="AO29" s="0" t="n">
        <f aca="false">(0.5*$E29/AO$12)*  (((1-$B29)/(1-AO$9)) + 1)</f>
        <v>2.04166666666667</v>
      </c>
      <c r="AP29" s="0" t="n">
        <f aca="false">(0.5*$E29/AP$12)*  (((1-$B29)/(1-AP$9)) + 1)</f>
        <v>2.53125</v>
      </c>
      <c r="AQ29" s="0" t="n">
        <f aca="false">(0.5*$E29/AQ$12)*  (((1-$B29)/(1-AQ$9)) + 1)</f>
        <v>3.52083333333334</v>
      </c>
      <c r="AR29" s="0" t="n">
        <f aca="false">(0.5*$E29/AR$12)*  (((1-$B29)/(1-AR$9)) + 1)</f>
        <v>6.51041666666666</v>
      </c>
      <c r="AS29" s="12"/>
      <c r="AT29" s="12"/>
      <c r="AU29" s="12"/>
      <c r="AV29" s="12"/>
      <c r="AW29" s="12"/>
      <c r="AX29" s="12"/>
      <c r="AY29" s="12"/>
      <c r="AZ29" s="12"/>
    </row>
    <row r="30" customFormat="false" ht="13.95" hidden="false" customHeight="false" outlineLevel="0" collapsed="false">
      <c r="A30" s="9"/>
      <c r="B30" s="10" t="n">
        <v>0.425</v>
      </c>
      <c r="C30" s="15" t="n">
        <f aca="false">(1-B30)/(2-B30)</f>
        <v>0.365079365079365</v>
      </c>
      <c r="D30" s="15" t="n">
        <f aca="false">1-C30</f>
        <v>0.634920634920635</v>
      </c>
      <c r="E30" s="14" t="n">
        <f aca="false">2*$B$4 / ( ($B30*$E$4) +$C$4 -($B30*$C$4) +$D$4)</f>
        <v>68.0851063829787</v>
      </c>
      <c r="F30" s="0" t="n">
        <f aca="false">(0.5*$E30/F$12)*  (((1-$B30)/(1-F$9)) + 1)</f>
        <v>1.06546644844517</v>
      </c>
      <c r="G30" s="0" t="n">
        <f aca="false">(0.5*$E30/G$12)*  (((1-$B30)/(1-G$9)) + 1)</f>
        <v>1.05879059350504</v>
      </c>
      <c r="H30" s="0" t="n">
        <f aca="false">(0.5*$E30/H$12)*  (((1-$B30)/(1-H$9)) + 1)</f>
        <v>1.05232892466935</v>
      </c>
      <c r="I30" s="0" t="n">
        <f aca="false">(0.5*$E30/I$12)*  (((1-$B30)/(1-I$9)) + 1)</f>
        <v>1.04609929078014</v>
      </c>
      <c r="J30" s="0" t="n">
        <f aca="false">(0.5*$E30/J$12)*  (((1-$B30)/(1-J$9)) + 1)</f>
        <v>1.04012158054711</v>
      </c>
      <c r="K30" s="0" t="n">
        <f aca="false">(0.5*$E30/K$12)*  (((1-$B30)/(1-K$9)) + 1)</f>
        <v>1.03441802252816</v>
      </c>
      <c r="L30" s="0" t="n">
        <f aca="false">(0.5*$E30/L$12)*  (((1-$B30)/(1-L$9)) + 1)</f>
        <v>1.02901353965184</v>
      </c>
      <c r="M30" s="0" t="n">
        <f aca="false">(0.5*$E30/M$12)*  (((1-$B30)/(1-M$9)) + 1)</f>
        <v>1.02393617021277</v>
      </c>
      <c r="N30" s="0" t="n">
        <f aca="false">(0.5*$E30/N$12)*  (((1-$B30)/(1-N$9)) + 1)</f>
        <v>1.01921757035003</v>
      </c>
      <c r="O30" s="0" t="n">
        <f aca="false">(0.5*$E30/O$12)*  (((1-$B30)/(1-O$9)) + 1)</f>
        <v>1.01489361702128</v>
      </c>
      <c r="P30" s="0" t="n">
        <f aca="false">(0.5*$E30/P$12)*  (((1-$B30)/(1-P$9)) + 1)</f>
        <v>1.01100513573001</v>
      </c>
      <c r="Q30" s="0" t="n">
        <f aca="false">(0.5*$E30/Q$12)*  (((1-$B30)/(1-Q$9)) + 1)</f>
        <v>1.00759878419453</v>
      </c>
      <c r="R30" s="0" t="n">
        <f aca="false">(0.5*$E30/R$12)*  (((1-$B30)/(1-R$9)) + 1)</f>
        <v>1.00472813238771</v>
      </c>
      <c r="S30" s="0" t="n">
        <f aca="false">(0.5*$E30/S$12)*  (((1-$B30)/(1-S$9)) + 1)</f>
        <v>1.00245499181669</v>
      </c>
      <c r="T30" s="0" t="n">
        <f aca="false">(0.5*$E30/T$12)*  (((1-$B30)/(1-T$9)) + 1)</f>
        <v>1.00085106382979</v>
      </c>
      <c r="U30" s="0" t="n">
        <f aca="false">(0.5*$E30/U$12)*  (((1-$B30)/(1-U$9)) + 1)</f>
        <v>1</v>
      </c>
      <c r="V30" s="0" t="n">
        <f aca="false">(0.5*$E30/V$12)*  (((1-$B30)/(1-V$9)) + 1)</f>
        <v>1</v>
      </c>
      <c r="W30" s="0" t="n">
        <f aca="false">(0.5*$E30/W$12)*  (((1-$B30)/(1-W$9)) + 1)</f>
        <v>1.00096711798839</v>
      </c>
      <c r="X30" s="0" t="n">
        <f aca="false">(0.5*$E30/X$12)*  (((1-$B30)/(1-X$9)) + 1)</f>
        <v>1.00303951367781</v>
      </c>
      <c r="Y30" s="0" t="n">
        <f aca="false">(0.5*$E30/Y$12)*  (((1-$B30)/(1-Y$9)) + 1)</f>
        <v>1.0063829787234</v>
      </c>
      <c r="Z30" s="0" t="n">
        <f aca="false">(0.5*$E30/Z$12)*  (((1-$B30)/(1-Z$9)) + 1)</f>
        <v>1.01119820828667</v>
      </c>
      <c r="AA30" s="0" t="n">
        <f aca="false">(0.5*$E30/AA$12)*  (((1-$B30)/(1-AA$9)) + 1)</f>
        <v>1.0177304964539</v>
      </c>
      <c r="AB30" s="0" t="n">
        <f aca="false">(0.5*$E30/AB$12)*  (((1-$B30)/(1-AB$9)) + 1)</f>
        <v>1.02628285356696</v>
      </c>
      <c r="AC30" s="0" t="n">
        <f aca="false">(0.5*$E30/AC$12)*  (((1-$B30)/(1-AC$9)) + 1)</f>
        <v>1.03723404255319</v>
      </c>
      <c r="AD30" s="0" t="n">
        <f aca="false">(0.5*$E30/AD$12)*  (((1-$B30)/(1-AD$9)) + 1)</f>
        <v>1.05106382978723</v>
      </c>
      <c r="AE30" s="0" t="n">
        <f aca="false">(0.5*$E30/AE$12)*  (((1-$B30)/(1-AE$9)) + 1)</f>
        <v>1.06838905775076</v>
      </c>
      <c r="AF30" s="0" t="n">
        <f aca="false">(0.5*$E30/AF$12)*  (((1-$B30)/(1-AF$9)) + 1)</f>
        <v>1.09001636661211</v>
      </c>
      <c r="AG30" s="0" t="n">
        <f aca="false">(0.5*$E30/AG$12)*  (((1-$B30)/(1-AG$9)) + 1)</f>
        <v>1.11702127659574</v>
      </c>
      <c r="AH30" s="0" t="n">
        <f aca="false">(0.5*$E30/AH$12)*  (((1-$B30)/(1-AH$9)) + 1)</f>
        <v>1.15087040618956</v>
      </c>
      <c r="AI30" s="0" t="n">
        <f aca="false">(0.5*$E30/AI$12)*  (((1-$B30)/(1-AI$9)) + 1)</f>
        <v>1.1936170212766</v>
      </c>
      <c r="AJ30" s="0" t="n">
        <f aca="false">(0.5*$E30/AJ$12)*  (((1-$B30)/(1-AJ$9)) + 1)</f>
        <v>1.24822695035461</v>
      </c>
      <c r="AK30" s="0" t="n">
        <f aca="false">(0.5*$E30/AK$12)*  (((1-$B30)/(1-AK$9)) + 1)</f>
        <v>1.31914893617021</v>
      </c>
      <c r="AL30" s="0" t="n">
        <f aca="false">(0.5*$E30/AL$12)*  (((1-$B30)/(1-AL$9)) + 1)</f>
        <v>1.41337386018237</v>
      </c>
      <c r="AM30" s="0" t="n">
        <f aca="false">(0.5*$E30/AM$12)*  (((1-$B30)/(1-AM$9)) + 1)</f>
        <v>1.54255319148936</v>
      </c>
      <c r="AN30" s="0" t="n">
        <f aca="false">(0.5*$E30/AN$12)*  (((1-$B30)/(1-AN$9)) + 1)</f>
        <v>1.72765957446809</v>
      </c>
      <c r="AO30" s="0" t="n">
        <f aca="false">(0.5*$E30/AO$12)*  (((1-$B30)/(1-AO$9)) + 1)</f>
        <v>2.01063829787234</v>
      </c>
      <c r="AP30" s="0" t="n">
        <f aca="false">(0.5*$E30/AP$12)*  (((1-$B30)/(1-AP$9)) + 1)</f>
        <v>2.48936170212766</v>
      </c>
      <c r="AQ30" s="0" t="n">
        <f aca="false">(0.5*$E30/AQ$12)*  (((1-$B30)/(1-AQ$9)) + 1)</f>
        <v>3.45744680851064</v>
      </c>
      <c r="AR30" s="0" t="n">
        <f aca="false">(0.5*$E30/AR$12)*  (((1-$B30)/(1-AR$9)) + 1)</f>
        <v>6.38297872340425</v>
      </c>
      <c r="AS30" s="12"/>
      <c r="AT30" s="12"/>
      <c r="AU30" s="12"/>
      <c r="AV30" s="12"/>
      <c r="AW30" s="12"/>
      <c r="AX30" s="12"/>
      <c r="AY30" s="12"/>
      <c r="AZ30" s="12"/>
    </row>
    <row r="31" customFormat="false" ht="13.95" hidden="false" customHeight="false" outlineLevel="0" collapsed="false">
      <c r="A31" s="9"/>
      <c r="B31" s="10" t="n">
        <v>0.45</v>
      </c>
      <c r="C31" s="15" t="n">
        <f aca="false">(1-B31)/(2-B31)</f>
        <v>0.354838709677419</v>
      </c>
      <c r="D31" s="15" t="n">
        <f aca="false">1-C31</f>
        <v>0.645161290322581</v>
      </c>
      <c r="E31" s="14" t="n">
        <f aca="false">2*$B$4 / ( ($B31*$E$4) +$C$4 -($B31*$C$4) +$D$4)</f>
        <v>69.5652173913043</v>
      </c>
      <c r="F31" s="0" t="n">
        <f aca="false">(0.5*$E31/F$12)*  (((1-$B31)/(1-F$9)) + 1)</f>
        <v>1.07107023411371</v>
      </c>
      <c r="G31" s="0" t="n">
        <f aca="false">(0.5*$E31/G$12)*  (((1-$B31)/(1-G$9)) + 1)</f>
        <v>1.06407322654462</v>
      </c>
      <c r="H31" s="0" t="n">
        <f aca="false">(0.5*$E31/H$12)*  (((1-$B31)/(1-H$9)) + 1)</f>
        <v>1.05728554641598</v>
      </c>
      <c r="I31" s="0" t="n">
        <f aca="false">(0.5*$E31/I$12)*  (((1-$B31)/(1-I$9)) + 1)</f>
        <v>1.05072463768116</v>
      </c>
      <c r="J31" s="0" t="n">
        <f aca="false">(0.5*$E31/J$12)*  (((1-$B31)/(1-J$9)) + 1)</f>
        <v>1.0444099378882</v>
      </c>
      <c r="K31" s="0" t="n">
        <f aca="false">(0.5*$E31/K$12)*  (((1-$B31)/(1-K$9)) + 1)</f>
        <v>1.0383631713555</v>
      </c>
      <c r="L31" s="0" t="n">
        <f aca="false">(0.5*$E31/L$12)*  (((1-$B31)/(1-L$9)) + 1)</f>
        <v>1.03260869565217</v>
      </c>
      <c r="M31" s="0" t="n">
        <f aca="false">(0.5*$E31/M$12)*  (((1-$B31)/(1-M$9)) + 1)</f>
        <v>1.02717391304348</v>
      </c>
      <c r="N31" s="0" t="n">
        <f aca="false">(0.5*$E31/N$12)*  (((1-$B31)/(1-N$9)) + 1)</f>
        <v>1.02208976157083</v>
      </c>
      <c r="O31" s="0" t="n">
        <f aca="false">(0.5*$E31/O$12)*  (((1-$B31)/(1-O$9)) + 1)</f>
        <v>1.01739130434783</v>
      </c>
      <c r="P31" s="0" t="n">
        <f aca="false">(0.5*$E31/P$12)*  (((1-$B31)/(1-P$9)) + 1)</f>
        <v>1.01311844077961</v>
      </c>
      <c r="Q31" s="0" t="n">
        <f aca="false">(0.5*$E31/Q$12)*  (((1-$B31)/(1-Q$9)) + 1)</f>
        <v>1.00931677018634</v>
      </c>
      <c r="R31" s="0" t="n">
        <f aca="false">(0.5*$E31/R$12)*  (((1-$B31)/(1-R$9)) + 1)</f>
        <v>1.006038647343</v>
      </c>
      <c r="S31" s="0" t="n">
        <f aca="false">(0.5*$E31/S$12)*  (((1-$B31)/(1-S$9)) + 1)</f>
        <v>1.00334448160535</v>
      </c>
      <c r="T31" s="0" t="n">
        <f aca="false">(0.5*$E31/T$12)*  (((1-$B31)/(1-T$9)) + 1)</f>
        <v>1.00130434782609</v>
      </c>
      <c r="U31" s="0" t="n">
        <f aca="false">(0.5*$E31/U$12)*  (((1-$B31)/(1-U$9)) + 1)</f>
        <v>1</v>
      </c>
      <c r="V31" s="0" t="n">
        <f aca="false">(0.5*$E31/V$12)*  (((1-$B31)/(1-V$9)) + 1)</f>
        <v>0.99952741020794</v>
      </c>
      <c r="W31" s="0" t="n">
        <f aca="false">(0.5*$E31/W$12)*  (((1-$B31)/(1-W$9)) + 1)</f>
        <v>1</v>
      </c>
      <c r="X31" s="0" t="n">
        <f aca="false">(0.5*$E31/X$12)*  (((1-$B31)/(1-X$9)) + 1)</f>
        <v>1.00155279503106</v>
      </c>
      <c r="Y31" s="0" t="n">
        <f aca="false">(0.5*$E31/Y$12)*  (((1-$B31)/(1-Y$9)) + 1)</f>
        <v>1.00434782608696</v>
      </c>
      <c r="Z31" s="0" t="n">
        <f aca="false">(0.5*$E31/Z$12)*  (((1-$B31)/(1-Z$9)) + 1)</f>
        <v>1.00858123569794</v>
      </c>
      <c r="AA31" s="0" t="n">
        <f aca="false">(0.5*$E31/AA$12)*  (((1-$B31)/(1-AA$9)) + 1)</f>
        <v>1.01449275362319</v>
      </c>
      <c r="AB31" s="0" t="n">
        <f aca="false">(0.5*$E31/AB$12)*  (((1-$B31)/(1-AB$9)) + 1)</f>
        <v>1.02237851662404</v>
      </c>
      <c r="AC31" s="0" t="n">
        <f aca="false">(0.5*$E31/AC$12)*  (((1-$B31)/(1-AC$9)) + 1)</f>
        <v>1.03260869565217</v>
      </c>
      <c r="AD31" s="0" t="n">
        <f aca="false">(0.5*$E31/AD$12)*  (((1-$B31)/(1-AD$9)) + 1)</f>
        <v>1.04565217391304</v>
      </c>
      <c r="AE31" s="0" t="n">
        <f aca="false">(0.5*$E31/AE$12)*  (((1-$B31)/(1-AE$9)) + 1)</f>
        <v>1.06211180124224</v>
      </c>
      <c r="AF31" s="0" t="n">
        <f aca="false">(0.5*$E31/AF$12)*  (((1-$B31)/(1-AF$9)) + 1)</f>
        <v>1.08277591973244</v>
      </c>
      <c r="AG31" s="0" t="n">
        <f aca="false">(0.5*$E31/AG$12)*  (((1-$B31)/(1-AG$9)) + 1)</f>
        <v>1.10869565217391</v>
      </c>
      <c r="AH31" s="0" t="n">
        <f aca="false">(0.5*$E31/AH$12)*  (((1-$B31)/(1-AH$9)) + 1)</f>
        <v>1.14130434782609</v>
      </c>
      <c r="AI31" s="0" t="n">
        <f aca="false">(0.5*$E31/AI$12)*  (((1-$B31)/(1-AI$9)) + 1)</f>
        <v>1.18260869565217</v>
      </c>
      <c r="AJ31" s="0" t="n">
        <f aca="false">(0.5*$E31/AJ$12)*  (((1-$B31)/(1-AJ$9)) + 1)</f>
        <v>1.23550724637681</v>
      </c>
      <c r="AK31" s="0" t="n">
        <f aca="false">(0.5*$E31/AK$12)*  (((1-$B31)/(1-AK$9)) + 1)</f>
        <v>1.30434782608696</v>
      </c>
      <c r="AL31" s="0" t="n">
        <f aca="false">(0.5*$E31/AL$12)*  (((1-$B31)/(1-AL$9)) + 1)</f>
        <v>1.39596273291925</v>
      </c>
      <c r="AM31" s="0" t="n">
        <f aca="false">(0.5*$E31/AM$12)*  (((1-$B31)/(1-AM$9)) + 1)</f>
        <v>1.52173913043478</v>
      </c>
      <c r="AN31" s="0" t="n">
        <f aca="false">(0.5*$E31/AN$12)*  (((1-$B31)/(1-AN$9)) + 1)</f>
        <v>1.70217391304348</v>
      </c>
      <c r="AO31" s="0" t="n">
        <f aca="false">(0.5*$E31/AO$12)*  (((1-$B31)/(1-AO$9)) + 1)</f>
        <v>1.97826086956522</v>
      </c>
      <c r="AP31" s="0" t="n">
        <f aca="false">(0.5*$E31/AP$12)*  (((1-$B31)/(1-AP$9)) + 1)</f>
        <v>2.44565217391304</v>
      </c>
      <c r="AQ31" s="0" t="n">
        <f aca="false">(0.5*$E31/AQ$12)*  (((1-$B31)/(1-AQ$9)) + 1)</f>
        <v>3.39130434782609</v>
      </c>
      <c r="AR31" s="0" t="n">
        <f aca="false">(0.5*$E31/AR$12)*  (((1-$B31)/(1-AR$9)) + 1)</f>
        <v>6.25</v>
      </c>
      <c r="AS31" s="12"/>
      <c r="AT31" s="12"/>
      <c r="AU31" s="12"/>
      <c r="AV31" s="12"/>
      <c r="AW31" s="12"/>
      <c r="AX31" s="12"/>
      <c r="AY31" s="12"/>
      <c r="AZ31" s="12"/>
    </row>
    <row r="32" customFormat="false" ht="13.95" hidden="false" customHeight="false" outlineLevel="0" collapsed="false">
      <c r="A32" s="9"/>
      <c r="B32" s="10" t="n">
        <v>0.475</v>
      </c>
      <c r="C32" s="15" t="n">
        <f aca="false">(1-B32)/(2-B32)</f>
        <v>0.344262295081967</v>
      </c>
      <c r="D32" s="15" t="n">
        <f aca="false">1-C32</f>
        <v>0.655737704918033</v>
      </c>
      <c r="E32" s="14" t="n">
        <f aca="false">2*$B$4 / ( ($B32*$E$4) +$C$4 -($B32*$C$4) +$D$4)</f>
        <v>71.1111111111111</v>
      </c>
      <c r="F32" s="0" t="n">
        <f aca="false">(0.5*$E32/F$12)*  (((1-$B32)/(1-F$9)) + 1)</f>
        <v>1.07692307692308</v>
      </c>
      <c r="G32" s="0" t="n">
        <f aca="false">(0.5*$E32/G$12)*  (((1-$B32)/(1-G$9)) + 1)</f>
        <v>1.06959064327485</v>
      </c>
      <c r="H32" s="0" t="n">
        <f aca="false">(0.5*$E32/H$12)*  (((1-$B32)/(1-H$9)) + 1)</f>
        <v>1.06246246246246</v>
      </c>
      <c r="I32" s="0" t="n">
        <f aca="false">(0.5*$E32/I$12)*  (((1-$B32)/(1-I$9)) + 1)</f>
        <v>1.05555555555556</v>
      </c>
      <c r="J32" s="0" t="n">
        <f aca="false">(0.5*$E32/J$12)*  (((1-$B32)/(1-J$9)) + 1)</f>
        <v>1.04888888888889</v>
      </c>
      <c r="K32" s="0" t="n">
        <f aca="false">(0.5*$E32/K$12)*  (((1-$B32)/(1-K$9)) + 1)</f>
        <v>1.04248366013072</v>
      </c>
      <c r="L32" s="0" t="n">
        <f aca="false">(0.5*$E32/L$12)*  (((1-$B32)/(1-L$9)) + 1)</f>
        <v>1.03636363636364</v>
      </c>
      <c r="M32" s="0" t="n">
        <f aca="false">(0.5*$E32/M$12)*  (((1-$B32)/(1-M$9)) + 1)</f>
        <v>1.03055555555556</v>
      </c>
      <c r="N32" s="0" t="n">
        <f aca="false">(0.5*$E32/N$12)*  (((1-$B32)/(1-N$9)) + 1)</f>
        <v>1.02508960573477</v>
      </c>
      <c r="O32" s="0" t="n">
        <f aca="false">(0.5*$E32/O$12)*  (((1-$B32)/(1-O$9)) + 1)</f>
        <v>1.02</v>
      </c>
      <c r="P32" s="0" t="n">
        <f aca="false">(0.5*$E32/P$12)*  (((1-$B32)/(1-P$9)) + 1)</f>
        <v>1.01532567049808</v>
      </c>
      <c r="Q32" s="0" t="n">
        <f aca="false">(0.5*$E32/Q$12)*  (((1-$B32)/(1-Q$9)) + 1)</f>
        <v>1.01111111111111</v>
      </c>
      <c r="R32" s="0" t="n">
        <f aca="false">(0.5*$E32/R$12)*  (((1-$B32)/(1-R$9)) + 1)</f>
        <v>1.00740740740741</v>
      </c>
      <c r="S32" s="0" t="n">
        <f aca="false">(0.5*$E32/S$12)*  (((1-$B32)/(1-S$9)) + 1)</f>
        <v>1.0042735042735</v>
      </c>
      <c r="T32" s="0" t="n">
        <f aca="false">(0.5*$E32/T$12)*  (((1-$B32)/(1-T$9)) + 1)</f>
        <v>1.00177777777778</v>
      </c>
      <c r="U32" s="0" t="n">
        <f aca="false">(0.5*$E32/U$12)*  (((1-$B32)/(1-U$9)) + 1)</f>
        <v>1</v>
      </c>
      <c r="V32" s="0" t="n">
        <f aca="false">(0.5*$E32/V$12)*  (((1-$B32)/(1-V$9)) + 1)</f>
        <v>0.999033816425121</v>
      </c>
      <c r="W32" s="0" t="n">
        <f aca="false">(0.5*$E32/W$12)*  (((1-$B32)/(1-W$9)) + 1)</f>
        <v>0.998989898989899</v>
      </c>
      <c r="X32" s="0" t="n">
        <f aca="false">(0.5*$E32/X$12)*  (((1-$B32)/(1-X$9)) + 1)</f>
        <v>1</v>
      </c>
      <c r="Y32" s="0" t="n">
        <f aca="false">(0.5*$E32/Y$12)*  (((1-$B32)/(1-Y$9)) + 1)</f>
        <v>1.00222222222222</v>
      </c>
      <c r="Z32" s="0" t="n">
        <f aca="false">(0.5*$E32/Z$12)*  (((1-$B32)/(1-Z$9)) + 1)</f>
        <v>1.00584795321637</v>
      </c>
      <c r="AA32" s="0" t="n">
        <f aca="false">(0.5*$E32/AA$12)*  (((1-$B32)/(1-AA$9)) + 1)</f>
        <v>1.01111111111111</v>
      </c>
      <c r="AB32" s="0" t="n">
        <f aca="false">(0.5*$E32/AB$12)*  (((1-$B32)/(1-AB$9)) + 1)</f>
        <v>1.01830065359477</v>
      </c>
      <c r="AC32" s="0" t="n">
        <f aca="false">(0.5*$E32/AC$12)*  (((1-$B32)/(1-AC$9)) + 1)</f>
        <v>1.02777777777778</v>
      </c>
      <c r="AD32" s="0" t="n">
        <f aca="false">(0.5*$E32/AD$12)*  (((1-$B32)/(1-AD$9)) + 1)</f>
        <v>1.04</v>
      </c>
      <c r="AE32" s="0" t="n">
        <f aca="false">(0.5*$E32/AE$12)*  (((1-$B32)/(1-AE$9)) + 1)</f>
        <v>1.05555555555556</v>
      </c>
      <c r="AF32" s="0" t="n">
        <f aca="false">(0.5*$E32/AF$12)*  (((1-$B32)/(1-AF$9)) + 1)</f>
        <v>1.07521367521368</v>
      </c>
      <c r="AG32" s="0" t="n">
        <f aca="false">(0.5*$E32/AG$12)*  (((1-$B32)/(1-AG$9)) + 1)</f>
        <v>1.1</v>
      </c>
      <c r="AH32" s="0" t="n">
        <f aca="false">(0.5*$E32/AH$12)*  (((1-$B32)/(1-AH$9)) + 1)</f>
        <v>1.13131313131313</v>
      </c>
      <c r="AI32" s="0" t="n">
        <f aca="false">(0.5*$E32/AI$12)*  (((1-$B32)/(1-AI$9)) + 1)</f>
        <v>1.17111111111111</v>
      </c>
      <c r="AJ32" s="0" t="n">
        <f aca="false">(0.5*$E32/AJ$12)*  (((1-$B32)/(1-AJ$9)) + 1)</f>
        <v>1.22222222222222</v>
      </c>
      <c r="AK32" s="0" t="n">
        <f aca="false">(0.5*$E32/AK$12)*  (((1-$B32)/(1-AK$9)) + 1)</f>
        <v>1.28888888888889</v>
      </c>
      <c r="AL32" s="0" t="n">
        <f aca="false">(0.5*$E32/AL$12)*  (((1-$B32)/(1-AL$9)) + 1)</f>
        <v>1.37777777777778</v>
      </c>
      <c r="AM32" s="0" t="n">
        <f aca="false">(0.5*$E32/AM$12)*  (((1-$B32)/(1-AM$9)) + 1)</f>
        <v>1.5</v>
      </c>
      <c r="AN32" s="0" t="n">
        <f aca="false">(0.5*$E32/AN$12)*  (((1-$B32)/(1-AN$9)) + 1)</f>
        <v>1.67555555555556</v>
      </c>
      <c r="AO32" s="0" t="n">
        <f aca="false">(0.5*$E32/AO$12)*  (((1-$B32)/(1-AO$9)) + 1)</f>
        <v>1.94444444444444</v>
      </c>
      <c r="AP32" s="0" t="n">
        <f aca="false">(0.5*$E32/AP$12)*  (((1-$B32)/(1-AP$9)) + 1)</f>
        <v>2.4</v>
      </c>
      <c r="AQ32" s="0" t="n">
        <f aca="false">(0.5*$E32/AQ$12)*  (((1-$B32)/(1-AQ$9)) + 1)</f>
        <v>3.32222222222222</v>
      </c>
      <c r="AR32" s="0" t="n">
        <f aca="false">(0.5*$E32/AR$12)*  (((1-$B32)/(1-AR$9)) + 1)</f>
        <v>6.11111111111111</v>
      </c>
      <c r="AS32" s="12"/>
      <c r="AT32" s="12"/>
      <c r="AU32" s="12"/>
      <c r="AV32" s="12"/>
      <c r="AW32" s="12"/>
      <c r="AX32" s="12"/>
      <c r="AY32" s="12"/>
      <c r="AZ32" s="12"/>
    </row>
    <row r="33" customFormat="false" ht="13.95" hidden="false" customHeight="false" outlineLevel="0" collapsed="false">
      <c r="A33" s="9"/>
      <c r="B33" s="10" t="n">
        <v>0.5</v>
      </c>
      <c r="C33" s="15" t="n">
        <f aca="false">(1-B33)/(2-B33)</f>
        <v>0.333333333333333</v>
      </c>
      <c r="D33" s="15" t="n">
        <f aca="false">1-C33</f>
        <v>0.666666666666667</v>
      </c>
      <c r="E33" s="14" t="n">
        <f aca="false">2*$B$4 / ( ($B33*$E$4) +$C$4 -($B33*$C$4) +$D$4)</f>
        <v>72.7272727272727</v>
      </c>
      <c r="F33" s="0" t="n">
        <f aca="false">(0.5*$E33/F$12)*  (((1-$B33)/(1-F$9)) + 1)</f>
        <v>1.08304195804196</v>
      </c>
      <c r="G33" s="0" t="n">
        <f aca="false">(0.5*$E33/G$12)*  (((1-$B33)/(1-G$9)) + 1)</f>
        <v>1.07535885167464</v>
      </c>
      <c r="H33" s="0" t="n">
        <f aca="false">(0.5*$E33/H$12)*  (((1-$B33)/(1-H$9)) + 1)</f>
        <v>1.06787469287469</v>
      </c>
      <c r="I33" s="0" t="n">
        <f aca="false">(0.5*$E33/I$12)*  (((1-$B33)/(1-I$9)) + 1)</f>
        <v>1.06060606060606</v>
      </c>
      <c r="J33" s="0" t="n">
        <f aca="false">(0.5*$E33/J$12)*  (((1-$B33)/(1-J$9)) + 1)</f>
        <v>1.05357142857143</v>
      </c>
      <c r="K33" s="0" t="n">
        <f aca="false">(0.5*$E33/K$12)*  (((1-$B33)/(1-K$9)) + 1)</f>
        <v>1.04679144385027</v>
      </c>
      <c r="L33" s="0" t="n">
        <f aca="false">(0.5*$E33/L$12)*  (((1-$B33)/(1-L$9)) + 1)</f>
        <v>1.04028925619835</v>
      </c>
      <c r="M33" s="0" t="n">
        <f aca="false">(0.5*$E33/M$12)*  (((1-$B33)/(1-M$9)) + 1)</f>
        <v>1.03409090909091</v>
      </c>
      <c r="N33" s="0" t="n">
        <f aca="false">(0.5*$E33/N$12)*  (((1-$B33)/(1-N$9)) + 1)</f>
        <v>1.02822580645161</v>
      </c>
      <c r="O33" s="0" t="n">
        <f aca="false">(0.5*$E33/O$12)*  (((1-$B33)/(1-O$9)) + 1)</f>
        <v>1.02272727272727</v>
      </c>
      <c r="P33" s="0" t="n">
        <f aca="false">(0.5*$E33/P$12)*  (((1-$B33)/(1-P$9)) + 1)</f>
        <v>1.01763322884013</v>
      </c>
      <c r="Q33" s="0" t="n">
        <f aca="false">(0.5*$E33/Q$12)*  (((1-$B33)/(1-Q$9)) + 1)</f>
        <v>1.01298701298701</v>
      </c>
      <c r="R33" s="0" t="n">
        <f aca="false">(0.5*$E33/R$12)*  (((1-$B33)/(1-R$9)) + 1)</f>
        <v>1.00883838383838</v>
      </c>
      <c r="S33" s="0" t="n">
        <f aca="false">(0.5*$E33/S$12)*  (((1-$B33)/(1-S$9)) + 1)</f>
        <v>1.00524475524476</v>
      </c>
      <c r="T33" s="0" t="n">
        <f aca="false">(0.5*$E33/T$12)*  (((1-$B33)/(1-T$9)) + 1)</f>
        <v>1.00227272727273</v>
      </c>
      <c r="U33" s="0" t="n">
        <f aca="false">(0.5*$E33/U$12)*  (((1-$B33)/(1-U$9)) + 1)</f>
        <v>1</v>
      </c>
      <c r="V33" s="0" t="n">
        <f aca="false">(0.5*$E33/V$12)*  (((1-$B33)/(1-V$9)) + 1)</f>
        <v>0.998517786561265</v>
      </c>
      <c r="W33" s="0" t="n">
        <f aca="false">(0.5*$E33/W$12)*  (((1-$B33)/(1-W$9)) + 1)</f>
        <v>0.997933884297521</v>
      </c>
      <c r="X33" s="0" t="n">
        <f aca="false">(0.5*$E33/X$12)*  (((1-$B33)/(1-X$9)) + 1)</f>
        <v>0.998376623376623</v>
      </c>
      <c r="Y33" s="0" t="n">
        <f aca="false">(0.5*$E33/Y$12)*  (((1-$B33)/(1-Y$9)) + 1)</f>
        <v>1</v>
      </c>
      <c r="Z33" s="0" t="n">
        <f aca="false">(0.5*$E33/Z$12)*  (((1-$B33)/(1-Z$9)) + 1)</f>
        <v>1.00299043062201</v>
      </c>
      <c r="AA33" s="0" t="n">
        <f aca="false">(0.5*$E33/AA$12)*  (((1-$B33)/(1-AA$9)) + 1)</f>
        <v>1.00757575757576</v>
      </c>
      <c r="AB33" s="0" t="n">
        <f aca="false">(0.5*$E33/AB$12)*  (((1-$B33)/(1-AB$9)) + 1)</f>
        <v>1.01403743315508</v>
      </c>
      <c r="AC33" s="0" t="n">
        <f aca="false">(0.5*$E33/AC$12)*  (((1-$B33)/(1-AC$9)) + 1)</f>
        <v>1.02272727272727</v>
      </c>
      <c r="AD33" s="0" t="n">
        <f aca="false">(0.5*$E33/AD$12)*  (((1-$B33)/(1-AD$9)) + 1)</f>
        <v>1.03409090909091</v>
      </c>
      <c r="AE33" s="0" t="n">
        <f aca="false">(0.5*$E33/AE$12)*  (((1-$B33)/(1-AE$9)) + 1)</f>
        <v>1.0487012987013</v>
      </c>
      <c r="AF33" s="0" t="n">
        <f aca="false">(0.5*$E33/AF$12)*  (((1-$B33)/(1-AF$9)) + 1)</f>
        <v>1.06730769230769</v>
      </c>
      <c r="AG33" s="0" t="n">
        <f aca="false">(0.5*$E33/AG$12)*  (((1-$B33)/(1-AG$9)) + 1)</f>
        <v>1.09090909090909</v>
      </c>
      <c r="AH33" s="0" t="n">
        <f aca="false">(0.5*$E33/AH$12)*  (((1-$B33)/(1-AH$9)) + 1)</f>
        <v>1.12086776859504</v>
      </c>
      <c r="AI33" s="0" t="n">
        <f aca="false">(0.5*$E33/AI$12)*  (((1-$B33)/(1-AI$9)) + 1)</f>
        <v>1.15909090909091</v>
      </c>
      <c r="AJ33" s="0" t="n">
        <f aca="false">(0.5*$E33/AJ$12)*  (((1-$B33)/(1-AJ$9)) + 1)</f>
        <v>1.20833333333333</v>
      </c>
      <c r="AK33" s="0" t="n">
        <f aca="false">(0.5*$E33/AK$12)*  (((1-$B33)/(1-AK$9)) + 1)</f>
        <v>1.27272727272727</v>
      </c>
      <c r="AL33" s="0" t="n">
        <f aca="false">(0.5*$E33/AL$12)*  (((1-$B33)/(1-AL$9)) + 1)</f>
        <v>1.35876623376623</v>
      </c>
      <c r="AM33" s="0" t="n">
        <f aca="false">(0.5*$E33/AM$12)*  (((1-$B33)/(1-AM$9)) + 1)</f>
        <v>1.47727272727273</v>
      </c>
      <c r="AN33" s="0" t="n">
        <f aca="false">(0.5*$E33/AN$12)*  (((1-$B33)/(1-AN$9)) + 1)</f>
        <v>1.64772727272727</v>
      </c>
      <c r="AO33" s="0" t="n">
        <f aca="false">(0.5*$E33/AO$12)*  (((1-$B33)/(1-AO$9)) + 1)</f>
        <v>1.90909090909091</v>
      </c>
      <c r="AP33" s="0" t="n">
        <f aca="false">(0.5*$E33/AP$12)*  (((1-$B33)/(1-AP$9)) + 1)</f>
        <v>2.35227272727273</v>
      </c>
      <c r="AQ33" s="0" t="n">
        <f aca="false">(0.5*$E33/AQ$12)*  (((1-$B33)/(1-AQ$9)) + 1)</f>
        <v>3.25</v>
      </c>
      <c r="AR33" s="0" t="n">
        <f aca="false">(0.5*$E33/AR$12)*  (((1-$B33)/(1-AR$9)) + 1)</f>
        <v>5.96590909090909</v>
      </c>
      <c r="AS33" s="12"/>
      <c r="AT33" s="12"/>
      <c r="AU33" s="12"/>
      <c r="AV33" s="12"/>
      <c r="AW33" s="12"/>
      <c r="AX33" s="12"/>
      <c r="AY33" s="12"/>
      <c r="AZ33" s="12"/>
    </row>
    <row r="34" customFormat="false" ht="13.95" hidden="false" customHeight="false" outlineLevel="0" collapsed="false">
      <c r="A34" s="9"/>
      <c r="B34" s="10" t="n">
        <v>0.525</v>
      </c>
      <c r="C34" s="15" t="n">
        <f aca="false">(1-B34)/(2-B34)</f>
        <v>0.322033898305085</v>
      </c>
      <c r="D34" s="15" t="n">
        <f aca="false">1-C34</f>
        <v>0.677966101694915</v>
      </c>
      <c r="E34" s="14" t="n">
        <f aca="false">2*$B$4 / ( ($B34*$E$4) +$C$4 -($B34*$C$4) +$D$4)</f>
        <v>74.4186046511628</v>
      </c>
      <c r="F34" s="0" t="n">
        <f aca="false">(0.5*$E34/F$12)*  (((1-$B34)/(1-F$9)) + 1)</f>
        <v>1.08944543828265</v>
      </c>
      <c r="G34" s="0" t="n">
        <f aca="false">(0.5*$E34/G$12)*  (((1-$B34)/(1-G$9)) + 1)</f>
        <v>1.08139534883721</v>
      </c>
      <c r="H34" s="0" t="n">
        <f aca="false">(0.5*$E34/H$12)*  (((1-$B34)/(1-H$9)) + 1)</f>
        <v>1.073538654934</v>
      </c>
      <c r="I34" s="0" t="n">
        <f aca="false">(0.5*$E34/I$12)*  (((1-$B34)/(1-I$9)) + 1)</f>
        <v>1.06589147286822</v>
      </c>
      <c r="J34" s="0" t="n">
        <f aca="false">(0.5*$E34/J$12)*  (((1-$B34)/(1-J$9)) + 1)</f>
        <v>1.05847176079734</v>
      </c>
      <c r="K34" s="0" t="n">
        <f aca="false">(0.5*$E34/K$12)*  (((1-$B34)/(1-K$9)) + 1)</f>
        <v>1.05129958960328</v>
      </c>
      <c r="L34" s="0" t="n">
        <f aca="false">(0.5*$E34/L$12)*  (((1-$B34)/(1-L$9)) + 1)</f>
        <v>1.04439746300211</v>
      </c>
      <c r="M34" s="0" t="n">
        <f aca="false">(0.5*$E34/M$12)*  (((1-$B34)/(1-M$9)) + 1)</f>
        <v>1.03779069767442</v>
      </c>
      <c r="N34" s="0" t="n">
        <f aca="false">(0.5*$E34/N$12)*  (((1-$B34)/(1-N$9)) + 1)</f>
        <v>1.03150787696924</v>
      </c>
      <c r="O34" s="0" t="n">
        <f aca="false">(0.5*$E34/O$12)*  (((1-$B34)/(1-O$9)) + 1)</f>
        <v>1.02558139534884</v>
      </c>
      <c r="P34" s="0" t="n">
        <f aca="false">(0.5*$E34/P$12)*  (((1-$B34)/(1-P$9)) + 1)</f>
        <v>1.02004811547715</v>
      </c>
      <c r="Q34" s="0" t="n">
        <f aca="false">(0.5*$E34/Q$12)*  (((1-$B34)/(1-Q$9)) + 1)</f>
        <v>1.01495016611296</v>
      </c>
      <c r="R34" s="0" t="n">
        <f aca="false">(0.5*$E34/R$12)*  (((1-$B34)/(1-R$9)) + 1)</f>
        <v>1.01033591731266</v>
      </c>
      <c r="S34" s="0" t="n">
        <f aca="false">(0.5*$E34/S$12)*  (((1-$B34)/(1-S$9)) + 1)</f>
        <v>1.00626118067979</v>
      </c>
      <c r="T34" s="0" t="n">
        <f aca="false">(0.5*$E34/T$12)*  (((1-$B34)/(1-T$9)) + 1)</f>
        <v>1.00279069767442</v>
      </c>
      <c r="U34" s="0" t="n">
        <f aca="false">(0.5*$E34/U$12)*  (((1-$B34)/(1-U$9)) + 1)</f>
        <v>1</v>
      </c>
      <c r="V34" s="0" t="n">
        <f aca="false">(0.5*$E34/V$12)*  (((1-$B34)/(1-V$9)) + 1)</f>
        <v>0.997977755308392</v>
      </c>
      <c r="W34" s="0" t="n">
        <f aca="false">(0.5*$E34/W$12)*  (((1-$B34)/(1-W$9)) + 1)</f>
        <v>0.996828752642706</v>
      </c>
      <c r="X34" s="0" t="n">
        <f aca="false">(0.5*$E34/X$12)*  (((1-$B34)/(1-X$9)) + 1)</f>
        <v>0.996677740863787</v>
      </c>
      <c r="Y34" s="0" t="n">
        <f aca="false">(0.5*$E34/Y$12)*  (((1-$B34)/(1-Y$9)) + 1)</f>
        <v>0.997674418604651</v>
      </c>
      <c r="Z34" s="0" t="n">
        <f aca="false">(0.5*$E34/Z$12)*  (((1-$B34)/(1-Z$9)) + 1)</f>
        <v>1</v>
      </c>
      <c r="AA34" s="0" t="n">
        <f aca="false">(0.5*$E34/AA$12)*  (((1-$B34)/(1-AA$9)) + 1)</f>
        <v>1.00387596899225</v>
      </c>
      <c r="AB34" s="0" t="n">
        <f aca="false">(0.5*$E34/AB$12)*  (((1-$B34)/(1-AB$9)) + 1)</f>
        <v>1.00957592339261</v>
      </c>
      <c r="AC34" s="0" t="n">
        <f aca="false">(0.5*$E34/AC$12)*  (((1-$B34)/(1-AC$9)) + 1)</f>
        <v>1.01744186046512</v>
      </c>
      <c r="AD34" s="0" t="n">
        <f aca="false">(0.5*$E34/AD$12)*  (((1-$B34)/(1-AD$9)) + 1)</f>
        <v>1.02790697674419</v>
      </c>
      <c r="AE34" s="0" t="n">
        <f aca="false">(0.5*$E34/AE$12)*  (((1-$B34)/(1-AE$9)) + 1)</f>
        <v>1.04152823920266</v>
      </c>
      <c r="AF34" s="0" t="n">
        <f aca="false">(0.5*$E34/AF$12)*  (((1-$B34)/(1-AF$9)) + 1)</f>
        <v>1.05903398926655</v>
      </c>
      <c r="AG34" s="0" t="n">
        <f aca="false">(0.5*$E34/AG$12)*  (((1-$B34)/(1-AG$9)) + 1)</f>
        <v>1.08139534883721</v>
      </c>
      <c r="AH34" s="0" t="n">
        <f aca="false">(0.5*$E34/AH$12)*  (((1-$B34)/(1-AH$9)) + 1)</f>
        <v>1.10993657505285</v>
      </c>
      <c r="AI34" s="0" t="n">
        <f aca="false">(0.5*$E34/AI$12)*  (((1-$B34)/(1-AI$9)) + 1)</f>
        <v>1.14651162790698</v>
      </c>
      <c r="AJ34" s="0" t="n">
        <f aca="false">(0.5*$E34/AJ$12)*  (((1-$B34)/(1-AJ$9)) + 1)</f>
        <v>1.1937984496124</v>
      </c>
      <c r="AK34" s="0" t="n">
        <f aca="false">(0.5*$E34/AK$12)*  (((1-$B34)/(1-AK$9)) + 1)</f>
        <v>1.25581395348837</v>
      </c>
      <c r="AL34" s="0" t="n">
        <f aca="false">(0.5*$E34/AL$12)*  (((1-$B34)/(1-AL$9)) + 1)</f>
        <v>1.33887043189369</v>
      </c>
      <c r="AM34" s="0" t="n">
        <f aca="false">(0.5*$E34/AM$12)*  (((1-$B34)/(1-AM$9)) + 1)</f>
        <v>1.45348837209302</v>
      </c>
      <c r="AN34" s="0" t="n">
        <f aca="false">(0.5*$E34/AN$12)*  (((1-$B34)/(1-AN$9)) + 1)</f>
        <v>1.61860465116279</v>
      </c>
      <c r="AO34" s="0" t="n">
        <f aca="false">(0.5*$E34/AO$12)*  (((1-$B34)/(1-AO$9)) + 1)</f>
        <v>1.87209302325581</v>
      </c>
      <c r="AP34" s="0" t="n">
        <f aca="false">(0.5*$E34/AP$12)*  (((1-$B34)/(1-AP$9)) + 1)</f>
        <v>2.30232558139535</v>
      </c>
      <c r="AQ34" s="0" t="n">
        <f aca="false">(0.5*$E34/AQ$12)*  (((1-$B34)/(1-AQ$9)) + 1)</f>
        <v>3.17441860465117</v>
      </c>
      <c r="AR34" s="0" t="n">
        <f aca="false">(0.5*$E34/AR$12)*  (((1-$B34)/(1-AR$9)) + 1)</f>
        <v>5.81395348837209</v>
      </c>
      <c r="AS34" s="12"/>
      <c r="AT34" s="12"/>
      <c r="AU34" s="12"/>
      <c r="AV34" s="12"/>
      <c r="AW34" s="12"/>
      <c r="AX34" s="12"/>
      <c r="AY34" s="12"/>
      <c r="AZ34" s="12"/>
    </row>
    <row r="35" customFormat="false" ht="13.95" hidden="false" customHeight="false" outlineLevel="0" collapsed="false">
      <c r="A35" s="9"/>
      <c r="B35" s="10" t="n">
        <v>0.55</v>
      </c>
      <c r="C35" s="15" t="n">
        <f aca="false">(1-B35)/(2-B35)</f>
        <v>0.310344827586207</v>
      </c>
      <c r="D35" s="15" t="n">
        <f aca="false">1-C35</f>
        <v>0.689655172413793</v>
      </c>
      <c r="E35" s="14" t="n">
        <f aca="false">2*$B$4 / ( ($B35*$E$4) +$C$4 -($B35*$C$4) +$D$4)</f>
        <v>76.1904761904762</v>
      </c>
      <c r="F35" s="0" t="n">
        <f aca="false">(0.5*$E35/F$12)*  (((1-$B35)/(1-F$9)) + 1)</f>
        <v>1.09615384615385</v>
      </c>
      <c r="G35" s="0" t="n">
        <f aca="false">(0.5*$E35/G$12)*  (((1-$B35)/(1-G$9)) + 1)</f>
        <v>1.08771929824561</v>
      </c>
      <c r="H35" s="0" t="n">
        <f aca="false">(0.5*$E35/H$12)*  (((1-$B35)/(1-H$9)) + 1)</f>
        <v>1.07947232947233</v>
      </c>
      <c r="I35" s="0" t="n">
        <f aca="false">(0.5*$E35/I$12)*  (((1-$B35)/(1-I$9)) + 1)</f>
        <v>1.07142857142857</v>
      </c>
      <c r="J35" s="0" t="n">
        <f aca="false">(0.5*$E35/J$12)*  (((1-$B35)/(1-J$9)) + 1)</f>
        <v>1.06360544217687</v>
      </c>
      <c r="K35" s="0" t="n">
        <f aca="false">(0.5*$E35/K$12)*  (((1-$B35)/(1-K$9)) + 1)</f>
        <v>1.05602240896359</v>
      </c>
      <c r="L35" s="0" t="n">
        <f aca="false">(0.5*$E35/L$12)*  (((1-$B35)/(1-L$9)) + 1)</f>
        <v>1.0487012987013</v>
      </c>
      <c r="M35" s="0" t="n">
        <f aca="false">(0.5*$E35/M$12)*  (((1-$B35)/(1-M$9)) + 1)</f>
        <v>1.04166666666667</v>
      </c>
      <c r="N35" s="0" t="n">
        <f aca="false">(0.5*$E35/N$12)*  (((1-$B35)/(1-N$9)) + 1)</f>
        <v>1.03494623655914</v>
      </c>
      <c r="O35" s="0" t="n">
        <f aca="false">(0.5*$E35/O$12)*  (((1-$B35)/(1-O$9)) + 1)</f>
        <v>1.02857142857143</v>
      </c>
      <c r="P35" s="0" t="n">
        <f aca="false">(0.5*$E35/P$12)*  (((1-$B35)/(1-P$9)) + 1)</f>
        <v>1.02257799671593</v>
      </c>
      <c r="Q35" s="0" t="n">
        <f aca="false">(0.5*$E35/Q$12)*  (((1-$B35)/(1-Q$9)) + 1)</f>
        <v>1.01700680272109</v>
      </c>
      <c r="R35" s="0" t="n">
        <f aca="false">(0.5*$E35/R$12)*  (((1-$B35)/(1-R$9)) + 1)</f>
        <v>1.01190476190476</v>
      </c>
      <c r="S35" s="0" t="n">
        <f aca="false">(0.5*$E35/S$12)*  (((1-$B35)/(1-S$9)) + 1)</f>
        <v>1.00732600732601</v>
      </c>
      <c r="T35" s="0" t="n">
        <f aca="false">(0.5*$E35/T$12)*  (((1-$B35)/(1-T$9)) + 1)</f>
        <v>1.00333333333333</v>
      </c>
      <c r="U35" s="0" t="n">
        <f aca="false">(0.5*$E35/U$12)*  (((1-$B35)/(1-U$9)) + 1)</f>
        <v>1</v>
      </c>
      <c r="V35" s="0" t="n">
        <f aca="false">(0.5*$E35/V$12)*  (((1-$B35)/(1-V$9)) + 1)</f>
        <v>0.997412008281573</v>
      </c>
      <c r="W35" s="0" t="n">
        <f aca="false">(0.5*$E35/W$12)*  (((1-$B35)/(1-W$9)) + 1)</f>
        <v>0.995670995670996</v>
      </c>
      <c r="X35" s="0" t="n">
        <f aca="false">(0.5*$E35/X$12)*  (((1-$B35)/(1-X$9)) + 1)</f>
        <v>0.994897959183673</v>
      </c>
      <c r="Y35" s="0" t="n">
        <f aca="false">(0.5*$E35/Y$12)*  (((1-$B35)/(1-Y$9)) + 1)</f>
        <v>0.995238095238095</v>
      </c>
      <c r="Z35" s="0" t="n">
        <f aca="false">(0.5*$E35/Z$12)*  (((1-$B35)/(1-Z$9)) + 1)</f>
        <v>0.996867167919799</v>
      </c>
      <c r="AA35" s="0" t="n">
        <f aca="false">(0.5*$E35/AA$12)*  (((1-$B35)/(1-AA$9)) + 1)</f>
        <v>1</v>
      </c>
      <c r="AB35" s="0" t="n">
        <f aca="false">(0.5*$E35/AB$12)*  (((1-$B35)/(1-AB$9)) + 1)</f>
        <v>1.00490196078431</v>
      </c>
      <c r="AC35" s="0" t="n">
        <f aca="false">(0.5*$E35/AC$12)*  (((1-$B35)/(1-AC$9)) + 1)</f>
        <v>1.01190476190476</v>
      </c>
      <c r="AD35" s="0" t="n">
        <f aca="false">(0.5*$E35/AD$12)*  (((1-$B35)/(1-AD$9)) + 1)</f>
        <v>1.02142857142857</v>
      </c>
      <c r="AE35" s="0" t="n">
        <f aca="false">(0.5*$E35/AE$12)*  (((1-$B35)/(1-AE$9)) + 1)</f>
        <v>1.03401360544218</v>
      </c>
      <c r="AF35" s="0" t="n">
        <f aca="false">(0.5*$E35/AF$12)*  (((1-$B35)/(1-AF$9)) + 1)</f>
        <v>1.0503663003663</v>
      </c>
      <c r="AG35" s="0" t="n">
        <f aca="false">(0.5*$E35/AG$12)*  (((1-$B35)/(1-AG$9)) + 1)</f>
        <v>1.07142857142857</v>
      </c>
      <c r="AH35" s="0" t="n">
        <f aca="false">(0.5*$E35/AH$12)*  (((1-$B35)/(1-AH$9)) + 1)</f>
        <v>1.09848484848485</v>
      </c>
      <c r="AI35" s="0" t="n">
        <f aca="false">(0.5*$E35/AI$12)*  (((1-$B35)/(1-AI$9)) + 1)</f>
        <v>1.13333333333333</v>
      </c>
      <c r="AJ35" s="0" t="n">
        <f aca="false">(0.5*$E35/AJ$12)*  (((1-$B35)/(1-AJ$9)) + 1)</f>
        <v>1.17857142857143</v>
      </c>
      <c r="AK35" s="0" t="n">
        <f aca="false">(0.5*$E35/AK$12)*  (((1-$B35)/(1-AK$9)) + 1)</f>
        <v>1.23809523809524</v>
      </c>
      <c r="AL35" s="0" t="n">
        <f aca="false">(0.5*$E35/AL$12)*  (((1-$B35)/(1-AL$9)) + 1)</f>
        <v>1.31802721088435</v>
      </c>
      <c r="AM35" s="0" t="n">
        <f aca="false">(0.5*$E35/AM$12)*  (((1-$B35)/(1-AM$9)) + 1)</f>
        <v>1.42857142857143</v>
      </c>
      <c r="AN35" s="0" t="n">
        <f aca="false">(0.5*$E35/AN$12)*  (((1-$B35)/(1-AN$9)) + 1)</f>
        <v>1.58809523809524</v>
      </c>
      <c r="AO35" s="0" t="n">
        <f aca="false">(0.5*$E35/AO$12)*  (((1-$B35)/(1-AO$9)) + 1)</f>
        <v>1.83333333333333</v>
      </c>
      <c r="AP35" s="0" t="n">
        <f aca="false">(0.5*$E35/AP$12)*  (((1-$B35)/(1-AP$9)) + 1)</f>
        <v>2.25</v>
      </c>
      <c r="AQ35" s="0" t="n">
        <f aca="false">(0.5*$E35/AQ$12)*  (((1-$B35)/(1-AQ$9)) + 1)</f>
        <v>3.0952380952381</v>
      </c>
      <c r="AR35" s="0" t="n">
        <f aca="false">(0.5*$E35/AR$12)*  (((1-$B35)/(1-AR$9)) + 1)</f>
        <v>5.6547619047619</v>
      </c>
      <c r="AS35" s="12"/>
      <c r="AT35" s="12"/>
      <c r="AU35" s="12"/>
      <c r="AV35" s="12"/>
      <c r="AW35" s="12"/>
      <c r="AX35" s="12"/>
      <c r="AY35" s="12"/>
      <c r="AZ35" s="12"/>
    </row>
    <row r="36" customFormat="false" ht="13.95" hidden="false" customHeight="false" outlineLevel="0" collapsed="false">
      <c r="A36" s="9"/>
      <c r="B36" s="10" t="n">
        <v>0.575</v>
      </c>
      <c r="C36" s="15" t="n">
        <f aca="false">(1-B36)/(2-B36)</f>
        <v>0.298245614035088</v>
      </c>
      <c r="D36" s="15" t="n">
        <f aca="false">1-C36</f>
        <v>0.701754385964912</v>
      </c>
      <c r="E36" s="14" t="n">
        <f aca="false">2*$B$4 / ( ($B36*$E$4) +$C$4 -($B36*$C$4) +$D$4)</f>
        <v>78.0487804878049</v>
      </c>
      <c r="F36" s="0" t="n">
        <f aca="false">(0.5*$E36/F$12)*  (((1-$B36)/(1-F$9)) + 1)</f>
        <v>1.1031894934334</v>
      </c>
      <c r="G36" s="0" t="n">
        <f aca="false">(0.5*$E36/G$12)*  (((1-$B36)/(1-G$9)) + 1)</f>
        <v>1.09435173299101</v>
      </c>
      <c r="H36" s="0" t="n">
        <f aca="false">(0.5*$E36/H$12)*  (((1-$B36)/(1-H$9)) + 1)</f>
        <v>1.08569545154911</v>
      </c>
      <c r="I36" s="0" t="n">
        <f aca="false">(0.5*$E36/I$12)*  (((1-$B36)/(1-I$9)) + 1)</f>
        <v>1.07723577235772</v>
      </c>
      <c r="J36" s="0" t="n">
        <f aca="false">(0.5*$E36/J$12)*  (((1-$B36)/(1-J$9)) + 1)</f>
        <v>1.06898954703833</v>
      </c>
      <c r="K36" s="0" t="n">
        <f aca="false">(0.5*$E36/K$12)*  (((1-$B36)/(1-K$9)) + 1)</f>
        <v>1.0609756097561</v>
      </c>
      <c r="L36" s="0" t="n">
        <f aca="false">(0.5*$E36/L$12)*  (((1-$B36)/(1-L$9)) + 1)</f>
        <v>1.05321507760532</v>
      </c>
      <c r="M36" s="0" t="n">
        <f aca="false">(0.5*$E36/M$12)*  (((1-$B36)/(1-M$9)) + 1)</f>
        <v>1.04573170731707</v>
      </c>
      <c r="N36" s="0" t="n">
        <f aca="false">(0.5*$E36/N$12)*  (((1-$B36)/(1-N$9)) + 1)</f>
        <v>1.03855232100708</v>
      </c>
      <c r="O36" s="0" t="n">
        <f aca="false">(0.5*$E36/O$12)*  (((1-$B36)/(1-O$9)) + 1)</f>
        <v>1.03170731707317</v>
      </c>
      <c r="P36" s="0" t="n">
        <f aca="false">(0.5*$E36/P$12)*  (((1-$B36)/(1-P$9)) + 1)</f>
        <v>1.02523128679563</v>
      </c>
      <c r="Q36" s="0" t="n">
        <f aca="false">(0.5*$E36/Q$12)*  (((1-$B36)/(1-Q$9)) + 1)</f>
        <v>1.0191637630662</v>
      </c>
      <c r="R36" s="0" t="n">
        <f aca="false">(0.5*$E36/R$12)*  (((1-$B36)/(1-R$9)) + 1)</f>
        <v>1.01355013550136</v>
      </c>
      <c r="S36" s="0" t="n">
        <f aca="false">(0.5*$E36/S$12)*  (((1-$B36)/(1-S$9)) + 1)</f>
        <v>1.00844277673546</v>
      </c>
      <c r="T36" s="0" t="n">
        <f aca="false">(0.5*$E36/T$12)*  (((1-$B36)/(1-T$9)) + 1)</f>
        <v>1.00390243902439</v>
      </c>
      <c r="U36" s="0" t="n">
        <f aca="false">(0.5*$E36/U$12)*  (((1-$B36)/(1-U$9)) + 1)</f>
        <v>1</v>
      </c>
      <c r="V36" s="0" t="n">
        <f aca="false">(0.5*$E36/V$12)*  (((1-$B36)/(1-V$9)) + 1)</f>
        <v>0.996818663838812</v>
      </c>
      <c r="W36" s="0" t="n">
        <f aca="false">(0.5*$E36/W$12)*  (((1-$B36)/(1-W$9)) + 1)</f>
        <v>0.994456762749446</v>
      </c>
      <c r="X36" s="0" t="n">
        <f aca="false">(0.5*$E36/X$12)*  (((1-$B36)/(1-X$9)) + 1)</f>
        <v>0.993031358885017</v>
      </c>
      <c r="Y36" s="0" t="n">
        <f aca="false">(0.5*$E36/Y$12)*  (((1-$B36)/(1-Y$9)) + 1)</f>
        <v>0.992682926829268</v>
      </c>
      <c r="Z36" s="0" t="n">
        <f aca="false">(0.5*$E36/Z$12)*  (((1-$B36)/(1-Z$9)) + 1)</f>
        <v>0.993581514762516</v>
      </c>
      <c r="AA36" s="0" t="n">
        <f aca="false">(0.5*$E36/AA$12)*  (((1-$B36)/(1-AA$9)) + 1)</f>
        <v>0.995934959349594</v>
      </c>
      <c r="AB36" s="0" t="n">
        <f aca="false">(0.5*$E36/AB$12)*  (((1-$B36)/(1-AB$9)) + 1)</f>
        <v>1</v>
      </c>
      <c r="AC36" s="0" t="n">
        <f aca="false">(0.5*$E36/AC$12)*  (((1-$B36)/(1-AC$9)) + 1)</f>
        <v>1.00609756097561</v>
      </c>
      <c r="AD36" s="0" t="n">
        <f aca="false">(0.5*$E36/AD$12)*  (((1-$B36)/(1-AD$9)) + 1)</f>
        <v>1.01463414634146</v>
      </c>
      <c r="AE36" s="0" t="n">
        <f aca="false">(0.5*$E36/AE$12)*  (((1-$B36)/(1-AE$9)) + 1)</f>
        <v>1.02613240418118</v>
      </c>
      <c r="AF36" s="0" t="n">
        <f aca="false">(0.5*$E36/AF$12)*  (((1-$B36)/(1-AF$9)) + 1)</f>
        <v>1.04127579737336</v>
      </c>
      <c r="AG36" s="0" t="n">
        <f aca="false">(0.5*$E36/AG$12)*  (((1-$B36)/(1-AG$9)) + 1)</f>
        <v>1.0609756097561</v>
      </c>
      <c r="AH36" s="0" t="n">
        <f aca="false">(0.5*$E36/AH$12)*  (((1-$B36)/(1-AH$9)) + 1)</f>
        <v>1.08647450110865</v>
      </c>
      <c r="AI36" s="0" t="n">
        <f aca="false">(0.5*$E36/AI$12)*  (((1-$B36)/(1-AI$9)) + 1)</f>
        <v>1.11951219512195</v>
      </c>
      <c r="AJ36" s="0" t="n">
        <f aca="false">(0.5*$E36/AJ$12)*  (((1-$B36)/(1-AJ$9)) + 1)</f>
        <v>1.16260162601626</v>
      </c>
      <c r="AK36" s="0" t="n">
        <f aca="false">(0.5*$E36/AK$12)*  (((1-$B36)/(1-AK$9)) + 1)</f>
        <v>1.21951219512195</v>
      </c>
      <c r="AL36" s="0" t="n">
        <f aca="false">(0.5*$E36/AL$12)*  (((1-$B36)/(1-AL$9)) + 1)</f>
        <v>1.29616724738676</v>
      </c>
      <c r="AM36" s="0" t="n">
        <f aca="false">(0.5*$E36/AM$12)*  (((1-$B36)/(1-AM$9)) + 1)</f>
        <v>1.40243902439024</v>
      </c>
      <c r="AN36" s="0" t="n">
        <f aca="false">(0.5*$E36/AN$12)*  (((1-$B36)/(1-AN$9)) + 1)</f>
        <v>1.55609756097561</v>
      </c>
      <c r="AO36" s="0" t="n">
        <f aca="false">(0.5*$E36/AO$12)*  (((1-$B36)/(1-AO$9)) + 1)</f>
        <v>1.79268292682927</v>
      </c>
      <c r="AP36" s="0" t="n">
        <f aca="false">(0.5*$E36/AP$12)*  (((1-$B36)/(1-AP$9)) + 1)</f>
        <v>2.19512195121951</v>
      </c>
      <c r="AQ36" s="0" t="n">
        <f aca="false">(0.5*$E36/AQ$12)*  (((1-$B36)/(1-AQ$9)) + 1)</f>
        <v>3.01219512195122</v>
      </c>
      <c r="AR36" s="0" t="n">
        <f aca="false">(0.5*$E36/AR$12)*  (((1-$B36)/(1-AR$9)) + 1)</f>
        <v>5.48780487804878</v>
      </c>
      <c r="AS36" s="12"/>
      <c r="AT36" s="12"/>
      <c r="AU36" s="12"/>
      <c r="AV36" s="12"/>
      <c r="AW36" s="12"/>
      <c r="AX36" s="12"/>
      <c r="AY36" s="12"/>
      <c r="AZ36" s="12"/>
    </row>
    <row r="37" customFormat="false" ht="13.95" hidden="false" customHeight="false" outlineLevel="0" collapsed="false">
      <c r="A37" s="9"/>
      <c r="B37" s="10" t="n">
        <v>0.6</v>
      </c>
      <c r="C37" s="15" t="n">
        <f aca="false">(1-B37)/(2-B37)</f>
        <v>0.285714285714286</v>
      </c>
      <c r="D37" s="15" t="n">
        <f aca="false">1-C37</f>
        <v>0.714285714285714</v>
      </c>
      <c r="E37" s="14" t="n">
        <f aca="false">2*$B$4 / ( ($B37*$E$4) +$C$4 -($B37*$C$4) +$D$4)</f>
        <v>80</v>
      </c>
      <c r="F37" s="0" t="n">
        <f aca="false">(0.5*$E37/F$12)*  (((1-$B37)/(1-F$9)) + 1)</f>
        <v>1.11057692307692</v>
      </c>
      <c r="G37" s="0" t="n">
        <f aca="false">(0.5*$E37/G$12)*  (((1-$B37)/(1-G$9)) + 1)</f>
        <v>1.10131578947368</v>
      </c>
      <c r="H37" s="0" t="n">
        <f aca="false">(0.5*$E37/H$12)*  (((1-$B37)/(1-H$9)) + 1)</f>
        <v>1.09222972972973</v>
      </c>
      <c r="I37" s="0" t="n">
        <f aca="false">(0.5*$E37/I$12)*  (((1-$B37)/(1-I$9)) + 1)</f>
        <v>1.08333333333333</v>
      </c>
      <c r="J37" s="0" t="n">
        <f aca="false">(0.5*$E37/J$12)*  (((1-$B37)/(1-J$9)) + 1)</f>
        <v>1.07464285714286</v>
      </c>
      <c r="K37" s="0" t="n">
        <f aca="false">(0.5*$E37/K$12)*  (((1-$B37)/(1-K$9)) + 1)</f>
        <v>1.06617647058824</v>
      </c>
      <c r="L37" s="0" t="n">
        <f aca="false">(0.5*$E37/L$12)*  (((1-$B37)/(1-L$9)) + 1)</f>
        <v>1.05795454545455</v>
      </c>
      <c r="M37" s="0" t="n">
        <f aca="false">(0.5*$E37/M$12)*  (((1-$B37)/(1-M$9)) + 1)</f>
        <v>1.05</v>
      </c>
      <c r="N37" s="0" t="n">
        <f aca="false">(0.5*$E37/N$12)*  (((1-$B37)/(1-N$9)) + 1)</f>
        <v>1.04233870967742</v>
      </c>
      <c r="O37" s="0" t="n">
        <f aca="false">(0.5*$E37/O$12)*  (((1-$B37)/(1-O$9)) + 1)</f>
        <v>1.035</v>
      </c>
      <c r="P37" s="0" t="n">
        <f aca="false">(0.5*$E37/P$12)*  (((1-$B37)/(1-P$9)) + 1)</f>
        <v>1.02801724137931</v>
      </c>
      <c r="Q37" s="0" t="n">
        <f aca="false">(0.5*$E37/Q$12)*  (((1-$B37)/(1-Q$9)) + 1)</f>
        <v>1.02142857142857</v>
      </c>
      <c r="R37" s="0" t="n">
        <f aca="false">(0.5*$E37/R$12)*  (((1-$B37)/(1-R$9)) + 1)</f>
        <v>1.01527777777778</v>
      </c>
      <c r="S37" s="0" t="n">
        <f aca="false">(0.5*$E37/S$12)*  (((1-$B37)/(1-S$9)) + 1)</f>
        <v>1.00961538461538</v>
      </c>
      <c r="T37" s="0" t="n">
        <f aca="false">(0.5*$E37/T$12)*  (((1-$B37)/(1-T$9)) + 1)</f>
        <v>1.0045</v>
      </c>
      <c r="U37" s="0" t="n">
        <f aca="false">(0.5*$E37/U$12)*  (((1-$B37)/(1-U$9)) + 1)</f>
        <v>1</v>
      </c>
      <c r="V37" s="0" t="n">
        <f aca="false">(0.5*$E37/V$12)*  (((1-$B37)/(1-V$9)) + 1)</f>
        <v>0.996195652173913</v>
      </c>
      <c r="W37" s="0" t="n">
        <f aca="false">(0.5*$E37/W$12)*  (((1-$B37)/(1-W$9)) + 1)</f>
        <v>0.993181818181818</v>
      </c>
      <c r="X37" s="0" t="n">
        <f aca="false">(0.5*$E37/X$12)*  (((1-$B37)/(1-X$9)) + 1)</f>
        <v>0.991071428571429</v>
      </c>
      <c r="Y37" s="0" t="n">
        <f aca="false">(0.5*$E37/Y$12)*  (((1-$B37)/(1-Y$9)) + 1)</f>
        <v>0.99</v>
      </c>
      <c r="Z37" s="0" t="n">
        <f aca="false">(0.5*$E37/Z$12)*  (((1-$B37)/(1-Z$9)) + 1)</f>
        <v>0.990131578947369</v>
      </c>
      <c r="AA37" s="0" t="n">
        <f aca="false">(0.5*$E37/AA$12)*  (((1-$B37)/(1-AA$9)) + 1)</f>
        <v>0.991666666666667</v>
      </c>
      <c r="AB37" s="0" t="n">
        <f aca="false">(0.5*$E37/AB$12)*  (((1-$B37)/(1-AB$9)) + 1)</f>
        <v>0.994852941176471</v>
      </c>
      <c r="AC37" s="0" t="n">
        <f aca="false">(0.5*$E37/AC$12)*  (((1-$B37)/(1-AC$9)) + 1)</f>
        <v>1</v>
      </c>
      <c r="AD37" s="0" t="n">
        <f aca="false">(0.5*$E37/AD$12)*  (((1-$B37)/(1-AD$9)) + 1)</f>
        <v>1.0075</v>
      </c>
      <c r="AE37" s="0" t="n">
        <f aca="false">(0.5*$E37/AE$12)*  (((1-$B37)/(1-AE$9)) + 1)</f>
        <v>1.01785714285714</v>
      </c>
      <c r="AF37" s="0" t="n">
        <f aca="false">(0.5*$E37/AF$12)*  (((1-$B37)/(1-AF$9)) + 1)</f>
        <v>1.03173076923077</v>
      </c>
      <c r="AG37" s="0" t="n">
        <f aca="false">(0.5*$E37/AG$12)*  (((1-$B37)/(1-AG$9)) + 1)</f>
        <v>1.05</v>
      </c>
      <c r="AH37" s="0" t="n">
        <f aca="false">(0.5*$E37/AH$12)*  (((1-$B37)/(1-AH$9)) + 1)</f>
        <v>1.07386363636364</v>
      </c>
      <c r="AI37" s="0" t="n">
        <f aca="false">(0.5*$E37/AI$12)*  (((1-$B37)/(1-AI$9)) + 1)</f>
        <v>1.105</v>
      </c>
      <c r="AJ37" s="0" t="n">
        <f aca="false">(0.5*$E37/AJ$12)*  (((1-$B37)/(1-AJ$9)) + 1)</f>
        <v>1.14583333333333</v>
      </c>
      <c r="AK37" s="0" t="n">
        <f aca="false">(0.5*$E37/AK$12)*  (((1-$B37)/(1-AK$9)) + 1)</f>
        <v>1.2</v>
      </c>
      <c r="AL37" s="0" t="n">
        <f aca="false">(0.5*$E37/AL$12)*  (((1-$B37)/(1-AL$9)) + 1)</f>
        <v>1.27321428571429</v>
      </c>
      <c r="AM37" s="0" t="n">
        <f aca="false">(0.5*$E37/AM$12)*  (((1-$B37)/(1-AM$9)) + 1)</f>
        <v>1.375</v>
      </c>
      <c r="AN37" s="0" t="n">
        <f aca="false">(0.5*$E37/AN$12)*  (((1-$B37)/(1-AN$9)) + 1)</f>
        <v>1.5225</v>
      </c>
      <c r="AO37" s="0" t="n">
        <f aca="false">(0.5*$E37/AO$12)*  (((1-$B37)/(1-AO$9)) + 1)</f>
        <v>1.75</v>
      </c>
      <c r="AP37" s="0" t="n">
        <f aca="false">(0.5*$E37/AP$12)*  (((1-$B37)/(1-AP$9)) + 1)</f>
        <v>2.1375</v>
      </c>
      <c r="AQ37" s="0" t="n">
        <f aca="false">(0.5*$E37/AQ$12)*  (((1-$B37)/(1-AQ$9)) + 1)</f>
        <v>2.925</v>
      </c>
      <c r="AR37" s="0" t="n">
        <f aca="false">(0.5*$E37/AR$12)*  (((1-$B37)/(1-AR$9)) + 1)</f>
        <v>5.3125</v>
      </c>
      <c r="AS37" s="12"/>
      <c r="AT37" s="12"/>
      <c r="AU37" s="12"/>
      <c r="AV37" s="12"/>
      <c r="AW37" s="12"/>
      <c r="AX37" s="12"/>
      <c r="AY37" s="12"/>
      <c r="AZ37" s="12"/>
    </row>
    <row r="38" customFormat="false" ht="13.95" hidden="false" customHeight="false" outlineLevel="0" collapsed="false">
      <c r="A38" s="9"/>
      <c r="B38" s="10" t="n">
        <v>0.625</v>
      </c>
      <c r="C38" s="15" t="n">
        <f aca="false">(1-B38)/(2-B38)</f>
        <v>0.272727272727273</v>
      </c>
      <c r="D38" s="15" t="n">
        <f aca="false">1-C38</f>
        <v>0.727272727272727</v>
      </c>
      <c r="E38" s="14" t="n">
        <f aca="false">2*$B$4 / ( ($B38*$E$4) +$C$4 -($B38*$C$4) +$D$4)</f>
        <v>82.0512820512821</v>
      </c>
      <c r="F38" s="0" t="n">
        <f aca="false">(0.5*$E38/F$12)*  (((1-$B38)/(1-F$9)) + 1)</f>
        <v>1.11834319526627</v>
      </c>
      <c r="G38" s="0" t="n">
        <f aca="false">(0.5*$E38/G$12)*  (((1-$B38)/(1-G$9)) + 1)</f>
        <v>1.10863697705803</v>
      </c>
      <c r="H38" s="0" t="n">
        <f aca="false">(0.5*$E38/H$12)*  (((1-$B38)/(1-H$9)) + 1)</f>
        <v>1.0990990990991</v>
      </c>
      <c r="I38" s="0" t="n">
        <f aca="false">(0.5*$E38/I$12)*  (((1-$B38)/(1-I$9)) + 1)</f>
        <v>1.08974358974359</v>
      </c>
      <c r="J38" s="0" t="n">
        <f aca="false">(0.5*$E38/J$12)*  (((1-$B38)/(1-J$9)) + 1)</f>
        <v>1.08058608058608</v>
      </c>
      <c r="K38" s="0" t="n">
        <f aca="false">(0.5*$E38/K$12)*  (((1-$B38)/(1-K$9)) + 1)</f>
        <v>1.07164404223228</v>
      </c>
      <c r="L38" s="0" t="n">
        <f aca="false">(0.5*$E38/L$12)*  (((1-$B38)/(1-L$9)) + 1)</f>
        <v>1.06293706293706</v>
      </c>
      <c r="M38" s="0" t="n">
        <f aca="false">(0.5*$E38/M$12)*  (((1-$B38)/(1-M$9)) + 1)</f>
        <v>1.05448717948718</v>
      </c>
      <c r="N38" s="0" t="n">
        <f aca="false">(0.5*$E38/N$12)*  (((1-$B38)/(1-N$9)) + 1)</f>
        <v>1.04631927212572</v>
      </c>
      <c r="O38" s="0" t="n">
        <f aca="false">(0.5*$E38/O$12)*  (((1-$B38)/(1-O$9)) + 1)</f>
        <v>1.03846153846154</v>
      </c>
      <c r="P38" s="0" t="n">
        <f aca="false">(0.5*$E38/P$12)*  (((1-$B38)/(1-P$9)) + 1)</f>
        <v>1.03094606542882</v>
      </c>
      <c r="Q38" s="0" t="n">
        <f aca="false">(0.5*$E38/Q$12)*  (((1-$B38)/(1-Q$9)) + 1)</f>
        <v>1.02380952380952</v>
      </c>
      <c r="R38" s="0" t="n">
        <f aca="false">(0.5*$E38/R$12)*  (((1-$B38)/(1-R$9)) + 1)</f>
        <v>1.01709401709402</v>
      </c>
      <c r="S38" s="0" t="n">
        <f aca="false">(0.5*$E38/S$12)*  (((1-$B38)/(1-S$9)) + 1)</f>
        <v>1.01084812623274</v>
      </c>
      <c r="T38" s="0" t="n">
        <f aca="false">(0.5*$E38/T$12)*  (((1-$B38)/(1-T$9)) + 1)</f>
        <v>1.00512820512821</v>
      </c>
      <c r="U38" s="0" t="n">
        <f aca="false">(0.5*$E38/U$12)*  (((1-$B38)/(1-U$9)) + 1)</f>
        <v>1</v>
      </c>
      <c r="V38" s="0" t="n">
        <f aca="false">(0.5*$E38/V$12)*  (((1-$B38)/(1-V$9)) + 1)</f>
        <v>0.995540691192865</v>
      </c>
      <c r="W38" s="0" t="n">
        <f aca="false">(0.5*$E38/W$12)*  (((1-$B38)/(1-W$9)) + 1)</f>
        <v>0.991841491841492</v>
      </c>
      <c r="X38" s="0" t="n">
        <f aca="false">(0.5*$E38/X$12)*  (((1-$B38)/(1-X$9)) + 1)</f>
        <v>0.989010989010989</v>
      </c>
      <c r="Y38" s="0" t="n">
        <f aca="false">(0.5*$E38/Y$12)*  (((1-$B38)/(1-Y$9)) + 1)</f>
        <v>0.987179487179487</v>
      </c>
      <c r="Z38" s="0" t="n">
        <f aca="false">(0.5*$E38/Z$12)*  (((1-$B38)/(1-Z$9)) + 1)</f>
        <v>0.986504723346829</v>
      </c>
      <c r="AA38" s="0" t="n">
        <f aca="false">(0.5*$E38/AA$12)*  (((1-$B38)/(1-AA$9)) + 1)</f>
        <v>0.987179487179487</v>
      </c>
      <c r="AB38" s="0" t="n">
        <f aca="false">(0.5*$E38/AB$12)*  (((1-$B38)/(1-AB$9)) + 1)</f>
        <v>0.989441930618401</v>
      </c>
      <c r="AC38" s="0" t="n">
        <f aca="false">(0.5*$E38/AC$12)*  (((1-$B38)/(1-AC$9)) + 1)</f>
        <v>0.993589743589744</v>
      </c>
      <c r="AD38" s="0" t="n">
        <f aca="false">(0.5*$E38/AD$12)*  (((1-$B38)/(1-AD$9)) + 1)</f>
        <v>1</v>
      </c>
      <c r="AE38" s="0" t="n">
        <f aca="false">(0.5*$E38/AE$12)*  (((1-$B38)/(1-AE$9)) + 1)</f>
        <v>1.00915750915751</v>
      </c>
      <c r="AF38" s="0" t="n">
        <f aca="false">(0.5*$E38/AF$12)*  (((1-$B38)/(1-AF$9)) + 1)</f>
        <v>1.02169625246548</v>
      </c>
      <c r="AG38" s="0" t="n">
        <f aca="false">(0.5*$E38/AG$12)*  (((1-$B38)/(1-AG$9)) + 1)</f>
        <v>1.03846153846154</v>
      </c>
      <c r="AH38" s="0" t="n">
        <f aca="false">(0.5*$E38/AH$12)*  (((1-$B38)/(1-AH$9)) + 1)</f>
        <v>1.06060606060606</v>
      </c>
      <c r="AI38" s="0" t="n">
        <f aca="false">(0.5*$E38/AI$12)*  (((1-$B38)/(1-AI$9)) + 1)</f>
        <v>1.08974358974359</v>
      </c>
      <c r="AJ38" s="0" t="n">
        <f aca="false">(0.5*$E38/AJ$12)*  (((1-$B38)/(1-AJ$9)) + 1)</f>
        <v>1.12820512820513</v>
      </c>
      <c r="AK38" s="0" t="n">
        <f aca="false">(0.5*$E38/AK$12)*  (((1-$B38)/(1-AK$9)) + 1)</f>
        <v>1.17948717948718</v>
      </c>
      <c r="AL38" s="0" t="n">
        <f aca="false">(0.5*$E38/AL$12)*  (((1-$B38)/(1-AL$9)) + 1)</f>
        <v>1.24908424908425</v>
      </c>
      <c r="AM38" s="0" t="n">
        <f aca="false">(0.5*$E38/AM$12)*  (((1-$B38)/(1-AM$9)) + 1)</f>
        <v>1.34615384615385</v>
      </c>
      <c r="AN38" s="0" t="n">
        <f aca="false">(0.5*$E38/AN$12)*  (((1-$B38)/(1-AN$9)) + 1)</f>
        <v>1.48717948717949</v>
      </c>
      <c r="AO38" s="0" t="n">
        <f aca="false">(0.5*$E38/AO$12)*  (((1-$B38)/(1-AO$9)) + 1)</f>
        <v>1.70512820512821</v>
      </c>
      <c r="AP38" s="0" t="n">
        <f aca="false">(0.5*$E38/AP$12)*  (((1-$B38)/(1-AP$9)) + 1)</f>
        <v>2.07692307692308</v>
      </c>
      <c r="AQ38" s="0" t="n">
        <f aca="false">(0.5*$E38/AQ$12)*  (((1-$B38)/(1-AQ$9)) + 1)</f>
        <v>2.83333333333334</v>
      </c>
      <c r="AR38" s="0" t="n">
        <f aca="false">(0.5*$E38/AR$12)*  (((1-$B38)/(1-AR$9)) + 1)</f>
        <v>5.12820512820512</v>
      </c>
      <c r="AS38" s="12"/>
      <c r="AT38" s="12"/>
      <c r="AU38" s="12"/>
      <c r="AV38" s="12"/>
      <c r="AW38" s="12"/>
      <c r="AX38" s="12"/>
      <c r="AY38" s="12"/>
      <c r="AZ38" s="12"/>
    </row>
    <row r="39" customFormat="false" ht="13.95" hidden="false" customHeight="false" outlineLevel="0" collapsed="false">
      <c r="A39" s="9"/>
      <c r="B39" s="10" t="n">
        <v>0.65</v>
      </c>
      <c r="C39" s="15" t="n">
        <f aca="false">(1-B39)/(2-B39)</f>
        <v>0.259259259259259</v>
      </c>
      <c r="D39" s="15" t="n">
        <f aca="false">1-C39</f>
        <v>0.740740740740741</v>
      </c>
      <c r="E39" s="14" t="n">
        <f aca="false">2*$B$4 / ( ($B39*$E$4) +$C$4 -($B39*$C$4) +$D$4)</f>
        <v>84.2105263157895</v>
      </c>
      <c r="F39" s="0" t="n">
        <f aca="false">(0.5*$E39/F$12)*  (((1-$B39)/(1-F$9)) + 1)</f>
        <v>1.12651821862348</v>
      </c>
      <c r="G39" s="0" t="n">
        <f aca="false">(0.5*$E39/G$12)*  (((1-$B39)/(1-G$9)) + 1)</f>
        <v>1.11634349030471</v>
      </c>
      <c r="H39" s="0" t="n">
        <f aca="false">(0.5*$E39/H$12)*  (((1-$B39)/(1-H$9)) + 1)</f>
        <v>1.10633001422475</v>
      </c>
      <c r="I39" s="0" t="n">
        <f aca="false">(0.5*$E39/I$12)*  (((1-$B39)/(1-I$9)) + 1)</f>
        <v>1.09649122807018</v>
      </c>
      <c r="J39" s="0" t="n">
        <f aca="false">(0.5*$E39/J$12)*  (((1-$B39)/(1-J$9)) + 1)</f>
        <v>1.08684210526316</v>
      </c>
      <c r="K39" s="0" t="n">
        <f aca="false">(0.5*$E39/K$12)*  (((1-$B39)/(1-K$9)) + 1)</f>
        <v>1.07739938080495</v>
      </c>
      <c r="L39" s="0" t="n">
        <f aca="false">(0.5*$E39/L$12)*  (((1-$B39)/(1-L$9)) + 1)</f>
        <v>1.06818181818182</v>
      </c>
      <c r="M39" s="0" t="n">
        <f aca="false">(0.5*$E39/M$12)*  (((1-$B39)/(1-M$9)) + 1)</f>
        <v>1.05921052631579</v>
      </c>
      <c r="N39" s="0" t="n">
        <f aca="false">(0.5*$E39/N$12)*  (((1-$B39)/(1-N$9)) + 1)</f>
        <v>1.05050933786078</v>
      </c>
      <c r="O39" s="0" t="n">
        <f aca="false">(0.5*$E39/O$12)*  (((1-$B39)/(1-O$9)) + 1)</f>
        <v>1.04210526315789</v>
      </c>
      <c r="P39" s="0" t="n">
        <f aca="false">(0.5*$E39/P$12)*  (((1-$B39)/(1-P$9)) + 1)</f>
        <v>1.03402903811252</v>
      </c>
      <c r="Q39" s="0" t="n">
        <f aca="false">(0.5*$E39/Q$12)*  (((1-$B39)/(1-Q$9)) + 1)</f>
        <v>1.02631578947368</v>
      </c>
      <c r="R39" s="0" t="n">
        <f aca="false">(0.5*$E39/R$12)*  (((1-$B39)/(1-R$9)) + 1)</f>
        <v>1.01900584795322</v>
      </c>
      <c r="S39" s="0" t="n">
        <f aca="false">(0.5*$E39/S$12)*  (((1-$B39)/(1-S$9)) + 1)</f>
        <v>1.01214574898785</v>
      </c>
      <c r="T39" s="0" t="n">
        <f aca="false">(0.5*$E39/T$12)*  (((1-$B39)/(1-T$9)) + 1)</f>
        <v>1.00578947368421</v>
      </c>
      <c r="U39" s="0" t="n">
        <f aca="false">(0.5*$E39/U$12)*  (((1-$B39)/(1-U$9)) + 1)</f>
        <v>1</v>
      </c>
      <c r="V39" s="0" t="n">
        <f aca="false">(0.5*$E39/V$12)*  (((1-$B39)/(1-V$9)) + 1)</f>
        <v>0.994851258581236</v>
      </c>
      <c r="W39" s="0" t="n">
        <f aca="false">(0.5*$E39/W$12)*  (((1-$B39)/(1-W$9)) + 1)</f>
        <v>0.990430622009569</v>
      </c>
      <c r="X39" s="0" t="n">
        <f aca="false">(0.5*$E39/X$12)*  (((1-$B39)/(1-X$9)) + 1)</f>
        <v>0.986842105263158</v>
      </c>
      <c r="Y39" s="0" t="n">
        <f aca="false">(0.5*$E39/Y$12)*  (((1-$B39)/(1-Y$9)) + 1)</f>
        <v>0.98421052631579</v>
      </c>
      <c r="Z39" s="0" t="n">
        <f aca="false">(0.5*$E39/Z$12)*  (((1-$B39)/(1-Z$9)) + 1)</f>
        <v>0.982686980609418</v>
      </c>
      <c r="AA39" s="0" t="n">
        <f aca="false">(0.5*$E39/AA$12)*  (((1-$B39)/(1-AA$9)) + 1)</f>
        <v>0.982456140350877</v>
      </c>
      <c r="AB39" s="0" t="n">
        <f aca="false">(0.5*$E39/AB$12)*  (((1-$B39)/(1-AB$9)) + 1)</f>
        <v>0.98374613003096</v>
      </c>
      <c r="AC39" s="0" t="n">
        <f aca="false">(0.5*$E39/AC$12)*  (((1-$B39)/(1-AC$9)) + 1)</f>
        <v>0.986842105263158</v>
      </c>
      <c r="AD39" s="0" t="n">
        <f aca="false">(0.5*$E39/AD$12)*  (((1-$B39)/(1-AD$9)) + 1)</f>
        <v>0.992105263157895</v>
      </c>
      <c r="AE39" s="0" t="n">
        <f aca="false">(0.5*$E39/AE$12)*  (((1-$B39)/(1-AE$9)) + 1)</f>
        <v>1</v>
      </c>
      <c r="AF39" s="0" t="n">
        <f aca="false">(0.5*$E39/AF$12)*  (((1-$B39)/(1-AF$9)) + 1)</f>
        <v>1.01113360323887</v>
      </c>
      <c r="AG39" s="0" t="n">
        <f aca="false">(0.5*$E39/AG$12)*  (((1-$B39)/(1-AG$9)) + 1)</f>
        <v>1.02631578947368</v>
      </c>
      <c r="AH39" s="0" t="n">
        <f aca="false">(0.5*$E39/AH$12)*  (((1-$B39)/(1-AH$9)) + 1)</f>
        <v>1.04665071770335</v>
      </c>
      <c r="AI39" s="0" t="n">
        <f aca="false">(0.5*$E39/AI$12)*  (((1-$B39)/(1-AI$9)) + 1)</f>
        <v>1.07368421052632</v>
      </c>
      <c r="AJ39" s="0" t="n">
        <f aca="false">(0.5*$E39/AJ$12)*  (((1-$B39)/(1-AJ$9)) + 1)</f>
        <v>1.10964912280702</v>
      </c>
      <c r="AK39" s="0" t="n">
        <f aca="false">(0.5*$E39/AK$12)*  (((1-$B39)/(1-AK$9)) + 1)</f>
        <v>1.15789473684211</v>
      </c>
      <c r="AL39" s="0" t="n">
        <f aca="false">(0.5*$E39/AL$12)*  (((1-$B39)/(1-AL$9)) + 1)</f>
        <v>1.22368421052632</v>
      </c>
      <c r="AM39" s="0" t="n">
        <f aca="false">(0.5*$E39/AM$12)*  (((1-$B39)/(1-AM$9)) + 1)</f>
        <v>1.31578947368421</v>
      </c>
      <c r="AN39" s="0" t="n">
        <f aca="false">(0.5*$E39/AN$12)*  (((1-$B39)/(1-AN$9)) + 1)</f>
        <v>1.45</v>
      </c>
      <c r="AO39" s="0" t="n">
        <f aca="false">(0.5*$E39/AO$12)*  (((1-$B39)/(1-AO$9)) + 1)</f>
        <v>1.65789473684211</v>
      </c>
      <c r="AP39" s="0" t="n">
        <f aca="false">(0.5*$E39/AP$12)*  (((1-$B39)/(1-AP$9)) + 1)</f>
        <v>2.01315789473684</v>
      </c>
      <c r="AQ39" s="0" t="n">
        <f aca="false">(0.5*$E39/AQ$12)*  (((1-$B39)/(1-AQ$9)) + 1)</f>
        <v>2.73684210526316</v>
      </c>
      <c r="AR39" s="0" t="n">
        <f aca="false">(0.5*$E39/AR$12)*  (((1-$B39)/(1-AR$9)) + 1)</f>
        <v>4.93421052631579</v>
      </c>
      <c r="AS39" s="12"/>
      <c r="AT39" s="12"/>
      <c r="AU39" s="12"/>
      <c r="AV39" s="12"/>
      <c r="AW39" s="12"/>
      <c r="AX39" s="12"/>
      <c r="AY39" s="12"/>
      <c r="AZ39" s="12"/>
    </row>
    <row r="40" customFormat="false" ht="13.95" hidden="false" customHeight="false" outlineLevel="0" collapsed="false">
      <c r="A40" s="9"/>
      <c r="B40" s="10" t="n">
        <v>0.675</v>
      </c>
      <c r="C40" s="15" t="n">
        <f aca="false">(1-B40)/(2-B40)</f>
        <v>0.245283018867924</v>
      </c>
      <c r="D40" s="15" t="n">
        <f aca="false">1-C40</f>
        <v>0.754716981132076</v>
      </c>
      <c r="E40" s="14" t="n">
        <f aca="false">2*$B$4 / ( ($B40*$E$4) +$C$4 -($B40*$C$4) +$D$4)</f>
        <v>86.4864864864865</v>
      </c>
      <c r="F40" s="0" t="n">
        <f aca="false">(0.5*$E40/F$12)*  (((1-$B40)/(1-F$9)) + 1)</f>
        <v>1.13513513513514</v>
      </c>
      <c r="G40" s="0" t="n">
        <f aca="false">(0.5*$E40/G$12)*  (((1-$B40)/(1-G$9)) + 1)</f>
        <v>1.12446657183499</v>
      </c>
      <c r="H40" s="0" t="n">
        <f aca="false">(0.5*$E40/H$12)*  (((1-$B40)/(1-H$9)) + 1)</f>
        <v>1.11395178962747</v>
      </c>
      <c r="I40" s="0" t="n">
        <f aca="false">(0.5*$E40/I$12)*  (((1-$B40)/(1-I$9)) + 1)</f>
        <v>1.1036036036036</v>
      </c>
      <c r="J40" s="0" t="n">
        <f aca="false">(0.5*$E40/J$12)*  (((1-$B40)/(1-J$9)) + 1)</f>
        <v>1.09343629343629</v>
      </c>
      <c r="K40" s="0" t="n">
        <f aca="false">(0.5*$E40/K$12)*  (((1-$B40)/(1-K$9)) + 1)</f>
        <v>1.08346581875994</v>
      </c>
      <c r="L40" s="0" t="n">
        <f aca="false">(0.5*$E40/L$12)*  (((1-$B40)/(1-L$9)) + 1)</f>
        <v>1.07371007371007</v>
      </c>
      <c r="M40" s="0" t="n">
        <f aca="false">(0.5*$E40/M$12)*  (((1-$B40)/(1-M$9)) + 1)</f>
        <v>1.06418918918919</v>
      </c>
      <c r="N40" s="0" t="n">
        <f aca="false">(0.5*$E40/N$12)*  (((1-$B40)/(1-N$9)) + 1)</f>
        <v>1.05492589363557</v>
      </c>
      <c r="O40" s="0" t="n">
        <f aca="false">(0.5*$E40/O$12)*  (((1-$B40)/(1-O$9)) + 1)</f>
        <v>1.04594594594595</v>
      </c>
      <c r="P40" s="0" t="n">
        <f aca="false">(0.5*$E40/P$12)*  (((1-$B40)/(1-P$9)) + 1)</f>
        <v>1.03727865796831</v>
      </c>
      <c r="Q40" s="0" t="n">
        <f aca="false">(0.5*$E40/Q$12)*  (((1-$B40)/(1-Q$9)) + 1)</f>
        <v>1.02895752895753</v>
      </c>
      <c r="R40" s="0" t="n">
        <f aca="false">(0.5*$E40/R$12)*  (((1-$B40)/(1-R$9)) + 1)</f>
        <v>1.02102102102102</v>
      </c>
      <c r="S40" s="0" t="n">
        <f aca="false">(0.5*$E40/S$12)*  (((1-$B40)/(1-S$9)) + 1)</f>
        <v>1.01351351351351</v>
      </c>
      <c r="T40" s="0" t="n">
        <f aca="false">(0.5*$E40/T$12)*  (((1-$B40)/(1-T$9)) + 1)</f>
        <v>1.00648648648649</v>
      </c>
      <c r="U40" s="0" t="n">
        <f aca="false">(0.5*$E40/U$12)*  (((1-$B40)/(1-U$9)) + 1)</f>
        <v>1</v>
      </c>
      <c r="V40" s="0" t="n">
        <f aca="false">(0.5*$E40/V$12)*  (((1-$B40)/(1-V$9)) + 1)</f>
        <v>0.99412455934195</v>
      </c>
      <c r="W40" s="0" t="n">
        <f aca="false">(0.5*$E40/W$12)*  (((1-$B40)/(1-W$9)) + 1)</f>
        <v>0.988943488943489</v>
      </c>
      <c r="X40" s="0" t="n">
        <f aca="false">(0.5*$E40/X$12)*  (((1-$B40)/(1-X$9)) + 1)</f>
        <v>0.984555984555985</v>
      </c>
      <c r="Y40" s="0" t="n">
        <f aca="false">(0.5*$E40/Y$12)*  (((1-$B40)/(1-Y$9)) + 1)</f>
        <v>0.981081081081081</v>
      </c>
      <c r="Z40" s="0" t="n">
        <f aca="false">(0.5*$E40/Z$12)*  (((1-$B40)/(1-Z$9)) + 1)</f>
        <v>0.978662873399715</v>
      </c>
      <c r="AA40" s="0" t="n">
        <f aca="false">(0.5*$E40/AA$12)*  (((1-$B40)/(1-AA$9)) + 1)</f>
        <v>0.977477477477478</v>
      </c>
      <c r="AB40" s="0" t="n">
        <f aca="false">(0.5*$E40/AB$12)*  (((1-$B40)/(1-AB$9)) + 1)</f>
        <v>0.977742448330683</v>
      </c>
      <c r="AC40" s="0" t="n">
        <f aca="false">(0.5*$E40/AC$12)*  (((1-$B40)/(1-AC$9)) + 1)</f>
        <v>0.97972972972973</v>
      </c>
      <c r="AD40" s="0" t="n">
        <f aca="false">(0.5*$E40/AD$12)*  (((1-$B40)/(1-AD$9)) + 1)</f>
        <v>0.983783783783784</v>
      </c>
      <c r="AE40" s="0" t="n">
        <f aca="false">(0.5*$E40/AE$12)*  (((1-$B40)/(1-AE$9)) + 1)</f>
        <v>0.99034749034749</v>
      </c>
      <c r="AF40" s="0" t="n">
        <f aca="false">(0.5*$E40/AF$12)*  (((1-$B40)/(1-AF$9)) + 1)</f>
        <v>1</v>
      </c>
      <c r="AG40" s="0" t="n">
        <f aca="false">(0.5*$E40/AG$12)*  (((1-$B40)/(1-AG$9)) + 1)</f>
        <v>1.01351351351351</v>
      </c>
      <c r="AH40" s="0" t="n">
        <f aca="false">(0.5*$E40/AH$12)*  (((1-$B40)/(1-AH$9)) + 1)</f>
        <v>1.03194103194103</v>
      </c>
      <c r="AI40" s="0" t="n">
        <f aca="false">(0.5*$E40/AI$12)*  (((1-$B40)/(1-AI$9)) + 1)</f>
        <v>1.05675675675676</v>
      </c>
      <c r="AJ40" s="0" t="n">
        <f aca="false">(0.5*$E40/AJ$12)*  (((1-$B40)/(1-AJ$9)) + 1)</f>
        <v>1.09009009009009</v>
      </c>
      <c r="AK40" s="0" t="n">
        <f aca="false">(0.5*$E40/AK$12)*  (((1-$B40)/(1-AK$9)) + 1)</f>
        <v>1.13513513513514</v>
      </c>
      <c r="AL40" s="0" t="n">
        <f aca="false">(0.5*$E40/AL$12)*  (((1-$B40)/(1-AL$9)) + 1)</f>
        <v>1.1969111969112</v>
      </c>
      <c r="AM40" s="0" t="n">
        <f aca="false">(0.5*$E40/AM$12)*  (((1-$B40)/(1-AM$9)) + 1)</f>
        <v>1.28378378378378</v>
      </c>
      <c r="AN40" s="0" t="n">
        <f aca="false">(0.5*$E40/AN$12)*  (((1-$B40)/(1-AN$9)) + 1)</f>
        <v>1.41081081081081</v>
      </c>
      <c r="AO40" s="0" t="n">
        <f aca="false">(0.5*$E40/AO$12)*  (((1-$B40)/(1-AO$9)) + 1)</f>
        <v>1.60810810810811</v>
      </c>
      <c r="AP40" s="0" t="n">
        <f aca="false">(0.5*$E40/AP$12)*  (((1-$B40)/(1-AP$9)) + 1)</f>
        <v>1.94594594594595</v>
      </c>
      <c r="AQ40" s="0" t="n">
        <f aca="false">(0.5*$E40/AQ$12)*  (((1-$B40)/(1-AQ$9)) + 1)</f>
        <v>2.63513513513514</v>
      </c>
      <c r="AR40" s="0" t="n">
        <f aca="false">(0.5*$E40/AR$12)*  (((1-$B40)/(1-AR$9)) + 1)</f>
        <v>4.72972972972972</v>
      </c>
      <c r="AS40" s="12"/>
      <c r="AT40" s="12"/>
      <c r="AU40" s="12"/>
      <c r="AV40" s="12"/>
      <c r="AW40" s="12"/>
      <c r="AX40" s="12"/>
      <c r="AY40" s="12"/>
      <c r="AZ40" s="12"/>
    </row>
    <row r="41" customFormat="false" ht="13.95" hidden="false" customHeight="false" outlineLevel="0" collapsed="false">
      <c r="A41" s="9"/>
      <c r="B41" s="10" t="n">
        <v>0.7</v>
      </c>
      <c r="C41" s="15" t="n">
        <f aca="false">(1-B41)/(2-B41)</f>
        <v>0.230769230769231</v>
      </c>
      <c r="D41" s="15" t="n">
        <f aca="false">1-C41</f>
        <v>0.769230769230769</v>
      </c>
      <c r="E41" s="14" t="n">
        <f aca="false">2*$B$4 / ( ($B41*$E$4) +$C$4 -($B41*$C$4) +$D$4)</f>
        <v>88.8888888888889</v>
      </c>
      <c r="F41" s="0" t="n">
        <f aca="false">(0.5*$E41/F$12)*  (((1-$B41)/(1-F$9)) + 1)</f>
        <v>1.14423076923077</v>
      </c>
      <c r="G41" s="0" t="n">
        <f aca="false">(0.5*$E41/G$12)*  (((1-$B41)/(1-G$9)) + 1)</f>
        <v>1.13304093567251</v>
      </c>
      <c r="H41" s="0" t="n">
        <f aca="false">(0.5*$E41/H$12)*  (((1-$B41)/(1-H$9)) + 1)</f>
        <v>1.121996996997</v>
      </c>
      <c r="I41" s="0" t="n">
        <f aca="false">(0.5*$E41/I$12)*  (((1-$B41)/(1-I$9)) + 1)</f>
        <v>1.11111111111111</v>
      </c>
      <c r="J41" s="0" t="n">
        <f aca="false">(0.5*$E41/J$12)*  (((1-$B41)/(1-J$9)) + 1)</f>
        <v>1.10039682539683</v>
      </c>
      <c r="K41" s="0" t="n">
        <f aca="false">(0.5*$E41/K$12)*  (((1-$B41)/(1-K$9)) + 1)</f>
        <v>1.08986928104575</v>
      </c>
      <c r="L41" s="0" t="n">
        <f aca="false">(0.5*$E41/L$12)*  (((1-$B41)/(1-L$9)) + 1)</f>
        <v>1.07954545454545</v>
      </c>
      <c r="M41" s="0" t="n">
        <f aca="false">(0.5*$E41/M$12)*  (((1-$B41)/(1-M$9)) + 1)</f>
        <v>1.06944444444444</v>
      </c>
      <c r="N41" s="0" t="n">
        <f aca="false">(0.5*$E41/N$12)*  (((1-$B41)/(1-N$9)) + 1)</f>
        <v>1.05958781362007</v>
      </c>
      <c r="O41" s="0" t="n">
        <f aca="false">(0.5*$E41/O$12)*  (((1-$B41)/(1-O$9)) + 1)</f>
        <v>1.05</v>
      </c>
      <c r="P41" s="0" t="n">
        <f aca="false">(0.5*$E41/P$12)*  (((1-$B41)/(1-P$9)) + 1)</f>
        <v>1.04070881226054</v>
      </c>
      <c r="Q41" s="0" t="n">
        <f aca="false">(0.5*$E41/Q$12)*  (((1-$B41)/(1-Q$9)) + 1)</f>
        <v>1.03174603174603</v>
      </c>
      <c r="R41" s="0" t="n">
        <f aca="false">(0.5*$E41/R$12)*  (((1-$B41)/(1-R$9)) + 1)</f>
        <v>1.02314814814815</v>
      </c>
      <c r="S41" s="0" t="n">
        <f aca="false">(0.5*$E41/S$12)*  (((1-$B41)/(1-S$9)) + 1)</f>
        <v>1.01495726495727</v>
      </c>
      <c r="T41" s="0" t="n">
        <f aca="false">(0.5*$E41/T$12)*  (((1-$B41)/(1-T$9)) + 1)</f>
        <v>1.00722222222222</v>
      </c>
      <c r="U41" s="0" t="n">
        <f aca="false">(0.5*$E41/U$12)*  (((1-$B41)/(1-U$9)) + 1)</f>
        <v>1</v>
      </c>
      <c r="V41" s="0" t="n">
        <f aca="false">(0.5*$E41/V$12)*  (((1-$B41)/(1-V$9)) + 1)</f>
        <v>0.993357487922705</v>
      </c>
      <c r="W41" s="0" t="n">
        <f aca="false">(0.5*$E41/W$12)*  (((1-$B41)/(1-W$9)) + 1)</f>
        <v>0.987373737373737</v>
      </c>
      <c r="X41" s="0" t="n">
        <f aca="false">(0.5*$E41/X$12)*  (((1-$B41)/(1-X$9)) + 1)</f>
        <v>0.982142857142857</v>
      </c>
      <c r="Y41" s="0" t="n">
        <f aca="false">(0.5*$E41/Y$12)*  (((1-$B41)/(1-Y$9)) + 1)</f>
        <v>0.977777777777778</v>
      </c>
      <c r="Z41" s="0" t="n">
        <f aca="false">(0.5*$E41/Z$12)*  (((1-$B41)/(1-Z$9)) + 1)</f>
        <v>0.974415204678362</v>
      </c>
      <c r="AA41" s="0" t="n">
        <f aca="false">(0.5*$E41/AA$12)*  (((1-$B41)/(1-AA$9)) + 1)</f>
        <v>0.972222222222222</v>
      </c>
      <c r="AB41" s="0" t="n">
        <f aca="false">(0.5*$E41/AB$12)*  (((1-$B41)/(1-AB$9)) + 1)</f>
        <v>0.97140522875817</v>
      </c>
      <c r="AC41" s="0" t="n">
        <f aca="false">(0.5*$E41/AC$12)*  (((1-$B41)/(1-AC$9)) + 1)</f>
        <v>0.972222222222222</v>
      </c>
      <c r="AD41" s="0" t="n">
        <f aca="false">(0.5*$E41/AD$12)*  (((1-$B41)/(1-AD$9)) + 1)</f>
        <v>0.975</v>
      </c>
      <c r="AE41" s="0" t="n">
        <f aca="false">(0.5*$E41/AE$12)*  (((1-$B41)/(1-AE$9)) + 1)</f>
        <v>0.98015873015873</v>
      </c>
      <c r="AF41" s="0" t="n">
        <f aca="false">(0.5*$E41/AF$12)*  (((1-$B41)/(1-AF$9)) + 1)</f>
        <v>0.988247863247863</v>
      </c>
      <c r="AG41" s="0" t="n">
        <f aca="false">(0.5*$E41/AG$12)*  (((1-$B41)/(1-AG$9)) + 1)</f>
        <v>1</v>
      </c>
      <c r="AH41" s="0" t="n">
        <f aca="false">(0.5*$E41/AH$12)*  (((1-$B41)/(1-AH$9)) + 1)</f>
        <v>1.01641414141414</v>
      </c>
      <c r="AI41" s="0" t="n">
        <f aca="false">(0.5*$E41/AI$12)*  (((1-$B41)/(1-AI$9)) + 1)</f>
        <v>1.03888888888889</v>
      </c>
      <c r="AJ41" s="0" t="n">
        <f aca="false">(0.5*$E41/AJ$12)*  (((1-$B41)/(1-AJ$9)) + 1)</f>
        <v>1.06944444444444</v>
      </c>
      <c r="AK41" s="0" t="n">
        <f aca="false">(0.5*$E41/AK$12)*  (((1-$B41)/(1-AK$9)) + 1)</f>
        <v>1.11111111111111</v>
      </c>
      <c r="AL41" s="0" t="n">
        <f aca="false">(0.5*$E41/AL$12)*  (((1-$B41)/(1-AL$9)) + 1)</f>
        <v>1.16865079365079</v>
      </c>
      <c r="AM41" s="0" t="n">
        <f aca="false">(0.5*$E41/AM$12)*  (((1-$B41)/(1-AM$9)) + 1)</f>
        <v>1.25</v>
      </c>
      <c r="AN41" s="0" t="n">
        <f aca="false">(0.5*$E41/AN$12)*  (((1-$B41)/(1-AN$9)) + 1)</f>
        <v>1.36944444444444</v>
      </c>
      <c r="AO41" s="0" t="n">
        <f aca="false">(0.5*$E41/AO$12)*  (((1-$B41)/(1-AO$9)) + 1)</f>
        <v>1.55555555555556</v>
      </c>
      <c r="AP41" s="0" t="n">
        <f aca="false">(0.5*$E41/AP$12)*  (((1-$B41)/(1-AP$9)) + 1)</f>
        <v>1.875</v>
      </c>
      <c r="AQ41" s="0" t="n">
        <f aca="false">(0.5*$E41/AQ$12)*  (((1-$B41)/(1-AQ$9)) + 1)</f>
        <v>2.52777777777778</v>
      </c>
      <c r="AR41" s="0" t="n">
        <f aca="false">(0.5*$E41/AR$12)*  (((1-$B41)/(1-AR$9)) + 1)</f>
        <v>4.51388888888889</v>
      </c>
      <c r="AS41" s="12"/>
      <c r="AT41" s="12"/>
      <c r="AU41" s="12"/>
      <c r="AV41" s="12"/>
      <c r="AW41" s="12"/>
      <c r="AX41" s="12"/>
      <c r="AY41" s="12"/>
      <c r="AZ41" s="12"/>
    </row>
    <row r="42" customFormat="false" ht="13.95" hidden="false" customHeight="false" outlineLevel="0" collapsed="false">
      <c r="A42" s="9"/>
      <c r="B42" s="10" t="n">
        <v>0.725</v>
      </c>
      <c r="C42" s="15" t="n">
        <f aca="false">(1-B42)/(2-B42)</f>
        <v>0.215686274509804</v>
      </c>
      <c r="D42" s="15" t="n">
        <f aca="false">1-C42</f>
        <v>0.784313725490196</v>
      </c>
      <c r="E42" s="14" t="n">
        <f aca="false">2*$B$4 / ( ($B42*$E$4) +$C$4 -($B42*$C$4) +$D$4)</f>
        <v>91.4285714285714</v>
      </c>
      <c r="F42" s="0" t="n">
        <f aca="false">(0.5*$E42/F$12)*  (((1-$B42)/(1-F$9)) + 1)</f>
        <v>1.15384615384615</v>
      </c>
      <c r="G42" s="0" t="n">
        <f aca="false">(0.5*$E42/G$12)*  (((1-$B42)/(1-G$9)) + 1)</f>
        <v>1.14210526315789</v>
      </c>
      <c r="H42" s="0" t="n">
        <f aca="false">(0.5*$E42/H$12)*  (((1-$B42)/(1-H$9)) + 1)</f>
        <v>1.13050193050193</v>
      </c>
      <c r="I42" s="0" t="n">
        <f aca="false">(0.5*$E42/I$12)*  (((1-$B42)/(1-I$9)) + 1)</f>
        <v>1.11904761904762</v>
      </c>
      <c r="J42" s="0" t="n">
        <f aca="false">(0.5*$E42/J$12)*  (((1-$B42)/(1-J$9)) + 1)</f>
        <v>1.10775510204082</v>
      </c>
      <c r="K42" s="0" t="n">
        <f aca="false">(0.5*$E42/K$12)*  (((1-$B42)/(1-K$9)) + 1)</f>
        <v>1.09663865546219</v>
      </c>
      <c r="L42" s="0" t="n">
        <f aca="false">(0.5*$E42/L$12)*  (((1-$B42)/(1-L$9)) + 1)</f>
        <v>1.08571428571429</v>
      </c>
      <c r="M42" s="0" t="n">
        <f aca="false">(0.5*$E42/M$12)*  (((1-$B42)/(1-M$9)) + 1)</f>
        <v>1.075</v>
      </c>
      <c r="N42" s="0" t="n">
        <f aca="false">(0.5*$E42/N$12)*  (((1-$B42)/(1-N$9)) + 1)</f>
        <v>1.06451612903226</v>
      </c>
      <c r="O42" s="0" t="n">
        <f aca="false">(0.5*$E42/O$12)*  (((1-$B42)/(1-O$9)) + 1)</f>
        <v>1.05428571428571</v>
      </c>
      <c r="P42" s="0" t="n">
        <f aca="false">(0.5*$E42/P$12)*  (((1-$B42)/(1-P$9)) + 1)</f>
        <v>1.04433497536946</v>
      </c>
      <c r="Q42" s="0" t="n">
        <f aca="false">(0.5*$E42/Q$12)*  (((1-$B42)/(1-Q$9)) + 1)</f>
        <v>1.03469387755102</v>
      </c>
      <c r="R42" s="0" t="n">
        <f aca="false">(0.5*$E42/R$12)*  (((1-$B42)/(1-R$9)) + 1)</f>
        <v>1.02539682539683</v>
      </c>
      <c r="S42" s="0" t="n">
        <f aca="false">(0.5*$E42/S$12)*  (((1-$B42)/(1-S$9)) + 1)</f>
        <v>1.01648351648352</v>
      </c>
      <c r="T42" s="0" t="n">
        <f aca="false">(0.5*$E42/T$12)*  (((1-$B42)/(1-T$9)) + 1)</f>
        <v>1.008</v>
      </c>
      <c r="U42" s="0" t="n">
        <f aca="false">(0.5*$E42/U$12)*  (((1-$B42)/(1-U$9)) + 1)</f>
        <v>1</v>
      </c>
      <c r="V42" s="0" t="n">
        <f aca="false">(0.5*$E42/V$12)*  (((1-$B42)/(1-V$9)) + 1)</f>
        <v>0.992546583850932</v>
      </c>
      <c r="W42" s="0" t="n">
        <f aca="false">(0.5*$E42/W$12)*  (((1-$B42)/(1-W$9)) + 1)</f>
        <v>0.985714285714286</v>
      </c>
      <c r="X42" s="0" t="n">
        <f aca="false">(0.5*$E42/X$12)*  (((1-$B42)/(1-X$9)) + 1)</f>
        <v>0.979591836734694</v>
      </c>
      <c r="Y42" s="0" t="n">
        <f aca="false">(0.5*$E42/Y$12)*  (((1-$B42)/(1-Y$9)) + 1)</f>
        <v>0.974285714285714</v>
      </c>
      <c r="Z42" s="0" t="n">
        <f aca="false">(0.5*$E42/Z$12)*  (((1-$B42)/(1-Z$9)) + 1)</f>
        <v>0.969924812030075</v>
      </c>
      <c r="AA42" s="0" t="n">
        <f aca="false">(0.5*$E42/AA$12)*  (((1-$B42)/(1-AA$9)) + 1)</f>
        <v>0.966666666666667</v>
      </c>
      <c r="AB42" s="0" t="n">
        <f aca="false">(0.5*$E42/AB$12)*  (((1-$B42)/(1-AB$9)) + 1)</f>
        <v>0.964705882352941</v>
      </c>
      <c r="AC42" s="0" t="n">
        <f aca="false">(0.5*$E42/AC$12)*  (((1-$B42)/(1-AC$9)) + 1)</f>
        <v>0.964285714285714</v>
      </c>
      <c r="AD42" s="0" t="n">
        <f aca="false">(0.5*$E42/AD$12)*  (((1-$B42)/(1-AD$9)) + 1)</f>
        <v>0.965714285714286</v>
      </c>
      <c r="AE42" s="0" t="n">
        <f aca="false">(0.5*$E42/AE$12)*  (((1-$B42)/(1-AE$9)) + 1)</f>
        <v>0.969387755102041</v>
      </c>
      <c r="AF42" s="0" t="n">
        <f aca="false">(0.5*$E42/AF$12)*  (((1-$B42)/(1-AF$9)) + 1)</f>
        <v>0.975824175824176</v>
      </c>
      <c r="AG42" s="0" t="n">
        <f aca="false">(0.5*$E42/AG$12)*  (((1-$B42)/(1-AG$9)) + 1)</f>
        <v>0.985714285714286</v>
      </c>
      <c r="AH42" s="0" t="n">
        <f aca="false">(0.5*$E42/AH$12)*  (((1-$B42)/(1-AH$9)) + 1)</f>
        <v>1</v>
      </c>
      <c r="AI42" s="0" t="n">
        <f aca="false">(0.5*$E42/AI$12)*  (((1-$B42)/(1-AI$9)) + 1)</f>
        <v>1.02</v>
      </c>
      <c r="AJ42" s="0" t="n">
        <f aca="false">(0.5*$E42/AJ$12)*  (((1-$B42)/(1-AJ$9)) + 1)</f>
        <v>1.04761904761905</v>
      </c>
      <c r="AK42" s="0" t="n">
        <f aca="false">(0.5*$E42/AK$12)*  (((1-$B42)/(1-AK$9)) + 1)</f>
        <v>1.08571428571429</v>
      </c>
      <c r="AL42" s="0" t="n">
        <f aca="false">(0.5*$E42/AL$12)*  (((1-$B42)/(1-AL$9)) + 1)</f>
        <v>1.13877551020408</v>
      </c>
      <c r="AM42" s="0" t="n">
        <f aca="false">(0.5*$E42/AM$12)*  (((1-$B42)/(1-AM$9)) + 1)</f>
        <v>1.21428571428571</v>
      </c>
      <c r="AN42" s="0" t="n">
        <f aca="false">(0.5*$E42/AN$12)*  (((1-$B42)/(1-AN$9)) + 1)</f>
        <v>1.32571428571429</v>
      </c>
      <c r="AO42" s="0" t="n">
        <f aca="false">(0.5*$E42/AO$12)*  (((1-$B42)/(1-AO$9)) + 1)</f>
        <v>1.5</v>
      </c>
      <c r="AP42" s="0" t="n">
        <f aca="false">(0.5*$E42/AP$12)*  (((1-$B42)/(1-AP$9)) + 1)</f>
        <v>1.8</v>
      </c>
      <c r="AQ42" s="0" t="n">
        <f aca="false">(0.5*$E42/AQ$12)*  (((1-$B42)/(1-AQ$9)) + 1)</f>
        <v>2.41428571428572</v>
      </c>
      <c r="AR42" s="0" t="n">
        <f aca="false">(0.5*$E42/AR$12)*  (((1-$B42)/(1-AR$9)) + 1)</f>
        <v>4.28571428571428</v>
      </c>
      <c r="AS42" s="12"/>
      <c r="AT42" s="12"/>
      <c r="AU42" s="12"/>
      <c r="AV42" s="12"/>
      <c r="AW42" s="12"/>
      <c r="AX42" s="12"/>
      <c r="AY42" s="12"/>
      <c r="AZ42" s="12"/>
    </row>
    <row r="43" customFormat="false" ht="13.95" hidden="false" customHeight="false" outlineLevel="0" collapsed="false">
      <c r="A43" s="9"/>
      <c r="B43" s="10" t="n">
        <v>0.75</v>
      </c>
      <c r="C43" s="15" t="n">
        <f aca="false">(1-B43)/(2-B43)</f>
        <v>0.2</v>
      </c>
      <c r="D43" s="15" t="n">
        <f aca="false">1-C43</f>
        <v>0.8</v>
      </c>
      <c r="E43" s="14" t="n">
        <f aca="false">2*$B$4 / ( ($B43*$E$4) +$C$4 -($B43*$C$4) +$D$4)</f>
        <v>94.1176470588235</v>
      </c>
      <c r="F43" s="0" t="n">
        <f aca="false">(0.5*$E43/F$12)*  (((1-$B43)/(1-F$9)) + 1)</f>
        <v>1.16402714932127</v>
      </c>
      <c r="G43" s="0" t="n">
        <f aca="false">(0.5*$E43/G$12)*  (((1-$B43)/(1-G$9)) + 1)</f>
        <v>1.15170278637771</v>
      </c>
      <c r="H43" s="0" t="n">
        <f aca="false">(0.5*$E43/H$12)*  (((1-$B43)/(1-H$9)) + 1)</f>
        <v>1.13950715421304</v>
      </c>
      <c r="I43" s="0" t="n">
        <f aca="false">(0.5*$E43/I$12)*  (((1-$B43)/(1-I$9)) + 1)</f>
        <v>1.12745098039216</v>
      </c>
      <c r="J43" s="0" t="n">
        <f aca="false">(0.5*$E43/J$12)*  (((1-$B43)/(1-J$9)) + 1)</f>
        <v>1.1155462184874</v>
      </c>
      <c r="K43" s="0" t="n">
        <f aca="false">(0.5*$E43/K$12)*  (((1-$B43)/(1-K$9)) + 1)</f>
        <v>1.1038062283737</v>
      </c>
      <c r="L43" s="0" t="n">
        <f aca="false">(0.5*$E43/L$12)*  (((1-$B43)/(1-L$9)) + 1)</f>
        <v>1.09224598930481</v>
      </c>
      <c r="M43" s="0" t="n">
        <f aca="false">(0.5*$E43/M$12)*  (((1-$B43)/(1-M$9)) + 1)</f>
        <v>1.08088235294118</v>
      </c>
      <c r="N43" s="0" t="n">
        <f aca="false">(0.5*$E43/N$12)*  (((1-$B43)/(1-N$9)) + 1)</f>
        <v>1.06973434535104</v>
      </c>
      <c r="O43" s="0" t="n">
        <f aca="false">(0.5*$E43/O$12)*  (((1-$B43)/(1-O$9)) + 1)</f>
        <v>1.05882352941176</v>
      </c>
      <c r="P43" s="0" t="n">
        <f aca="false">(0.5*$E43/P$12)*  (((1-$B43)/(1-P$9)) + 1)</f>
        <v>1.04817444219067</v>
      </c>
      <c r="Q43" s="0" t="n">
        <f aca="false">(0.5*$E43/Q$12)*  (((1-$B43)/(1-Q$9)) + 1)</f>
        <v>1.03781512605042</v>
      </c>
      <c r="R43" s="0" t="n">
        <f aca="false">(0.5*$E43/R$12)*  (((1-$B43)/(1-R$9)) + 1)</f>
        <v>1.02777777777778</v>
      </c>
      <c r="S43" s="0" t="n">
        <f aca="false">(0.5*$E43/S$12)*  (((1-$B43)/(1-S$9)) + 1)</f>
        <v>1.01809954751131</v>
      </c>
      <c r="T43" s="0" t="n">
        <f aca="false">(0.5*$E43/T$12)*  (((1-$B43)/(1-T$9)) + 1)</f>
        <v>1.00882352941176</v>
      </c>
      <c r="U43" s="0" t="n">
        <f aca="false">(0.5*$E43/U$12)*  (((1-$B43)/(1-U$9)) + 1)</f>
        <v>1</v>
      </c>
      <c r="V43" s="0" t="n">
        <f aca="false">(0.5*$E43/V$12)*  (((1-$B43)/(1-V$9)) + 1)</f>
        <v>0.991687979539642</v>
      </c>
      <c r="W43" s="0" t="n">
        <f aca="false">(0.5*$E43/W$12)*  (((1-$B43)/(1-W$9)) + 1)</f>
        <v>0.983957219251337</v>
      </c>
      <c r="X43" s="0" t="n">
        <f aca="false">(0.5*$E43/X$12)*  (((1-$B43)/(1-X$9)) + 1)</f>
        <v>0.976890756302521</v>
      </c>
      <c r="Y43" s="0" t="n">
        <f aca="false">(0.5*$E43/Y$12)*  (((1-$B43)/(1-Y$9)) + 1)</f>
        <v>0.970588235294118</v>
      </c>
      <c r="Z43" s="0" t="n">
        <f aca="false">(0.5*$E43/Z$12)*  (((1-$B43)/(1-Z$9)) + 1)</f>
        <v>0.965170278637771</v>
      </c>
      <c r="AA43" s="0" t="n">
        <f aca="false">(0.5*$E43/AA$12)*  (((1-$B43)/(1-AA$9)) + 1)</f>
        <v>0.96078431372549</v>
      </c>
      <c r="AB43" s="0" t="n">
        <f aca="false">(0.5*$E43/AB$12)*  (((1-$B43)/(1-AB$9)) + 1)</f>
        <v>0.957612456747405</v>
      </c>
      <c r="AC43" s="0" t="n">
        <f aca="false">(0.5*$E43/AC$12)*  (((1-$B43)/(1-AC$9)) + 1)</f>
        <v>0.955882352941176</v>
      </c>
      <c r="AD43" s="0" t="n">
        <f aca="false">(0.5*$E43/AD$12)*  (((1-$B43)/(1-AD$9)) + 1)</f>
        <v>0.955882352941176</v>
      </c>
      <c r="AE43" s="0" t="n">
        <f aca="false">(0.5*$E43/AE$12)*  (((1-$B43)/(1-AE$9)) + 1)</f>
        <v>0.957983193277311</v>
      </c>
      <c r="AF43" s="0" t="n">
        <f aca="false">(0.5*$E43/AF$12)*  (((1-$B43)/(1-AF$9)) + 1)</f>
        <v>0.962669683257919</v>
      </c>
      <c r="AG43" s="0" t="n">
        <f aca="false">(0.5*$E43/AG$12)*  (((1-$B43)/(1-AG$9)) + 1)</f>
        <v>0.970588235294118</v>
      </c>
      <c r="AH43" s="0" t="n">
        <f aca="false">(0.5*$E43/AH$12)*  (((1-$B43)/(1-AH$9)) + 1)</f>
        <v>0.982620320855615</v>
      </c>
      <c r="AI43" s="0" t="n">
        <f aca="false">(0.5*$E43/AI$12)*  (((1-$B43)/(1-AI$9)) + 1)</f>
        <v>1</v>
      </c>
      <c r="AJ43" s="0" t="n">
        <f aca="false">(0.5*$E43/AJ$12)*  (((1-$B43)/(1-AJ$9)) + 1)</f>
        <v>1.02450980392157</v>
      </c>
      <c r="AK43" s="0" t="n">
        <f aca="false">(0.5*$E43/AK$12)*  (((1-$B43)/(1-AK$9)) + 1)</f>
        <v>1.05882352941176</v>
      </c>
      <c r="AL43" s="0" t="n">
        <f aca="false">(0.5*$E43/AL$12)*  (((1-$B43)/(1-AL$9)) + 1)</f>
        <v>1.10714285714286</v>
      </c>
      <c r="AM43" s="0" t="n">
        <f aca="false">(0.5*$E43/AM$12)*  (((1-$B43)/(1-AM$9)) + 1)</f>
        <v>1.17647058823529</v>
      </c>
      <c r="AN43" s="0" t="n">
        <f aca="false">(0.5*$E43/AN$12)*  (((1-$B43)/(1-AN$9)) + 1)</f>
        <v>1.27941176470588</v>
      </c>
      <c r="AO43" s="0" t="n">
        <f aca="false">(0.5*$E43/AO$12)*  (((1-$B43)/(1-AO$9)) + 1)</f>
        <v>1.44117647058824</v>
      </c>
      <c r="AP43" s="0" t="n">
        <f aca="false">(0.5*$E43/AP$12)*  (((1-$B43)/(1-AP$9)) + 1)</f>
        <v>1.72058823529412</v>
      </c>
      <c r="AQ43" s="0" t="n">
        <f aca="false">(0.5*$E43/AQ$12)*  (((1-$B43)/(1-AQ$9)) + 1)</f>
        <v>2.29411764705883</v>
      </c>
      <c r="AR43" s="0" t="n">
        <f aca="false">(0.5*$E43/AR$12)*  (((1-$B43)/(1-AR$9)) + 1)</f>
        <v>4.04411764705882</v>
      </c>
      <c r="AS43" s="12"/>
      <c r="AT43" s="12"/>
      <c r="AU43" s="12"/>
      <c r="AV43" s="12"/>
      <c r="AW43" s="12"/>
      <c r="AX43" s="12"/>
      <c r="AY43" s="12"/>
      <c r="AZ43" s="12"/>
    </row>
    <row r="44" customFormat="false" ht="13.95" hidden="false" customHeight="false" outlineLevel="0" collapsed="false">
      <c r="A44" s="9"/>
      <c r="B44" s="10" t="n">
        <v>0.775</v>
      </c>
      <c r="C44" s="15" t="n">
        <f aca="false">(1-B44)/(2-B44)</f>
        <v>0.183673469387755</v>
      </c>
      <c r="D44" s="15" t="n">
        <f aca="false">1-C44</f>
        <v>0.816326530612245</v>
      </c>
      <c r="E44" s="14" t="n">
        <f aca="false">2*$B$4 / ( ($B44*$E$4) +$C$4 -($B44*$C$4) +$D$4)</f>
        <v>96.969696969697</v>
      </c>
      <c r="F44" s="0" t="n">
        <f aca="false">(0.5*$E44/F$12)*  (((1-$B44)/(1-F$9)) + 1)</f>
        <v>1.17482517482518</v>
      </c>
      <c r="G44" s="0" t="n">
        <f aca="false">(0.5*$E44/G$12)*  (((1-$B44)/(1-G$9)) + 1)</f>
        <v>1.16188197767145</v>
      </c>
      <c r="H44" s="0" t="n">
        <f aca="false">(0.5*$E44/H$12)*  (((1-$B44)/(1-H$9)) + 1)</f>
        <v>1.14905814905815</v>
      </c>
      <c r="I44" s="0" t="n">
        <f aca="false">(0.5*$E44/I$12)*  (((1-$B44)/(1-I$9)) + 1)</f>
        <v>1.13636363636364</v>
      </c>
      <c r="J44" s="0" t="n">
        <f aca="false">(0.5*$E44/J$12)*  (((1-$B44)/(1-J$9)) + 1)</f>
        <v>1.12380952380952</v>
      </c>
      <c r="K44" s="0" t="n">
        <f aca="false">(0.5*$E44/K$12)*  (((1-$B44)/(1-K$9)) + 1)</f>
        <v>1.11140819964349</v>
      </c>
      <c r="L44" s="0" t="n">
        <f aca="false">(0.5*$E44/L$12)*  (((1-$B44)/(1-L$9)) + 1)</f>
        <v>1.09917355371901</v>
      </c>
      <c r="M44" s="0" t="n">
        <f aca="false">(0.5*$E44/M$12)*  (((1-$B44)/(1-M$9)) + 1)</f>
        <v>1.08712121212121</v>
      </c>
      <c r="N44" s="0" t="n">
        <f aca="false">(0.5*$E44/N$12)*  (((1-$B44)/(1-N$9)) + 1)</f>
        <v>1.0752688172043</v>
      </c>
      <c r="O44" s="0" t="n">
        <f aca="false">(0.5*$E44/O$12)*  (((1-$B44)/(1-O$9)) + 1)</f>
        <v>1.06363636363636</v>
      </c>
      <c r="P44" s="0" t="n">
        <f aca="false">(0.5*$E44/P$12)*  (((1-$B44)/(1-P$9)) + 1)</f>
        <v>1.05224660397074</v>
      </c>
      <c r="Q44" s="0" t="n">
        <f aca="false">(0.5*$E44/Q$12)*  (((1-$B44)/(1-Q$9)) + 1)</f>
        <v>1.04112554112554</v>
      </c>
      <c r="R44" s="0" t="n">
        <f aca="false">(0.5*$E44/R$12)*  (((1-$B44)/(1-R$9)) + 1)</f>
        <v>1.03030303030303</v>
      </c>
      <c r="S44" s="0" t="n">
        <f aca="false">(0.5*$E44/S$12)*  (((1-$B44)/(1-S$9)) + 1)</f>
        <v>1.01981351981352</v>
      </c>
      <c r="T44" s="0" t="n">
        <f aca="false">(0.5*$E44/T$12)*  (((1-$B44)/(1-T$9)) + 1)</f>
        <v>1.00969696969697</v>
      </c>
      <c r="U44" s="0" t="n">
        <f aca="false">(0.5*$E44/U$12)*  (((1-$B44)/(1-U$9)) + 1)</f>
        <v>1</v>
      </c>
      <c r="V44" s="0" t="n">
        <f aca="false">(0.5*$E44/V$12)*  (((1-$B44)/(1-V$9)) + 1)</f>
        <v>0.990777338603425</v>
      </c>
      <c r="W44" s="0" t="n">
        <f aca="false">(0.5*$E44/W$12)*  (((1-$B44)/(1-W$9)) + 1)</f>
        <v>0.982093663911846</v>
      </c>
      <c r="X44" s="0" t="n">
        <f aca="false">(0.5*$E44/X$12)*  (((1-$B44)/(1-X$9)) + 1)</f>
        <v>0.974025974025974</v>
      </c>
      <c r="Y44" s="0" t="n">
        <f aca="false">(0.5*$E44/Y$12)*  (((1-$B44)/(1-Y$9)) + 1)</f>
        <v>0.966666666666666</v>
      </c>
      <c r="Z44" s="0" t="n">
        <f aca="false">(0.5*$E44/Z$12)*  (((1-$B44)/(1-Z$9)) + 1)</f>
        <v>0.960127591706539</v>
      </c>
      <c r="AA44" s="0" t="n">
        <f aca="false">(0.5*$E44/AA$12)*  (((1-$B44)/(1-AA$9)) + 1)</f>
        <v>0.954545454545455</v>
      </c>
      <c r="AB44" s="0" t="n">
        <f aca="false">(0.5*$E44/AB$12)*  (((1-$B44)/(1-AB$9)) + 1)</f>
        <v>0.950089126559715</v>
      </c>
      <c r="AC44" s="0" t="n">
        <f aca="false">(0.5*$E44/AC$12)*  (((1-$B44)/(1-AC$9)) + 1)</f>
        <v>0.946969696969697</v>
      </c>
      <c r="AD44" s="0" t="n">
        <f aca="false">(0.5*$E44/AD$12)*  (((1-$B44)/(1-AD$9)) + 1)</f>
        <v>0.945454545454545</v>
      </c>
      <c r="AE44" s="0" t="n">
        <f aca="false">(0.5*$E44/AE$12)*  (((1-$B44)/(1-AE$9)) + 1)</f>
        <v>0.945887445887446</v>
      </c>
      <c r="AF44" s="0" t="n">
        <f aca="false">(0.5*$E44/AF$12)*  (((1-$B44)/(1-AF$9)) + 1)</f>
        <v>0.948717948717949</v>
      </c>
      <c r="AG44" s="0" t="n">
        <f aca="false">(0.5*$E44/AG$12)*  (((1-$B44)/(1-AG$9)) + 1)</f>
        <v>0.954545454545455</v>
      </c>
      <c r="AH44" s="0" t="n">
        <f aca="false">(0.5*$E44/AH$12)*  (((1-$B44)/(1-AH$9)) + 1)</f>
        <v>0.964187327823691</v>
      </c>
      <c r="AI44" s="0" t="n">
        <f aca="false">(0.5*$E44/AI$12)*  (((1-$B44)/(1-AI$9)) + 1)</f>
        <v>0.978787878787879</v>
      </c>
      <c r="AJ44" s="0" t="n">
        <f aca="false">(0.5*$E44/AJ$12)*  (((1-$B44)/(1-AJ$9)) + 1)</f>
        <v>1</v>
      </c>
      <c r="AK44" s="0" t="n">
        <f aca="false">(0.5*$E44/AK$12)*  (((1-$B44)/(1-AK$9)) + 1)</f>
        <v>1.03030303030303</v>
      </c>
      <c r="AL44" s="0" t="n">
        <f aca="false">(0.5*$E44/AL$12)*  (((1-$B44)/(1-AL$9)) + 1)</f>
        <v>1.07359307359307</v>
      </c>
      <c r="AM44" s="0" t="n">
        <f aca="false">(0.5*$E44/AM$12)*  (((1-$B44)/(1-AM$9)) + 1)</f>
        <v>1.13636363636364</v>
      </c>
      <c r="AN44" s="0" t="n">
        <f aca="false">(0.5*$E44/AN$12)*  (((1-$B44)/(1-AN$9)) + 1)</f>
        <v>1.23030303030303</v>
      </c>
      <c r="AO44" s="0" t="n">
        <f aca="false">(0.5*$E44/AO$12)*  (((1-$B44)/(1-AO$9)) + 1)</f>
        <v>1.37878787878788</v>
      </c>
      <c r="AP44" s="0" t="n">
        <f aca="false">(0.5*$E44/AP$12)*  (((1-$B44)/(1-AP$9)) + 1)</f>
        <v>1.63636363636364</v>
      </c>
      <c r="AQ44" s="0" t="n">
        <f aca="false">(0.5*$E44/AQ$12)*  (((1-$B44)/(1-AQ$9)) + 1)</f>
        <v>2.16666666666667</v>
      </c>
      <c r="AR44" s="0" t="n">
        <f aca="false">(0.5*$E44/AR$12)*  (((1-$B44)/(1-AR$9)) + 1)</f>
        <v>3.78787878787878</v>
      </c>
      <c r="AS44" s="12"/>
      <c r="AT44" s="12"/>
      <c r="AU44" s="12"/>
      <c r="AV44" s="12"/>
      <c r="AW44" s="12"/>
      <c r="AX44" s="12"/>
      <c r="AY44" s="12"/>
      <c r="AZ44" s="12"/>
    </row>
    <row r="45" customFormat="false" ht="13.95" hidden="false" customHeight="false" outlineLevel="0" collapsed="false">
      <c r="A45" s="9"/>
      <c r="B45" s="10" t="n">
        <v>0.8</v>
      </c>
      <c r="C45" s="15" t="n">
        <f aca="false">(1-B45)/(2-B45)</f>
        <v>0.166666666666667</v>
      </c>
      <c r="D45" s="15" t="n">
        <f aca="false">1-C45</f>
        <v>0.833333333333333</v>
      </c>
      <c r="E45" s="14" t="n">
        <f aca="false">2*$B$4 / ( ($B45*$E$4) +$C$4 -($B45*$C$4) +$D$4)</f>
        <v>100</v>
      </c>
      <c r="F45" s="0" t="n">
        <f aca="false">(0.5*$E45/F$12)*  (((1-$B45)/(1-F$9)) + 1)</f>
        <v>1.18629807692308</v>
      </c>
      <c r="G45" s="0" t="n">
        <f aca="false">(0.5*$E45/G$12)*  (((1-$B45)/(1-G$9)) + 1)</f>
        <v>1.17269736842105</v>
      </c>
      <c r="H45" s="0" t="n">
        <f aca="false">(0.5*$E45/H$12)*  (((1-$B45)/(1-H$9)) + 1)</f>
        <v>1.15920608108108</v>
      </c>
      <c r="I45" s="0" t="n">
        <f aca="false">(0.5*$E45/I$12)*  (((1-$B45)/(1-I$9)) + 1)</f>
        <v>1.14583333333333</v>
      </c>
      <c r="J45" s="0" t="n">
        <f aca="false">(0.5*$E45/J$12)*  (((1-$B45)/(1-J$9)) + 1)</f>
        <v>1.13258928571429</v>
      </c>
      <c r="K45" s="0" t="n">
        <f aca="false">(0.5*$E45/K$12)*  (((1-$B45)/(1-K$9)) + 1)</f>
        <v>1.11948529411765</v>
      </c>
      <c r="L45" s="0" t="n">
        <f aca="false">(0.5*$E45/L$12)*  (((1-$B45)/(1-L$9)) + 1)</f>
        <v>1.10653409090909</v>
      </c>
      <c r="M45" s="0" t="n">
        <f aca="false">(0.5*$E45/M$12)*  (((1-$B45)/(1-M$9)) + 1)</f>
        <v>1.09375</v>
      </c>
      <c r="N45" s="0" t="n">
        <f aca="false">(0.5*$E45/N$12)*  (((1-$B45)/(1-N$9)) + 1)</f>
        <v>1.08114919354839</v>
      </c>
      <c r="O45" s="0" t="n">
        <f aca="false">(0.5*$E45/O$12)*  (((1-$B45)/(1-O$9)) + 1)</f>
        <v>1.06875</v>
      </c>
      <c r="P45" s="0" t="n">
        <f aca="false">(0.5*$E45/P$12)*  (((1-$B45)/(1-P$9)) + 1)</f>
        <v>1.05657327586207</v>
      </c>
      <c r="Q45" s="0" t="n">
        <f aca="false">(0.5*$E45/Q$12)*  (((1-$B45)/(1-Q$9)) + 1)</f>
        <v>1.04464285714286</v>
      </c>
      <c r="R45" s="0" t="n">
        <f aca="false">(0.5*$E45/R$12)*  (((1-$B45)/(1-R$9)) + 1)</f>
        <v>1.03298611111111</v>
      </c>
      <c r="S45" s="0" t="n">
        <f aca="false">(0.5*$E45/S$12)*  (((1-$B45)/(1-S$9)) + 1)</f>
        <v>1.02163461538462</v>
      </c>
      <c r="T45" s="0" t="n">
        <f aca="false">(0.5*$E45/T$12)*  (((1-$B45)/(1-T$9)) + 1)</f>
        <v>1.010625</v>
      </c>
      <c r="U45" s="0" t="n">
        <f aca="false">(0.5*$E45/U$12)*  (((1-$B45)/(1-U$9)) + 1)</f>
        <v>1</v>
      </c>
      <c r="V45" s="0" t="n">
        <f aca="false">(0.5*$E45/V$12)*  (((1-$B45)/(1-V$9)) + 1)</f>
        <v>0.989809782608696</v>
      </c>
      <c r="W45" s="0" t="n">
        <f aca="false">(0.5*$E45/W$12)*  (((1-$B45)/(1-W$9)) + 1)</f>
        <v>0.980113636363636</v>
      </c>
      <c r="X45" s="0" t="n">
        <f aca="false">(0.5*$E45/X$12)*  (((1-$B45)/(1-X$9)) + 1)</f>
        <v>0.970982142857143</v>
      </c>
      <c r="Y45" s="0" t="n">
        <f aca="false">(0.5*$E45/Y$12)*  (((1-$B45)/(1-Y$9)) + 1)</f>
        <v>0.9625</v>
      </c>
      <c r="Z45" s="0" t="n">
        <f aca="false">(0.5*$E45/Z$12)*  (((1-$B45)/(1-Z$9)) + 1)</f>
        <v>0.954769736842105</v>
      </c>
      <c r="AA45" s="0" t="n">
        <f aca="false">(0.5*$E45/AA$12)*  (((1-$B45)/(1-AA$9)) + 1)</f>
        <v>0.947916666666667</v>
      </c>
      <c r="AB45" s="0" t="n">
        <f aca="false">(0.5*$E45/AB$12)*  (((1-$B45)/(1-AB$9)) + 1)</f>
        <v>0.942095588235294</v>
      </c>
      <c r="AC45" s="0" t="n">
        <f aca="false">(0.5*$E45/AC$12)*  (((1-$B45)/(1-AC$9)) + 1)</f>
        <v>0.9375</v>
      </c>
      <c r="AD45" s="0" t="n">
        <f aca="false">(0.5*$E45/AD$12)*  (((1-$B45)/(1-AD$9)) + 1)</f>
        <v>0.934375</v>
      </c>
      <c r="AE45" s="0" t="n">
        <f aca="false">(0.5*$E45/AE$12)*  (((1-$B45)/(1-AE$9)) + 1)</f>
        <v>0.933035714285714</v>
      </c>
      <c r="AF45" s="0" t="n">
        <f aca="false">(0.5*$E45/AF$12)*  (((1-$B45)/(1-AF$9)) + 1)</f>
        <v>0.933894230769231</v>
      </c>
      <c r="AG45" s="0" t="n">
        <f aca="false">(0.5*$E45/AG$12)*  (((1-$B45)/(1-AG$9)) + 1)</f>
        <v>0.9375</v>
      </c>
      <c r="AH45" s="0" t="n">
        <f aca="false">(0.5*$E45/AH$12)*  (((1-$B45)/(1-AH$9)) + 1)</f>
        <v>0.944602272727273</v>
      </c>
      <c r="AI45" s="0" t="n">
        <f aca="false">(0.5*$E45/AI$12)*  (((1-$B45)/(1-AI$9)) + 1)</f>
        <v>0.95625</v>
      </c>
      <c r="AJ45" s="0" t="n">
        <f aca="false">(0.5*$E45/AJ$12)*  (((1-$B45)/(1-AJ$9)) + 1)</f>
        <v>0.973958333333333</v>
      </c>
      <c r="AK45" s="0" t="n">
        <f aca="false">(0.5*$E45/AK$12)*  (((1-$B45)/(1-AK$9)) + 1)</f>
        <v>1</v>
      </c>
      <c r="AL45" s="0" t="n">
        <f aca="false">(0.5*$E45/AL$12)*  (((1-$B45)/(1-AL$9)) + 1)</f>
        <v>1.03794642857143</v>
      </c>
      <c r="AM45" s="0" t="n">
        <f aca="false">(0.5*$E45/AM$12)*  (((1-$B45)/(1-AM$9)) + 1)</f>
        <v>1.09375</v>
      </c>
      <c r="AN45" s="0" t="n">
        <f aca="false">(0.5*$E45/AN$12)*  (((1-$B45)/(1-AN$9)) + 1)</f>
        <v>1.178125</v>
      </c>
      <c r="AO45" s="0" t="n">
        <f aca="false">(0.5*$E45/AO$12)*  (((1-$B45)/(1-AO$9)) + 1)</f>
        <v>1.3125</v>
      </c>
      <c r="AP45" s="0" t="n">
        <f aca="false">(0.5*$E45/AP$12)*  (((1-$B45)/(1-AP$9)) + 1)</f>
        <v>1.546875</v>
      </c>
      <c r="AQ45" s="0" t="n">
        <f aca="false">(0.5*$E45/AQ$12)*  (((1-$B45)/(1-AQ$9)) + 1)</f>
        <v>2.03125</v>
      </c>
      <c r="AR45" s="0" t="n">
        <f aca="false">(0.5*$E45/AR$12)*  (((1-$B45)/(1-AR$9)) + 1)</f>
        <v>3.515625</v>
      </c>
      <c r="AS45" s="12"/>
      <c r="AT45" s="12"/>
      <c r="AU45" s="12"/>
      <c r="AV45" s="12"/>
      <c r="AW45" s="12"/>
      <c r="AX45" s="12"/>
      <c r="AY45" s="12"/>
      <c r="AZ45" s="12"/>
    </row>
    <row r="46" customFormat="false" ht="13.95" hidden="false" customHeight="false" outlineLevel="0" collapsed="false">
      <c r="A46" s="9"/>
      <c r="B46" s="10" t="n">
        <v>0.825</v>
      </c>
      <c r="C46" s="15" t="n">
        <f aca="false">(1-B46)/(2-B46)</f>
        <v>0.148936170212766</v>
      </c>
      <c r="D46" s="15" t="n">
        <f aca="false">1-C46</f>
        <v>0.851063829787234</v>
      </c>
      <c r="E46" s="14" t="n">
        <f aca="false">2*$B$4 / ( ($B46*$E$4) +$C$4 -($B46*$C$4) +$D$4)</f>
        <v>103.225806451613</v>
      </c>
      <c r="F46" s="0" t="n">
        <f aca="false">(0.5*$E46/F$12)*  (((1-$B46)/(1-F$9)) + 1)</f>
        <v>1.1985111662531</v>
      </c>
      <c r="G46" s="0" t="n">
        <f aca="false">(0.5*$E46/G$12)*  (((1-$B46)/(1-G$9)) + 1)</f>
        <v>1.18421052631579</v>
      </c>
      <c r="H46" s="0" t="n">
        <f aca="false">(0.5*$E46/H$12)*  (((1-$B46)/(1-H$9)) + 1)</f>
        <v>1.17000871839582</v>
      </c>
      <c r="I46" s="0" t="n">
        <f aca="false">(0.5*$E46/I$12)*  (((1-$B46)/(1-I$9)) + 1)</f>
        <v>1.15591397849462</v>
      </c>
      <c r="J46" s="0" t="n">
        <f aca="false">(0.5*$E46/J$12)*  (((1-$B46)/(1-J$9)) + 1)</f>
        <v>1.14193548387097</v>
      </c>
      <c r="K46" s="0" t="n">
        <f aca="false">(0.5*$E46/K$12)*  (((1-$B46)/(1-K$9)) + 1)</f>
        <v>1.1280834914611</v>
      </c>
      <c r="L46" s="0" t="n">
        <f aca="false">(0.5*$E46/L$12)*  (((1-$B46)/(1-L$9)) + 1)</f>
        <v>1.11436950146628</v>
      </c>
      <c r="M46" s="0" t="n">
        <f aca="false">(0.5*$E46/M$12)*  (((1-$B46)/(1-M$9)) + 1)</f>
        <v>1.1008064516129</v>
      </c>
      <c r="N46" s="0" t="n">
        <f aca="false">(0.5*$E46/N$12)*  (((1-$B46)/(1-N$9)) + 1)</f>
        <v>1.08740894901145</v>
      </c>
      <c r="O46" s="0" t="n">
        <f aca="false">(0.5*$E46/O$12)*  (((1-$B46)/(1-O$9)) + 1)</f>
        <v>1.0741935483871</v>
      </c>
      <c r="P46" s="0" t="n">
        <f aca="false">(0.5*$E46/P$12)*  (((1-$B46)/(1-P$9)) + 1)</f>
        <v>1.06117908787542</v>
      </c>
      <c r="Q46" s="0" t="n">
        <f aca="false">(0.5*$E46/Q$12)*  (((1-$B46)/(1-Q$9)) + 1)</f>
        <v>1.04838709677419</v>
      </c>
      <c r="R46" s="0" t="n">
        <f aca="false">(0.5*$E46/R$12)*  (((1-$B46)/(1-R$9)) + 1)</f>
        <v>1.03584229390681</v>
      </c>
      <c r="S46" s="0" t="n">
        <f aca="false">(0.5*$E46/S$12)*  (((1-$B46)/(1-S$9)) + 1)</f>
        <v>1.02357320099256</v>
      </c>
      <c r="T46" s="0" t="n">
        <f aca="false">(0.5*$E46/T$12)*  (((1-$B46)/(1-T$9)) + 1)</f>
        <v>1.01161290322581</v>
      </c>
      <c r="U46" s="0" t="n">
        <f aca="false">(0.5*$E46/U$12)*  (((1-$B46)/(1-U$9)) + 1)</f>
        <v>1</v>
      </c>
      <c r="V46" s="0" t="n">
        <f aca="false">(0.5*$E46/V$12)*  (((1-$B46)/(1-V$9)) + 1)</f>
        <v>0.988779803646564</v>
      </c>
      <c r="W46" s="0" t="n">
        <f aca="false">(0.5*$E46/W$12)*  (((1-$B46)/(1-W$9)) + 1)</f>
        <v>0.978005865102639</v>
      </c>
      <c r="X46" s="0" t="n">
        <f aca="false">(0.5*$E46/X$12)*  (((1-$B46)/(1-X$9)) + 1)</f>
        <v>0.967741935483871</v>
      </c>
      <c r="Y46" s="0" t="n">
        <f aca="false">(0.5*$E46/Y$12)*  (((1-$B46)/(1-Y$9)) + 1)</f>
        <v>0.958064516129032</v>
      </c>
      <c r="Z46" s="0" t="n">
        <f aca="false">(0.5*$E46/Z$12)*  (((1-$B46)/(1-Z$9)) + 1)</f>
        <v>0.949066213921902</v>
      </c>
      <c r="AA46" s="0" t="n">
        <f aca="false">(0.5*$E46/AA$12)*  (((1-$B46)/(1-AA$9)) + 1)</f>
        <v>0.940860215053764</v>
      </c>
      <c r="AB46" s="0" t="n">
        <f aca="false">(0.5*$E46/AB$12)*  (((1-$B46)/(1-AB$9)) + 1)</f>
        <v>0.933586337760911</v>
      </c>
      <c r="AC46" s="0" t="n">
        <f aca="false">(0.5*$E46/AC$12)*  (((1-$B46)/(1-AC$9)) + 1)</f>
        <v>0.92741935483871</v>
      </c>
      <c r="AD46" s="0" t="n">
        <f aca="false">(0.5*$E46/AD$12)*  (((1-$B46)/(1-AD$9)) + 1)</f>
        <v>0.92258064516129</v>
      </c>
      <c r="AE46" s="0" t="n">
        <f aca="false">(0.5*$E46/AE$12)*  (((1-$B46)/(1-AE$9)) + 1)</f>
        <v>0.919354838709677</v>
      </c>
      <c r="AF46" s="0" t="n">
        <f aca="false">(0.5*$E46/AF$12)*  (((1-$B46)/(1-AF$9)) + 1)</f>
        <v>0.918114143920596</v>
      </c>
      <c r="AG46" s="0" t="n">
        <f aca="false">(0.5*$E46/AG$12)*  (((1-$B46)/(1-AG$9)) + 1)</f>
        <v>0.919354838709677</v>
      </c>
      <c r="AH46" s="0" t="n">
        <f aca="false">(0.5*$E46/AH$12)*  (((1-$B46)/(1-AH$9)) + 1)</f>
        <v>0.923753665689149</v>
      </c>
      <c r="AI46" s="0" t="n">
        <f aca="false">(0.5*$E46/AI$12)*  (((1-$B46)/(1-AI$9)) + 1)</f>
        <v>0.932258064516129</v>
      </c>
      <c r="AJ46" s="0" t="n">
        <f aca="false">(0.5*$E46/AJ$12)*  (((1-$B46)/(1-AJ$9)) + 1)</f>
        <v>0.946236559139785</v>
      </c>
      <c r="AK46" s="0" t="n">
        <f aca="false">(0.5*$E46/AK$12)*  (((1-$B46)/(1-AK$9)) + 1)</f>
        <v>0.967741935483871</v>
      </c>
      <c r="AL46" s="0" t="n">
        <f aca="false">(0.5*$E46/AL$12)*  (((1-$B46)/(1-AL$9)) + 1)</f>
        <v>1</v>
      </c>
      <c r="AM46" s="0" t="n">
        <f aca="false">(0.5*$E46/AM$12)*  (((1-$B46)/(1-AM$9)) + 1)</f>
        <v>1.04838709677419</v>
      </c>
      <c r="AN46" s="0" t="n">
        <f aca="false">(0.5*$E46/AN$12)*  (((1-$B46)/(1-AN$9)) + 1)</f>
        <v>1.12258064516129</v>
      </c>
      <c r="AO46" s="0" t="n">
        <f aca="false">(0.5*$E46/AO$12)*  (((1-$B46)/(1-AO$9)) + 1)</f>
        <v>1.24193548387097</v>
      </c>
      <c r="AP46" s="0" t="n">
        <f aca="false">(0.5*$E46/AP$12)*  (((1-$B46)/(1-AP$9)) + 1)</f>
        <v>1.45161290322581</v>
      </c>
      <c r="AQ46" s="0" t="n">
        <f aca="false">(0.5*$E46/AQ$12)*  (((1-$B46)/(1-AQ$9)) + 1)</f>
        <v>1.88709677419355</v>
      </c>
      <c r="AR46" s="0" t="n">
        <f aca="false">(0.5*$E46/AR$12)*  (((1-$B46)/(1-AR$9)) + 1)</f>
        <v>3.2258064516129</v>
      </c>
      <c r="AS46" s="12"/>
      <c r="AT46" s="12"/>
      <c r="AU46" s="12"/>
      <c r="AV46" s="12"/>
      <c r="AW46" s="12"/>
      <c r="AX46" s="12"/>
      <c r="AY46" s="12"/>
      <c r="AZ46" s="12"/>
    </row>
    <row r="47" customFormat="false" ht="13.95" hidden="false" customHeight="false" outlineLevel="0" collapsed="false">
      <c r="A47" s="9"/>
      <c r="B47" s="10" t="n">
        <v>0.85</v>
      </c>
      <c r="C47" s="15" t="n">
        <f aca="false">(1-B47)/(2-B47)</f>
        <v>0.130434782608696</v>
      </c>
      <c r="D47" s="15" t="n">
        <f aca="false">1-C47</f>
        <v>0.869565217391304</v>
      </c>
      <c r="E47" s="14" t="n">
        <f aca="false">2*$B$4 / ( ($B47*$E$4) +$C$4 -($B47*$C$4) +$D$4)</f>
        <v>106.666666666667</v>
      </c>
      <c r="F47" s="0" t="n">
        <f aca="false">(0.5*$E47/F$12)*  (((1-$B47)/(1-F$9)) + 1)</f>
        <v>1.21153846153846</v>
      </c>
      <c r="G47" s="0" t="n">
        <f aca="false">(0.5*$E47/G$12)*  (((1-$B47)/(1-G$9)) + 1)</f>
        <v>1.19649122807018</v>
      </c>
      <c r="H47" s="0" t="n">
        <f aca="false">(0.5*$E47/H$12)*  (((1-$B47)/(1-H$9)) + 1)</f>
        <v>1.18153153153153</v>
      </c>
      <c r="I47" s="0" t="n">
        <f aca="false">(0.5*$E47/I$12)*  (((1-$B47)/(1-I$9)) + 1)</f>
        <v>1.16666666666667</v>
      </c>
      <c r="J47" s="0" t="n">
        <f aca="false">(0.5*$E47/J$12)*  (((1-$B47)/(1-J$9)) + 1)</f>
        <v>1.15190476190476</v>
      </c>
      <c r="K47" s="0" t="n">
        <f aca="false">(0.5*$E47/K$12)*  (((1-$B47)/(1-K$9)) + 1)</f>
        <v>1.13725490196078</v>
      </c>
      <c r="L47" s="0" t="n">
        <f aca="false">(0.5*$E47/L$12)*  (((1-$B47)/(1-L$9)) + 1)</f>
        <v>1.12272727272727</v>
      </c>
      <c r="M47" s="0" t="n">
        <f aca="false">(0.5*$E47/M$12)*  (((1-$B47)/(1-M$9)) + 1)</f>
        <v>1.10833333333333</v>
      </c>
      <c r="N47" s="0" t="n">
        <f aca="false">(0.5*$E47/N$12)*  (((1-$B47)/(1-N$9)) + 1)</f>
        <v>1.09408602150538</v>
      </c>
      <c r="O47" s="0" t="n">
        <f aca="false">(0.5*$E47/O$12)*  (((1-$B47)/(1-O$9)) + 1)</f>
        <v>1.08</v>
      </c>
      <c r="P47" s="0" t="n">
        <f aca="false">(0.5*$E47/P$12)*  (((1-$B47)/(1-P$9)) + 1)</f>
        <v>1.06609195402299</v>
      </c>
      <c r="Q47" s="0" t="n">
        <f aca="false">(0.5*$E47/Q$12)*  (((1-$B47)/(1-Q$9)) + 1)</f>
        <v>1.05238095238095</v>
      </c>
      <c r="R47" s="0" t="n">
        <f aca="false">(0.5*$E47/R$12)*  (((1-$B47)/(1-R$9)) + 1)</f>
        <v>1.03888888888889</v>
      </c>
      <c r="S47" s="0" t="n">
        <f aca="false">(0.5*$E47/S$12)*  (((1-$B47)/(1-S$9)) + 1)</f>
        <v>1.02564102564103</v>
      </c>
      <c r="T47" s="0" t="n">
        <f aca="false">(0.5*$E47/T$12)*  (((1-$B47)/(1-T$9)) + 1)</f>
        <v>1.01266666666667</v>
      </c>
      <c r="U47" s="0" t="n">
        <f aca="false">(0.5*$E47/U$12)*  (((1-$B47)/(1-U$9)) + 1)</f>
        <v>1</v>
      </c>
      <c r="V47" s="0" t="n">
        <f aca="false">(0.5*$E47/V$12)*  (((1-$B47)/(1-V$9)) + 1)</f>
        <v>0.98768115942029</v>
      </c>
      <c r="W47" s="0" t="n">
        <f aca="false">(0.5*$E47/W$12)*  (((1-$B47)/(1-W$9)) + 1)</f>
        <v>0.975757575757576</v>
      </c>
      <c r="X47" s="0" t="n">
        <f aca="false">(0.5*$E47/X$12)*  (((1-$B47)/(1-X$9)) + 1)</f>
        <v>0.964285714285714</v>
      </c>
      <c r="Y47" s="0" t="n">
        <f aca="false">(0.5*$E47/Y$12)*  (((1-$B47)/(1-Y$9)) + 1)</f>
        <v>0.953333333333333</v>
      </c>
      <c r="Z47" s="0" t="n">
        <f aca="false">(0.5*$E47/Z$12)*  (((1-$B47)/(1-Z$9)) + 1)</f>
        <v>0.942982456140351</v>
      </c>
      <c r="AA47" s="0" t="n">
        <f aca="false">(0.5*$E47/AA$12)*  (((1-$B47)/(1-AA$9)) + 1)</f>
        <v>0.933333333333334</v>
      </c>
      <c r="AB47" s="0" t="n">
        <f aca="false">(0.5*$E47/AB$12)*  (((1-$B47)/(1-AB$9)) + 1)</f>
        <v>0.924509803921569</v>
      </c>
      <c r="AC47" s="0" t="n">
        <f aca="false">(0.5*$E47/AC$12)*  (((1-$B47)/(1-AC$9)) + 1)</f>
        <v>0.916666666666667</v>
      </c>
      <c r="AD47" s="0" t="n">
        <f aca="false">(0.5*$E47/AD$12)*  (((1-$B47)/(1-AD$9)) + 1)</f>
        <v>0.91</v>
      </c>
      <c r="AE47" s="0" t="n">
        <f aca="false">(0.5*$E47/AE$12)*  (((1-$B47)/(1-AE$9)) + 1)</f>
        <v>0.904761904761905</v>
      </c>
      <c r="AF47" s="0" t="n">
        <f aca="false">(0.5*$E47/AF$12)*  (((1-$B47)/(1-AF$9)) + 1)</f>
        <v>0.901282051282051</v>
      </c>
      <c r="AG47" s="0" t="n">
        <f aca="false">(0.5*$E47/AG$12)*  (((1-$B47)/(1-AG$9)) + 1)</f>
        <v>0.9</v>
      </c>
      <c r="AH47" s="0" t="n">
        <f aca="false">(0.5*$E47/AH$12)*  (((1-$B47)/(1-AH$9)) + 1)</f>
        <v>0.901515151515152</v>
      </c>
      <c r="AI47" s="0" t="n">
        <f aca="false">(0.5*$E47/AI$12)*  (((1-$B47)/(1-AI$9)) + 1)</f>
        <v>0.906666666666667</v>
      </c>
      <c r="AJ47" s="0" t="n">
        <f aca="false">(0.5*$E47/AJ$12)*  (((1-$B47)/(1-AJ$9)) + 1)</f>
        <v>0.916666666666667</v>
      </c>
      <c r="AK47" s="0" t="n">
        <f aca="false">(0.5*$E47/AK$12)*  (((1-$B47)/(1-AK$9)) + 1)</f>
        <v>0.933333333333333</v>
      </c>
      <c r="AL47" s="0" t="n">
        <f aca="false">(0.5*$E47/AL$12)*  (((1-$B47)/(1-AL$9)) + 1)</f>
        <v>0.95952380952381</v>
      </c>
      <c r="AM47" s="0" t="n">
        <f aca="false">(0.5*$E47/AM$12)*  (((1-$B47)/(1-AM$9)) + 1)</f>
        <v>1</v>
      </c>
      <c r="AN47" s="0" t="n">
        <f aca="false">(0.5*$E47/AN$12)*  (((1-$B47)/(1-AN$9)) + 1)</f>
        <v>1.06333333333333</v>
      </c>
      <c r="AO47" s="0" t="n">
        <f aca="false">(0.5*$E47/AO$12)*  (((1-$B47)/(1-AO$9)) + 1)</f>
        <v>1.16666666666667</v>
      </c>
      <c r="AP47" s="0" t="n">
        <f aca="false">(0.5*$E47/AP$12)*  (((1-$B47)/(1-AP$9)) + 1)</f>
        <v>1.35</v>
      </c>
      <c r="AQ47" s="0" t="n">
        <f aca="false">(0.5*$E47/AQ$12)*  (((1-$B47)/(1-AQ$9)) + 1)</f>
        <v>1.73333333333334</v>
      </c>
      <c r="AR47" s="0" t="n">
        <f aca="false">(0.5*$E47/AR$12)*  (((1-$B47)/(1-AR$9)) + 1)</f>
        <v>2.91666666666666</v>
      </c>
      <c r="AS47" s="12"/>
      <c r="AT47" s="12"/>
      <c r="AU47" s="12"/>
      <c r="AV47" s="12"/>
      <c r="AW47" s="12"/>
      <c r="AX47" s="12"/>
      <c r="AY47" s="12"/>
      <c r="AZ47" s="12"/>
    </row>
    <row r="48" customFormat="false" ht="13.95" hidden="false" customHeight="false" outlineLevel="0" collapsed="false">
      <c r="A48" s="9"/>
      <c r="B48" s="10" t="n">
        <v>0.875</v>
      </c>
      <c r="C48" s="15" t="n">
        <f aca="false">(1-B48)/(2-B48)</f>
        <v>0.111111111111111</v>
      </c>
      <c r="D48" s="15" t="n">
        <f aca="false">1-C48</f>
        <v>0.888888888888889</v>
      </c>
      <c r="E48" s="14" t="n">
        <f aca="false">2*$B$4 / ( ($B48*$E$4) +$C$4 -($B48*$C$4) +$D$4)</f>
        <v>110.344827586207</v>
      </c>
      <c r="F48" s="0" t="n">
        <f aca="false">(0.5*$E48/F$12)*  (((1-$B48)/(1-F$9)) + 1)</f>
        <v>1.22546419098143</v>
      </c>
      <c r="G48" s="0" t="n">
        <f aca="false">(0.5*$E48/G$12)*  (((1-$B48)/(1-G$9)) + 1)</f>
        <v>1.20961887477314</v>
      </c>
      <c r="H48" s="0" t="n">
        <f aca="false">(0.5*$E48/H$12)*  (((1-$B48)/(1-H$9)) + 1)</f>
        <v>1.19384902143523</v>
      </c>
      <c r="I48" s="0" t="n">
        <f aca="false">(0.5*$E48/I$12)*  (((1-$B48)/(1-I$9)) + 1)</f>
        <v>1.17816091954023</v>
      </c>
      <c r="J48" s="0" t="n">
        <f aca="false">(0.5*$E48/J$12)*  (((1-$B48)/(1-J$9)) + 1)</f>
        <v>1.16256157635468</v>
      </c>
      <c r="K48" s="0" t="n">
        <f aca="false">(0.5*$E48/K$12)*  (((1-$B48)/(1-K$9)) + 1)</f>
        <v>1.14705882352941</v>
      </c>
      <c r="L48" s="0" t="n">
        <f aca="false">(0.5*$E48/L$12)*  (((1-$B48)/(1-L$9)) + 1)</f>
        <v>1.13166144200627</v>
      </c>
      <c r="M48" s="0" t="n">
        <f aca="false">(0.5*$E48/M$12)*  (((1-$B48)/(1-M$9)) + 1)</f>
        <v>1.11637931034483</v>
      </c>
      <c r="N48" s="0" t="n">
        <f aca="false">(0.5*$E48/N$12)*  (((1-$B48)/(1-N$9)) + 1)</f>
        <v>1.10122358175751</v>
      </c>
      <c r="O48" s="0" t="n">
        <f aca="false">(0.5*$E48/O$12)*  (((1-$B48)/(1-O$9)) + 1)</f>
        <v>1.08620689655172</v>
      </c>
      <c r="P48" s="0" t="n">
        <f aca="false">(0.5*$E48/P$12)*  (((1-$B48)/(1-P$9)) + 1)</f>
        <v>1.07134363852556</v>
      </c>
      <c r="Q48" s="0" t="n">
        <f aca="false">(0.5*$E48/Q$12)*  (((1-$B48)/(1-Q$9)) + 1)</f>
        <v>1.05665024630542</v>
      </c>
      <c r="R48" s="0" t="n">
        <f aca="false">(0.5*$E48/R$12)*  (((1-$B48)/(1-R$9)) + 1)</f>
        <v>1.04214559386973</v>
      </c>
      <c r="S48" s="0" t="n">
        <f aca="false">(0.5*$E48/S$12)*  (((1-$B48)/(1-S$9)) + 1)</f>
        <v>1.02785145888594</v>
      </c>
      <c r="T48" s="0" t="n">
        <f aca="false">(0.5*$E48/T$12)*  (((1-$B48)/(1-T$9)) + 1)</f>
        <v>1.01379310344828</v>
      </c>
      <c r="U48" s="0" t="n">
        <f aca="false">(0.5*$E48/U$12)*  (((1-$B48)/(1-U$9)) + 1)</f>
        <v>1</v>
      </c>
      <c r="V48" s="0" t="n">
        <f aca="false">(0.5*$E48/V$12)*  (((1-$B48)/(1-V$9)) + 1)</f>
        <v>0.986506746626687</v>
      </c>
      <c r="W48" s="0" t="n">
        <f aca="false">(0.5*$E48/W$12)*  (((1-$B48)/(1-W$9)) + 1)</f>
        <v>0.973354231974922</v>
      </c>
      <c r="X48" s="0" t="n">
        <f aca="false">(0.5*$E48/X$12)*  (((1-$B48)/(1-X$9)) + 1)</f>
        <v>0.960591133004926</v>
      </c>
      <c r="Y48" s="0" t="n">
        <f aca="false">(0.5*$E48/Y$12)*  (((1-$B48)/(1-Y$9)) + 1)</f>
        <v>0.948275862068965</v>
      </c>
      <c r="Z48" s="0" t="n">
        <f aca="false">(0.5*$E48/Z$12)*  (((1-$B48)/(1-Z$9)) + 1)</f>
        <v>0.936479128856624</v>
      </c>
      <c r="AA48" s="0" t="n">
        <f aca="false">(0.5*$E48/AA$12)*  (((1-$B48)/(1-AA$9)) + 1)</f>
        <v>0.925287356321839</v>
      </c>
      <c r="AB48" s="0" t="n">
        <f aca="false">(0.5*$E48/AB$12)*  (((1-$B48)/(1-AB$9)) + 1)</f>
        <v>0.914807302231237</v>
      </c>
      <c r="AC48" s="0" t="n">
        <f aca="false">(0.5*$E48/AC$12)*  (((1-$B48)/(1-AC$9)) + 1)</f>
        <v>0.905172413793103</v>
      </c>
      <c r="AD48" s="0" t="n">
        <f aca="false">(0.5*$E48/AD$12)*  (((1-$B48)/(1-AD$9)) + 1)</f>
        <v>0.896551724137931</v>
      </c>
      <c r="AE48" s="0" t="n">
        <f aca="false">(0.5*$E48/AE$12)*  (((1-$B48)/(1-AE$9)) + 1)</f>
        <v>0.889162561576354</v>
      </c>
      <c r="AF48" s="0" t="n">
        <f aca="false">(0.5*$E48/AF$12)*  (((1-$B48)/(1-AF$9)) + 1)</f>
        <v>0.883289124668435</v>
      </c>
      <c r="AG48" s="0" t="n">
        <f aca="false">(0.5*$E48/AG$12)*  (((1-$B48)/(1-AG$9)) + 1)</f>
        <v>0.879310344827586</v>
      </c>
      <c r="AH48" s="0" t="n">
        <f aca="false">(0.5*$E48/AH$12)*  (((1-$B48)/(1-AH$9)) + 1)</f>
        <v>0.877742946708464</v>
      </c>
      <c r="AI48" s="0" t="n">
        <f aca="false">(0.5*$E48/AI$12)*  (((1-$B48)/(1-AI$9)) + 1)</f>
        <v>0.879310344827586</v>
      </c>
      <c r="AJ48" s="0" t="n">
        <f aca="false">(0.5*$E48/AJ$12)*  (((1-$B48)/(1-AJ$9)) + 1)</f>
        <v>0.885057471264368</v>
      </c>
      <c r="AK48" s="0" t="n">
        <f aca="false">(0.5*$E48/AK$12)*  (((1-$B48)/(1-AK$9)) + 1)</f>
        <v>0.896551724137931</v>
      </c>
      <c r="AL48" s="0" t="n">
        <f aca="false">(0.5*$E48/AL$12)*  (((1-$B48)/(1-AL$9)) + 1)</f>
        <v>0.916256157635468</v>
      </c>
      <c r="AM48" s="0" t="n">
        <f aca="false">(0.5*$E48/AM$12)*  (((1-$B48)/(1-AM$9)) + 1)</f>
        <v>0.948275862068965</v>
      </c>
      <c r="AN48" s="0" t="n">
        <f aca="false">(0.5*$E48/AN$12)*  (((1-$B48)/(1-AN$9)) + 1)</f>
        <v>1</v>
      </c>
      <c r="AO48" s="0" t="n">
        <f aca="false">(0.5*$E48/AO$12)*  (((1-$B48)/(1-AO$9)) + 1)</f>
        <v>1.08620689655172</v>
      </c>
      <c r="AP48" s="0" t="n">
        <f aca="false">(0.5*$E48/AP$12)*  (((1-$B48)/(1-AP$9)) + 1)</f>
        <v>1.24137931034483</v>
      </c>
      <c r="AQ48" s="0" t="n">
        <f aca="false">(0.5*$E48/AQ$12)*  (((1-$B48)/(1-AQ$9)) + 1)</f>
        <v>1.56896551724138</v>
      </c>
      <c r="AR48" s="0" t="n">
        <f aca="false">(0.5*$E48/AR$12)*  (((1-$B48)/(1-AR$9)) + 1)</f>
        <v>2.58620689655172</v>
      </c>
      <c r="AS48" s="12"/>
      <c r="AT48" s="12"/>
      <c r="AU48" s="12"/>
      <c r="AV48" s="12"/>
      <c r="AW48" s="12"/>
      <c r="AX48" s="12"/>
      <c r="AY48" s="12"/>
      <c r="AZ48" s="12"/>
    </row>
    <row r="49" customFormat="false" ht="13.95" hidden="false" customHeight="false" outlineLevel="0" collapsed="false">
      <c r="A49" s="9"/>
      <c r="B49" s="10" t="n">
        <v>0.9</v>
      </c>
      <c r="C49" s="15" t="n">
        <f aca="false">(1-B49)/(2-B49)</f>
        <v>0.0909090909090909</v>
      </c>
      <c r="D49" s="15" t="n">
        <f aca="false">1-C49</f>
        <v>0.909090909090909</v>
      </c>
      <c r="E49" s="14" t="n">
        <f aca="false">2*$B$4 / ( ($B49*$E$4) +$C$4 -($B49*$C$4) +$D$4)</f>
        <v>114.285714285714</v>
      </c>
      <c r="F49" s="0" t="n">
        <f aca="false">(0.5*$E49/F$12)*  (((1-$B49)/(1-F$9)) + 1)</f>
        <v>1.24038461538462</v>
      </c>
      <c r="G49" s="0" t="n">
        <f aca="false">(0.5*$E49/G$12)*  (((1-$B49)/(1-G$9)) + 1)</f>
        <v>1.22368421052632</v>
      </c>
      <c r="H49" s="0" t="n">
        <f aca="false">(0.5*$E49/H$12)*  (((1-$B49)/(1-H$9)) + 1)</f>
        <v>1.20704633204633</v>
      </c>
      <c r="I49" s="0" t="n">
        <f aca="false">(0.5*$E49/I$12)*  (((1-$B49)/(1-I$9)) + 1)</f>
        <v>1.19047619047619</v>
      </c>
      <c r="J49" s="0" t="n">
        <f aca="false">(0.5*$E49/J$12)*  (((1-$B49)/(1-J$9)) + 1)</f>
        <v>1.17397959183673</v>
      </c>
      <c r="K49" s="0" t="n">
        <f aca="false">(0.5*$E49/K$12)*  (((1-$B49)/(1-K$9)) + 1)</f>
        <v>1.15756302521008</v>
      </c>
      <c r="L49" s="0" t="n">
        <f aca="false">(0.5*$E49/L$12)*  (((1-$B49)/(1-L$9)) + 1)</f>
        <v>1.14123376623377</v>
      </c>
      <c r="M49" s="0" t="n">
        <f aca="false">(0.5*$E49/M$12)*  (((1-$B49)/(1-M$9)) + 1)</f>
        <v>1.125</v>
      </c>
      <c r="N49" s="0" t="n">
        <f aca="false">(0.5*$E49/N$12)*  (((1-$B49)/(1-N$9)) + 1)</f>
        <v>1.10887096774194</v>
      </c>
      <c r="O49" s="0" t="n">
        <f aca="false">(0.5*$E49/O$12)*  (((1-$B49)/(1-O$9)) + 1)</f>
        <v>1.09285714285714</v>
      </c>
      <c r="P49" s="0" t="n">
        <f aca="false">(0.5*$E49/P$12)*  (((1-$B49)/(1-P$9)) + 1)</f>
        <v>1.07697044334975</v>
      </c>
      <c r="Q49" s="0" t="n">
        <f aca="false">(0.5*$E49/Q$12)*  (((1-$B49)/(1-Q$9)) + 1)</f>
        <v>1.06122448979592</v>
      </c>
      <c r="R49" s="0" t="n">
        <f aca="false">(0.5*$E49/R$12)*  (((1-$B49)/(1-R$9)) + 1)</f>
        <v>1.04563492063492</v>
      </c>
      <c r="S49" s="0" t="n">
        <f aca="false">(0.5*$E49/S$12)*  (((1-$B49)/(1-S$9)) + 1)</f>
        <v>1.03021978021978</v>
      </c>
      <c r="T49" s="0" t="n">
        <f aca="false">(0.5*$E49/T$12)*  (((1-$B49)/(1-T$9)) + 1)</f>
        <v>1.015</v>
      </c>
      <c r="U49" s="0" t="n">
        <f aca="false">(0.5*$E49/U$12)*  (((1-$B49)/(1-U$9)) + 1)</f>
        <v>1</v>
      </c>
      <c r="V49" s="0" t="n">
        <f aca="false">(0.5*$E49/V$12)*  (((1-$B49)/(1-V$9)) + 1)</f>
        <v>0.985248447204969</v>
      </c>
      <c r="W49" s="0" t="n">
        <f aca="false">(0.5*$E49/W$12)*  (((1-$B49)/(1-W$9)) + 1)</f>
        <v>0.970779220779221</v>
      </c>
      <c r="X49" s="0" t="n">
        <f aca="false">(0.5*$E49/X$12)*  (((1-$B49)/(1-X$9)) + 1)</f>
        <v>0.956632653061224</v>
      </c>
      <c r="Y49" s="0" t="n">
        <f aca="false">(0.5*$E49/Y$12)*  (((1-$B49)/(1-Y$9)) + 1)</f>
        <v>0.942857142857143</v>
      </c>
      <c r="Z49" s="0" t="n">
        <f aca="false">(0.5*$E49/Z$12)*  (((1-$B49)/(1-Z$9)) + 1)</f>
        <v>0.929511278195489</v>
      </c>
      <c r="AA49" s="0" t="n">
        <f aca="false">(0.5*$E49/AA$12)*  (((1-$B49)/(1-AA$9)) + 1)</f>
        <v>0.916666666666666</v>
      </c>
      <c r="AB49" s="0" t="n">
        <f aca="false">(0.5*$E49/AB$12)*  (((1-$B49)/(1-AB$9)) + 1)</f>
        <v>0.904411764705882</v>
      </c>
      <c r="AC49" s="0" t="n">
        <f aca="false">(0.5*$E49/AC$12)*  (((1-$B49)/(1-AC$9)) + 1)</f>
        <v>0.892857142857143</v>
      </c>
      <c r="AD49" s="0" t="n">
        <f aca="false">(0.5*$E49/AD$12)*  (((1-$B49)/(1-AD$9)) + 1)</f>
        <v>0.882142857142857</v>
      </c>
      <c r="AE49" s="0" t="n">
        <f aca="false">(0.5*$E49/AE$12)*  (((1-$B49)/(1-AE$9)) + 1)</f>
        <v>0.872448979591837</v>
      </c>
      <c r="AF49" s="0" t="n">
        <f aca="false">(0.5*$E49/AF$12)*  (((1-$B49)/(1-AF$9)) + 1)</f>
        <v>0.864010989010989</v>
      </c>
      <c r="AG49" s="0" t="n">
        <f aca="false">(0.5*$E49/AG$12)*  (((1-$B49)/(1-AG$9)) + 1)</f>
        <v>0.857142857142857</v>
      </c>
      <c r="AH49" s="0" t="n">
        <f aca="false">(0.5*$E49/AH$12)*  (((1-$B49)/(1-AH$9)) + 1)</f>
        <v>0.852272727272727</v>
      </c>
      <c r="AI49" s="0" t="n">
        <f aca="false">(0.5*$E49/AI$12)*  (((1-$B49)/(1-AI$9)) + 1)</f>
        <v>0.85</v>
      </c>
      <c r="AJ49" s="0" t="n">
        <f aca="false">(0.5*$E49/AJ$12)*  (((1-$B49)/(1-AJ$9)) + 1)</f>
        <v>0.851190476190476</v>
      </c>
      <c r="AK49" s="0" t="n">
        <f aca="false">(0.5*$E49/AK$12)*  (((1-$B49)/(1-AK$9)) + 1)</f>
        <v>0.857142857142857</v>
      </c>
      <c r="AL49" s="0" t="n">
        <f aca="false">(0.5*$E49/AL$12)*  (((1-$B49)/(1-AL$9)) + 1)</f>
        <v>0.869897959183673</v>
      </c>
      <c r="AM49" s="0" t="n">
        <f aca="false">(0.5*$E49/AM$12)*  (((1-$B49)/(1-AM$9)) + 1)</f>
        <v>0.892857142857143</v>
      </c>
      <c r="AN49" s="0" t="n">
        <f aca="false">(0.5*$E49/AN$12)*  (((1-$B49)/(1-AN$9)) + 1)</f>
        <v>0.932142857142857</v>
      </c>
      <c r="AO49" s="0" t="n">
        <f aca="false">(0.5*$E49/AO$12)*  (((1-$B49)/(1-AO$9)) + 1)</f>
        <v>1</v>
      </c>
      <c r="AP49" s="0" t="n">
        <f aca="false">(0.5*$E49/AP$12)*  (((1-$B49)/(1-AP$9)) + 1)</f>
        <v>1.125</v>
      </c>
      <c r="AQ49" s="0" t="n">
        <f aca="false">(0.5*$E49/AQ$12)*  (((1-$B49)/(1-AQ$9)) + 1)</f>
        <v>1.39285714285714</v>
      </c>
      <c r="AR49" s="0" t="n">
        <f aca="false">(0.5*$E49/AR$12)*  (((1-$B49)/(1-AR$9)) + 1)</f>
        <v>2.23214285714286</v>
      </c>
      <c r="AS49" s="12"/>
      <c r="AT49" s="12"/>
      <c r="AU49" s="12"/>
      <c r="AV49" s="12"/>
      <c r="AW49" s="12"/>
      <c r="AX49" s="12"/>
      <c r="AY49" s="12"/>
      <c r="AZ49" s="12"/>
    </row>
    <row r="50" customFormat="false" ht="13.95" hidden="false" customHeight="false" outlineLevel="0" collapsed="false">
      <c r="A50" s="9"/>
      <c r="B50" s="10" t="n">
        <v>0.925</v>
      </c>
      <c r="C50" s="15" t="n">
        <f aca="false">(1-B50)/(2-B50)</f>
        <v>0.0697674418604651</v>
      </c>
      <c r="D50" s="15" t="n">
        <f aca="false">1-C50</f>
        <v>0.930232558139535</v>
      </c>
      <c r="E50" s="14" t="n">
        <f aca="false">2*$B$4 / ( ($B50*$E$4) +$C$4 -($B50*$C$4) +$D$4)</f>
        <v>118.518518518519</v>
      </c>
      <c r="F50" s="0" t="n">
        <f aca="false">(0.5*$E50/F$12)*  (((1-$B50)/(1-F$9)) + 1)</f>
        <v>1.25641025641026</v>
      </c>
      <c r="G50" s="0" t="n">
        <f aca="false">(0.5*$E50/G$12)*  (((1-$B50)/(1-G$9)) + 1)</f>
        <v>1.23879142300195</v>
      </c>
      <c r="H50" s="0" t="n">
        <f aca="false">(0.5*$E50/H$12)*  (((1-$B50)/(1-H$9)) + 1)</f>
        <v>1.22122122122122</v>
      </c>
      <c r="I50" s="0" t="n">
        <f aca="false">(0.5*$E50/I$12)*  (((1-$B50)/(1-I$9)) + 1)</f>
        <v>1.2037037037037</v>
      </c>
      <c r="J50" s="0" t="n">
        <f aca="false">(0.5*$E50/J$12)*  (((1-$B50)/(1-J$9)) + 1)</f>
        <v>1.18624338624339</v>
      </c>
      <c r="K50" s="0" t="n">
        <f aca="false">(0.5*$E50/K$12)*  (((1-$B50)/(1-K$9)) + 1)</f>
        <v>1.16884531590414</v>
      </c>
      <c r="L50" s="0" t="n">
        <f aca="false">(0.5*$E50/L$12)*  (((1-$B50)/(1-L$9)) + 1)</f>
        <v>1.15151515151515</v>
      </c>
      <c r="M50" s="0" t="n">
        <f aca="false">(0.5*$E50/M$12)*  (((1-$B50)/(1-M$9)) + 1)</f>
        <v>1.13425925925926</v>
      </c>
      <c r="N50" s="0" t="n">
        <f aca="false">(0.5*$E50/N$12)*  (((1-$B50)/(1-N$9)) + 1)</f>
        <v>1.11708482676225</v>
      </c>
      <c r="O50" s="0" t="n">
        <f aca="false">(0.5*$E50/O$12)*  (((1-$B50)/(1-O$9)) + 1)</f>
        <v>1.1</v>
      </c>
      <c r="P50" s="0" t="n">
        <f aca="false">(0.5*$E50/P$12)*  (((1-$B50)/(1-P$9)) + 1)</f>
        <v>1.08301404853129</v>
      </c>
      <c r="Q50" s="0" t="n">
        <f aca="false">(0.5*$E50/Q$12)*  (((1-$B50)/(1-Q$9)) + 1)</f>
        <v>1.06613756613757</v>
      </c>
      <c r="R50" s="0" t="n">
        <f aca="false">(0.5*$E50/R$12)*  (((1-$B50)/(1-R$9)) + 1)</f>
        <v>1.04938271604938</v>
      </c>
      <c r="S50" s="0" t="n">
        <f aca="false">(0.5*$E50/S$12)*  (((1-$B50)/(1-S$9)) + 1)</f>
        <v>1.03276353276353</v>
      </c>
      <c r="T50" s="0" t="n">
        <f aca="false">(0.5*$E50/T$12)*  (((1-$B50)/(1-T$9)) + 1)</f>
        <v>1.0162962962963</v>
      </c>
      <c r="U50" s="0" t="n">
        <f aca="false">(0.5*$E50/U$12)*  (((1-$B50)/(1-U$9)) + 1)</f>
        <v>1</v>
      </c>
      <c r="V50" s="0" t="n">
        <f aca="false">(0.5*$E50/V$12)*  (((1-$B50)/(1-V$9)) + 1)</f>
        <v>0.98389694041868</v>
      </c>
      <c r="W50" s="0" t="n">
        <f aca="false">(0.5*$E50/W$12)*  (((1-$B50)/(1-W$9)) + 1)</f>
        <v>0.968013468013468</v>
      </c>
      <c r="X50" s="0" t="n">
        <f aca="false">(0.5*$E50/X$12)*  (((1-$B50)/(1-X$9)) + 1)</f>
        <v>0.952380952380952</v>
      </c>
      <c r="Y50" s="0" t="n">
        <f aca="false">(0.5*$E50/Y$12)*  (((1-$B50)/(1-Y$9)) + 1)</f>
        <v>0.937037037037037</v>
      </c>
      <c r="Z50" s="0" t="n">
        <f aca="false">(0.5*$E50/Z$12)*  (((1-$B50)/(1-Z$9)) + 1)</f>
        <v>0.922027290448343</v>
      </c>
      <c r="AA50" s="0" t="n">
        <f aca="false">(0.5*$E50/AA$12)*  (((1-$B50)/(1-AA$9)) + 1)</f>
        <v>0.907407407407407</v>
      </c>
      <c r="AB50" s="0" t="n">
        <f aca="false">(0.5*$E50/AB$12)*  (((1-$B50)/(1-AB$9)) + 1)</f>
        <v>0.893246187363834</v>
      </c>
      <c r="AC50" s="0" t="n">
        <f aca="false">(0.5*$E50/AC$12)*  (((1-$B50)/(1-AC$9)) + 1)</f>
        <v>0.879629629629629</v>
      </c>
      <c r="AD50" s="0" t="n">
        <f aca="false">(0.5*$E50/AD$12)*  (((1-$B50)/(1-AD$9)) + 1)</f>
        <v>0.866666666666667</v>
      </c>
      <c r="AE50" s="0" t="n">
        <f aca="false">(0.5*$E50/AE$12)*  (((1-$B50)/(1-AE$9)) + 1)</f>
        <v>0.854497354497354</v>
      </c>
      <c r="AF50" s="0" t="n">
        <f aca="false">(0.5*$E50/AF$12)*  (((1-$B50)/(1-AF$9)) + 1)</f>
        <v>0.843304843304843</v>
      </c>
      <c r="AG50" s="0" t="n">
        <f aca="false">(0.5*$E50/AG$12)*  (((1-$B50)/(1-AG$9)) + 1)</f>
        <v>0.833333333333333</v>
      </c>
      <c r="AH50" s="0" t="n">
        <f aca="false">(0.5*$E50/AH$12)*  (((1-$B50)/(1-AH$9)) + 1)</f>
        <v>0.824915824915825</v>
      </c>
      <c r="AI50" s="0" t="n">
        <f aca="false">(0.5*$E50/AI$12)*  (((1-$B50)/(1-AI$9)) + 1)</f>
        <v>0.818518518518518</v>
      </c>
      <c r="AJ50" s="0" t="n">
        <f aca="false">(0.5*$E50/AJ$12)*  (((1-$B50)/(1-AJ$9)) + 1)</f>
        <v>0.814814814814815</v>
      </c>
      <c r="AK50" s="0" t="n">
        <f aca="false">(0.5*$E50/AK$12)*  (((1-$B50)/(1-AK$9)) + 1)</f>
        <v>0.814814814814815</v>
      </c>
      <c r="AL50" s="0" t="n">
        <f aca="false">(0.5*$E50/AL$12)*  (((1-$B50)/(1-AL$9)) + 1)</f>
        <v>0.82010582010582</v>
      </c>
      <c r="AM50" s="0" t="n">
        <f aca="false">(0.5*$E50/AM$12)*  (((1-$B50)/(1-AM$9)) + 1)</f>
        <v>0.833333333333333</v>
      </c>
      <c r="AN50" s="0" t="n">
        <f aca="false">(0.5*$E50/AN$12)*  (((1-$B50)/(1-AN$9)) + 1)</f>
        <v>0.859259259259259</v>
      </c>
      <c r="AO50" s="0" t="n">
        <f aca="false">(0.5*$E50/AO$12)*  (((1-$B50)/(1-AO$9)) + 1)</f>
        <v>0.907407407407407</v>
      </c>
      <c r="AP50" s="0" t="n">
        <f aca="false">(0.5*$E50/AP$12)*  (((1-$B50)/(1-AP$9)) + 1)</f>
        <v>1</v>
      </c>
      <c r="AQ50" s="0" t="n">
        <f aca="false">(0.5*$E50/AQ$12)*  (((1-$B50)/(1-AQ$9)) + 1)</f>
        <v>1.2037037037037</v>
      </c>
      <c r="AR50" s="0" t="n">
        <f aca="false">(0.5*$E50/AR$12)*  (((1-$B50)/(1-AR$9)) + 1)</f>
        <v>1.85185185185185</v>
      </c>
      <c r="AS50" s="12"/>
      <c r="AT50" s="12"/>
      <c r="AU50" s="12"/>
      <c r="AV50" s="12"/>
      <c r="AW50" s="12"/>
      <c r="AX50" s="12"/>
      <c r="AY50" s="12"/>
      <c r="AZ50" s="12"/>
    </row>
    <row r="51" customFormat="false" ht="13.95" hidden="false" customHeight="false" outlineLevel="0" collapsed="false">
      <c r="A51" s="9"/>
      <c r="B51" s="10" t="n">
        <v>0.95</v>
      </c>
      <c r="C51" s="15" t="n">
        <f aca="false">(1-B51)/(2-B51)</f>
        <v>0.0476190476190476</v>
      </c>
      <c r="D51" s="15" t="n">
        <f aca="false">1-C51</f>
        <v>0.952380952380952</v>
      </c>
      <c r="E51" s="14" t="n">
        <f aca="false">2*$B$4 / ( ($B51*$E$4) +$C$4 -($B51*$C$4) +$D$4)</f>
        <v>123.076923076923</v>
      </c>
      <c r="F51" s="0" t="n">
        <f aca="false">(0.5*$E51/F$12)*  (((1-$B51)/(1-F$9)) + 1)</f>
        <v>1.27366863905325</v>
      </c>
      <c r="G51" s="0" t="n">
        <f aca="false">(0.5*$E51/G$12)*  (((1-$B51)/(1-G$9)) + 1)</f>
        <v>1.25506072874494</v>
      </c>
      <c r="H51" s="0" t="n">
        <f aca="false">(0.5*$E51/H$12)*  (((1-$B51)/(1-H$9)) + 1)</f>
        <v>1.23648648648649</v>
      </c>
      <c r="I51" s="0" t="n">
        <f aca="false">(0.5*$E51/I$12)*  (((1-$B51)/(1-I$9)) + 1)</f>
        <v>1.21794871794872</v>
      </c>
      <c r="J51" s="0" t="n">
        <f aca="false">(0.5*$E51/J$12)*  (((1-$B51)/(1-J$9)) + 1)</f>
        <v>1.19945054945055</v>
      </c>
      <c r="K51" s="0" t="n">
        <f aca="false">(0.5*$E51/K$12)*  (((1-$B51)/(1-K$9)) + 1)</f>
        <v>1.18099547511312</v>
      </c>
      <c r="L51" s="0" t="n">
        <f aca="false">(0.5*$E51/L$12)*  (((1-$B51)/(1-L$9)) + 1)</f>
        <v>1.16258741258741</v>
      </c>
      <c r="M51" s="0" t="n">
        <f aca="false">(0.5*$E51/M$12)*  (((1-$B51)/(1-M$9)) + 1)</f>
        <v>1.14423076923077</v>
      </c>
      <c r="N51" s="0" t="n">
        <f aca="false">(0.5*$E51/N$12)*  (((1-$B51)/(1-N$9)) + 1)</f>
        <v>1.12593052109181</v>
      </c>
      <c r="O51" s="0" t="n">
        <f aca="false">(0.5*$E51/O$12)*  (((1-$B51)/(1-O$9)) + 1)</f>
        <v>1.10769230769231</v>
      </c>
      <c r="P51" s="0" t="n">
        <f aca="false">(0.5*$E51/P$12)*  (((1-$B51)/(1-P$9)) + 1)</f>
        <v>1.0895225464191</v>
      </c>
      <c r="Q51" s="0" t="n">
        <f aca="false">(0.5*$E51/Q$12)*  (((1-$B51)/(1-Q$9)) + 1)</f>
        <v>1.07142857142857</v>
      </c>
      <c r="R51" s="0" t="n">
        <f aca="false">(0.5*$E51/R$12)*  (((1-$B51)/(1-R$9)) + 1)</f>
        <v>1.0534188034188</v>
      </c>
      <c r="S51" s="0" t="n">
        <f aca="false">(0.5*$E51/S$12)*  (((1-$B51)/(1-S$9)) + 1)</f>
        <v>1.03550295857988</v>
      </c>
      <c r="T51" s="0" t="n">
        <f aca="false">(0.5*$E51/T$12)*  (((1-$B51)/(1-T$9)) + 1)</f>
        <v>1.01769230769231</v>
      </c>
      <c r="U51" s="0" t="n">
        <f aca="false">(0.5*$E51/U$12)*  (((1-$B51)/(1-U$9)) + 1)</f>
        <v>1</v>
      </c>
      <c r="V51" s="0" t="n">
        <f aca="false">(0.5*$E51/V$12)*  (((1-$B51)/(1-V$9)) + 1)</f>
        <v>0.982441471571907</v>
      </c>
      <c r="W51" s="0" t="n">
        <f aca="false">(0.5*$E51/W$12)*  (((1-$B51)/(1-W$9)) + 1)</f>
        <v>0.965034965034965</v>
      </c>
      <c r="X51" s="0" t="n">
        <f aca="false">(0.5*$E51/X$12)*  (((1-$B51)/(1-X$9)) + 1)</f>
        <v>0.947802197802198</v>
      </c>
      <c r="Y51" s="0" t="n">
        <f aca="false">(0.5*$E51/Y$12)*  (((1-$B51)/(1-Y$9)) + 1)</f>
        <v>0.930769230769231</v>
      </c>
      <c r="Z51" s="0" t="n">
        <f aca="false">(0.5*$E51/Z$12)*  (((1-$B51)/(1-Z$9)) + 1)</f>
        <v>0.913967611336032</v>
      </c>
      <c r="AA51" s="0" t="n">
        <f aca="false">(0.5*$E51/AA$12)*  (((1-$B51)/(1-AA$9)) + 1)</f>
        <v>0.897435897435897</v>
      </c>
      <c r="AB51" s="0" t="n">
        <f aca="false">(0.5*$E51/AB$12)*  (((1-$B51)/(1-AB$9)) + 1)</f>
        <v>0.881221719457013</v>
      </c>
      <c r="AC51" s="0" t="n">
        <f aca="false">(0.5*$E51/AC$12)*  (((1-$B51)/(1-AC$9)) + 1)</f>
        <v>0.865384615384615</v>
      </c>
      <c r="AD51" s="0" t="n">
        <f aca="false">(0.5*$E51/AD$12)*  (((1-$B51)/(1-AD$9)) + 1)</f>
        <v>0.85</v>
      </c>
      <c r="AE51" s="0" t="n">
        <f aca="false">(0.5*$E51/AE$12)*  (((1-$B51)/(1-AE$9)) + 1)</f>
        <v>0.835164835164835</v>
      </c>
      <c r="AF51" s="0" t="n">
        <f aca="false">(0.5*$E51/AF$12)*  (((1-$B51)/(1-AF$9)) + 1)</f>
        <v>0.821005917159764</v>
      </c>
      <c r="AG51" s="0" t="n">
        <f aca="false">(0.5*$E51/AG$12)*  (((1-$B51)/(1-AG$9)) + 1)</f>
        <v>0.807692307692308</v>
      </c>
      <c r="AH51" s="0" t="n">
        <f aca="false">(0.5*$E51/AH$12)*  (((1-$B51)/(1-AH$9)) + 1)</f>
        <v>0.795454545454546</v>
      </c>
      <c r="AI51" s="0" t="n">
        <f aca="false">(0.5*$E51/AI$12)*  (((1-$B51)/(1-AI$9)) + 1)</f>
        <v>0.784615384615385</v>
      </c>
      <c r="AJ51" s="0" t="n">
        <f aca="false">(0.5*$E51/AJ$12)*  (((1-$B51)/(1-AJ$9)) + 1)</f>
        <v>0.775641025641026</v>
      </c>
      <c r="AK51" s="0" t="n">
        <f aca="false">(0.5*$E51/AK$12)*  (((1-$B51)/(1-AK$9)) + 1)</f>
        <v>0.769230769230769</v>
      </c>
      <c r="AL51" s="0" t="n">
        <f aca="false">(0.5*$E51/AL$12)*  (((1-$B51)/(1-AL$9)) + 1)</f>
        <v>0.766483516483516</v>
      </c>
      <c r="AM51" s="0" t="n">
        <f aca="false">(0.5*$E51/AM$12)*  (((1-$B51)/(1-AM$9)) + 1)</f>
        <v>0.769230769230769</v>
      </c>
      <c r="AN51" s="0" t="n">
        <f aca="false">(0.5*$E51/AN$12)*  (((1-$B51)/(1-AN$9)) + 1)</f>
        <v>0.780769230769231</v>
      </c>
      <c r="AO51" s="0" t="n">
        <f aca="false">(0.5*$E51/AO$12)*  (((1-$B51)/(1-AO$9)) + 1)</f>
        <v>0.807692307692308</v>
      </c>
      <c r="AP51" s="0" t="n">
        <f aca="false">(0.5*$E51/AP$12)*  (((1-$B51)/(1-AP$9)) + 1)</f>
        <v>0.865384615384615</v>
      </c>
      <c r="AQ51" s="0" t="n">
        <f aca="false">(0.5*$E51/AQ$12)*  (((1-$B51)/(1-AQ$9)) + 1)</f>
        <v>1</v>
      </c>
      <c r="AR51" s="0" t="n">
        <f aca="false">(0.5*$E51/AR$12)*  (((1-$B51)/(1-AR$9)) + 1)</f>
        <v>1.44230769230769</v>
      </c>
      <c r="AS51" s="12"/>
      <c r="AT51" s="12"/>
      <c r="AU51" s="12"/>
      <c r="AV51" s="12"/>
      <c r="AW51" s="12"/>
      <c r="AX51" s="12"/>
      <c r="AY51" s="12"/>
      <c r="AZ51" s="12"/>
    </row>
    <row r="52" customFormat="false" ht="13.95" hidden="false" customHeight="false" outlineLevel="0" collapsed="false">
      <c r="A52" s="9"/>
      <c r="B52" s="10" t="n">
        <v>0.975</v>
      </c>
      <c r="C52" s="15" t="n">
        <f aca="false">(1-B52)/(2-B52)</f>
        <v>0.024390243902439</v>
      </c>
      <c r="D52" s="15" t="n">
        <f aca="false">1-C52</f>
        <v>0.975609756097561</v>
      </c>
      <c r="E52" s="14" t="n">
        <f aca="false">2*$B$4 / ( ($B52*$E$4) +$C$4 -($B52*$C$4) +$D$4)</f>
        <v>128</v>
      </c>
      <c r="F52" s="0" t="n">
        <f aca="false">(0.5*$E52/F$12)*  (((1-$B52)/(1-F$9)) + 1)</f>
        <v>1.29230769230769</v>
      </c>
      <c r="G52" s="0" t="n">
        <f aca="false">(0.5*$E52/G$12)*  (((1-$B52)/(1-G$9)) + 1)</f>
        <v>1.27263157894737</v>
      </c>
      <c r="H52" s="0" t="n">
        <f aca="false">(0.5*$E52/H$12)*  (((1-$B52)/(1-H$9)) + 1)</f>
        <v>1.25297297297297</v>
      </c>
      <c r="I52" s="0" t="n">
        <f aca="false">(0.5*$E52/I$12)*  (((1-$B52)/(1-I$9)) + 1)</f>
        <v>1.23333333333333</v>
      </c>
      <c r="J52" s="0" t="n">
        <f aca="false">(0.5*$E52/J$12)*  (((1-$B52)/(1-J$9)) + 1)</f>
        <v>1.21371428571429</v>
      </c>
      <c r="K52" s="0" t="n">
        <f aca="false">(0.5*$E52/K$12)*  (((1-$B52)/(1-K$9)) + 1)</f>
        <v>1.19411764705882</v>
      </c>
      <c r="L52" s="0" t="n">
        <f aca="false">(0.5*$E52/L$12)*  (((1-$B52)/(1-L$9)) + 1)</f>
        <v>1.17454545454545</v>
      </c>
      <c r="M52" s="0" t="n">
        <f aca="false">(0.5*$E52/M$12)*  (((1-$B52)/(1-M$9)) + 1)</f>
        <v>1.155</v>
      </c>
      <c r="N52" s="0" t="n">
        <f aca="false">(0.5*$E52/N$12)*  (((1-$B52)/(1-N$9)) + 1)</f>
        <v>1.13548387096774</v>
      </c>
      <c r="O52" s="0" t="n">
        <f aca="false">(0.5*$E52/O$12)*  (((1-$B52)/(1-O$9)) + 1)</f>
        <v>1.116</v>
      </c>
      <c r="P52" s="0" t="n">
        <f aca="false">(0.5*$E52/P$12)*  (((1-$B52)/(1-P$9)) + 1)</f>
        <v>1.09655172413793</v>
      </c>
      <c r="Q52" s="0" t="n">
        <f aca="false">(0.5*$E52/Q$12)*  (((1-$B52)/(1-Q$9)) + 1)</f>
        <v>1.07714285714286</v>
      </c>
      <c r="R52" s="0" t="n">
        <f aca="false">(0.5*$E52/R$12)*  (((1-$B52)/(1-R$9)) + 1)</f>
        <v>1.05777777777778</v>
      </c>
      <c r="S52" s="0" t="n">
        <f aca="false">(0.5*$E52/S$12)*  (((1-$B52)/(1-S$9)) + 1)</f>
        <v>1.03846153846154</v>
      </c>
      <c r="T52" s="0" t="n">
        <f aca="false">(0.5*$E52/T$12)*  (((1-$B52)/(1-T$9)) + 1)</f>
        <v>1.0192</v>
      </c>
      <c r="U52" s="0" t="n">
        <f aca="false">(0.5*$E52/U$12)*  (((1-$B52)/(1-U$9)) + 1)</f>
        <v>1</v>
      </c>
      <c r="V52" s="0" t="n">
        <f aca="false">(0.5*$E52/V$12)*  (((1-$B52)/(1-V$9)) + 1)</f>
        <v>0.980869565217391</v>
      </c>
      <c r="W52" s="0" t="n">
        <f aca="false">(0.5*$E52/W$12)*  (((1-$B52)/(1-W$9)) + 1)</f>
        <v>0.961818181818182</v>
      </c>
      <c r="X52" s="0" t="n">
        <f aca="false">(0.5*$E52/X$12)*  (((1-$B52)/(1-X$9)) + 1)</f>
        <v>0.942857142857143</v>
      </c>
      <c r="Y52" s="0" t="n">
        <f aca="false">(0.5*$E52/Y$12)*  (((1-$B52)/(1-Y$9)) + 1)</f>
        <v>0.924</v>
      </c>
      <c r="Z52" s="0" t="n">
        <f aca="false">(0.5*$E52/Z$12)*  (((1-$B52)/(1-Z$9)) + 1)</f>
        <v>0.905263157894737</v>
      </c>
      <c r="AA52" s="0" t="n">
        <f aca="false">(0.5*$E52/AA$12)*  (((1-$B52)/(1-AA$9)) + 1)</f>
        <v>0.886666666666667</v>
      </c>
      <c r="AB52" s="0" t="n">
        <f aca="false">(0.5*$E52/AB$12)*  (((1-$B52)/(1-AB$9)) + 1)</f>
        <v>0.868235294117647</v>
      </c>
      <c r="AC52" s="0" t="n">
        <f aca="false">(0.5*$E52/AC$12)*  (((1-$B52)/(1-AC$9)) + 1)</f>
        <v>0.85</v>
      </c>
      <c r="AD52" s="0" t="n">
        <f aca="false">(0.5*$E52/AD$12)*  (((1-$B52)/(1-AD$9)) + 1)</f>
        <v>0.832</v>
      </c>
      <c r="AE52" s="0" t="n">
        <f aca="false">(0.5*$E52/AE$12)*  (((1-$B52)/(1-AE$9)) + 1)</f>
        <v>0.814285714285714</v>
      </c>
      <c r="AF52" s="0" t="n">
        <f aca="false">(0.5*$E52/AF$12)*  (((1-$B52)/(1-AF$9)) + 1)</f>
        <v>0.796923076923077</v>
      </c>
      <c r="AG52" s="0" t="n">
        <f aca="false">(0.5*$E52/AG$12)*  (((1-$B52)/(1-AG$9)) + 1)</f>
        <v>0.78</v>
      </c>
      <c r="AH52" s="0" t="n">
        <f aca="false">(0.5*$E52/AH$12)*  (((1-$B52)/(1-AH$9)) + 1)</f>
        <v>0.763636363636364</v>
      </c>
      <c r="AI52" s="0" t="n">
        <f aca="false">(0.5*$E52/AI$12)*  (((1-$B52)/(1-AI$9)) + 1)</f>
        <v>0.748</v>
      </c>
      <c r="AJ52" s="0" t="n">
        <f aca="false">(0.5*$E52/AJ$12)*  (((1-$B52)/(1-AJ$9)) + 1)</f>
        <v>0.733333333333333</v>
      </c>
      <c r="AK52" s="0" t="n">
        <f aca="false">(0.5*$E52/AK$12)*  (((1-$B52)/(1-AK$9)) + 1)</f>
        <v>0.72</v>
      </c>
      <c r="AL52" s="0" t="n">
        <f aca="false">(0.5*$E52/AL$12)*  (((1-$B52)/(1-AL$9)) + 1)</f>
        <v>0.708571428571428</v>
      </c>
      <c r="AM52" s="0" t="n">
        <f aca="false">(0.5*$E52/AM$12)*  (((1-$B52)/(1-AM$9)) + 1)</f>
        <v>0.7</v>
      </c>
      <c r="AN52" s="0" t="n">
        <f aca="false">(0.5*$E52/AN$12)*  (((1-$B52)/(1-AN$9)) + 1)</f>
        <v>0.696</v>
      </c>
      <c r="AO52" s="0" t="n">
        <f aca="false">(0.5*$E52/AO$12)*  (((1-$B52)/(1-AO$9)) + 1)</f>
        <v>0.7</v>
      </c>
      <c r="AP52" s="0" t="n">
        <f aca="false">(0.5*$E52/AP$12)*  (((1-$B52)/(1-AP$9)) + 1)</f>
        <v>0.72</v>
      </c>
      <c r="AQ52" s="0" t="n">
        <f aca="false">(0.5*$E52/AQ$12)*  (((1-$B52)/(1-AQ$9)) + 1)</f>
        <v>0.78</v>
      </c>
      <c r="AR52" s="0" t="n">
        <f aca="false">(0.5*$E52/AR$12)*  (((1-$B52)/(1-AR$9)) + 1)</f>
        <v>1</v>
      </c>
      <c r="AS52" s="12"/>
      <c r="AT52" s="12"/>
      <c r="AU52" s="12"/>
      <c r="AV52" s="12"/>
      <c r="AW52" s="12"/>
      <c r="AX52" s="12"/>
      <c r="AY52" s="12"/>
      <c r="AZ52" s="12"/>
    </row>
    <row r="53" customFormat="false" ht="13.95" hidden="false" customHeight="false" outlineLevel="0" collapsed="false">
      <c r="A53" s="9"/>
      <c r="B53" s="10" t="n">
        <v>1</v>
      </c>
      <c r="C53" s="15" t="n">
        <f aca="false">(1-B53)/(2-B53)</f>
        <v>0</v>
      </c>
      <c r="D53" s="15" t="n">
        <f aca="false">1-C53</f>
        <v>1</v>
      </c>
      <c r="E53" s="14" t="n">
        <f aca="false">2*$B$4 / ( ($B53*$E$4) +$C$4 -($B53*$C$4) +$D$4)</f>
        <v>133.333333333333</v>
      </c>
      <c r="F53" s="0" t="n">
        <f aca="false">(0.5*$E53/F$12)*  (((1-$B53)/(1-F$9)) + 1)</f>
        <v>1.3125</v>
      </c>
      <c r="G53" s="0" t="n">
        <f aca="false">(0.5*$E53/G$12)*  (((1-$B53)/(1-G$9)) + 1)</f>
        <v>1.29166666666667</v>
      </c>
      <c r="H53" s="0" t="n">
        <f aca="false">(0.5*$E53/H$12)*  (((1-$B53)/(1-H$9)) + 1)</f>
        <v>1.27083333333333</v>
      </c>
      <c r="I53" s="0" t="n">
        <f aca="false">(0.5*$E53/I$12)*  (((1-$B53)/(1-I$9)) + 1)</f>
        <v>1.25</v>
      </c>
      <c r="J53" s="0" t="n">
        <f aca="false">(0.5*$E53/J$12)*  (((1-$B53)/(1-J$9)) + 1)</f>
        <v>1.22916666666667</v>
      </c>
      <c r="K53" s="0" t="n">
        <f aca="false">(0.5*$E53/K$12)*  (((1-$B53)/(1-K$9)) + 1)</f>
        <v>1.20833333333333</v>
      </c>
      <c r="L53" s="0" t="n">
        <f aca="false">(0.5*$E53/L$12)*  (((1-$B53)/(1-L$9)) + 1)</f>
        <v>1.1875</v>
      </c>
      <c r="M53" s="0" t="n">
        <f aca="false">(0.5*$E53/M$12)*  (((1-$B53)/(1-M$9)) + 1)</f>
        <v>1.16666666666667</v>
      </c>
      <c r="N53" s="0" t="n">
        <f aca="false">(0.5*$E53/N$12)*  (((1-$B53)/(1-N$9)) + 1)</f>
        <v>1.14583333333333</v>
      </c>
      <c r="O53" s="0" t="n">
        <f aca="false">(0.5*$E53/O$12)*  (((1-$B53)/(1-O$9)) + 1)</f>
        <v>1.125</v>
      </c>
      <c r="P53" s="0" t="n">
        <f aca="false">(0.5*$E53/P$12)*  (((1-$B53)/(1-P$9)) + 1)</f>
        <v>1.10416666666667</v>
      </c>
      <c r="Q53" s="0" t="n">
        <f aca="false">(0.5*$E53/Q$12)*  (((1-$B53)/(1-Q$9)) + 1)</f>
        <v>1.08333333333333</v>
      </c>
      <c r="R53" s="0" t="n">
        <f aca="false">(0.5*$E53/R$12)*  (((1-$B53)/(1-R$9)) + 1)</f>
        <v>1.0625</v>
      </c>
      <c r="S53" s="0" t="n">
        <f aca="false">(0.5*$E53/S$12)*  (((1-$B53)/(1-S$9)) + 1)</f>
        <v>1.04166666666667</v>
      </c>
      <c r="T53" s="0" t="n">
        <f aca="false">(0.5*$E53/T$12)*  (((1-$B53)/(1-T$9)) + 1)</f>
        <v>1.02083333333333</v>
      </c>
      <c r="U53" s="0" t="n">
        <f aca="false">(0.5*$E53/U$12)*  (((1-$B53)/(1-U$9)) + 1)</f>
        <v>1</v>
      </c>
      <c r="V53" s="0" t="n">
        <f aca="false">(0.5*$E53/V$12)*  (((1-$B53)/(1-V$9)) + 1)</f>
        <v>0.979166666666667</v>
      </c>
      <c r="W53" s="0" t="n">
        <f aca="false">(0.5*$E53/W$12)*  (((1-$B53)/(1-W$9)) + 1)</f>
        <v>0.958333333333333</v>
      </c>
      <c r="X53" s="0" t="n">
        <f aca="false">(0.5*$E53/X$12)*  (((1-$B53)/(1-X$9)) + 1)</f>
        <v>0.9375</v>
      </c>
      <c r="Y53" s="0" t="n">
        <f aca="false">(0.5*$E53/Y$12)*  (((1-$B53)/(1-Y$9)) + 1)</f>
        <v>0.916666666666667</v>
      </c>
      <c r="Z53" s="0" t="n">
        <f aca="false">(0.5*$E53/Z$12)*  (((1-$B53)/(1-Z$9)) + 1)</f>
        <v>0.895833333333333</v>
      </c>
      <c r="AA53" s="0" t="n">
        <f aca="false">(0.5*$E53/AA$12)*  (((1-$B53)/(1-AA$9)) + 1)</f>
        <v>0.875</v>
      </c>
      <c r="AB53" s="0" t="n">
        <f aca="false">(0.5*$E53/AB$12)*  (((1-$B53)/(1-AB$9)) + 1)</f>
        <v>0.854166666666667</v>
      </c>
      <c r="AC53" s="0" t="n">
        <f aca="false">(0.5*$E53/AC$12)*  (((1-$B53)/(1-AC$9)) + 1)</f>
        <v>0.833333333333333</v>
      </c>
      <c r="AD53" s="0" t="n">
        <f aca="false">(0.5*$E53/AD$12)*  (((1-$B53)/(1-AD$9)) + 1)</f>
        <v>0.8125</v>
      </c>
      <c r="AE53" s="0" t="n">
        <f aca="false">(0.5*$E53/AE$12)*  (((1-$B53)/(1-AE$9)) + 1)</f>
        <v>0.791666666666667</v>
      </c>
      <c r="AF53" s="0" t="n">
        <f aca="false">(0.5*$E53/AF$12)*  (((1-$B53)/(1-AF$9)) + 1)</f>
        <v>0.770833333333333</v>
      </c>
      <c r="AG53" s="0" t="n">
        <f aca="false">(0.5*$E53/AG$12)*  (((1-$B53)/(1-AG$9)) + 1)</f>
        <v>0.75</v>
      </c>
      <c r="AH53" s="0" t="n">
        <f aca="false">(0.5*$E53/AH$12)*  (((1-$B53)/(1-AH$9)) + 1)</f>
        <v>0.729166666666667</v>
      </c>
      <c r="AI53" s="0" t="n">
        <f aca="false">(0.5*$E53/AI$12)*  (((1-$B53)/(1-AI$9)) + 1)</f>
        <v>0.708333333333333</v>
      </c>
      <c r="AJ53" s="0" t="n">
        <f aca="false">(0.5*$E53/AJ$12)*  (((1-$B53)/(1-AJ$9)) + 1)</f>
        <v>0.6875</v>
      </c>
      <c r="AK53" s="0" t="n">
        <f aca="false">(0.5*$E53/AK$12)*  (((1-$B53)/(1-AK$9)) + 1)</f>
        <v>0.666666666666667</v>
      </c>
      <c r="AL53" s="0" t="n">
        <f aca="false">(0.5*$E53/AL$12)*  (((1-$B53)/(1-AL$9)) + 1)</f>
        <v>0.645833333333333</v>
      </c>
      <c r="AM53" s="0" t="n">
        <f aca="false">(0.5*$E53/AM$12)*  (((1-$B53)/(1-AM$9)) + 1)</f>
        <v>0.625</v>
      </c>
      <c r="AN53" s="0" t="n">
        <f aca="false">(0.5*$E53/AN$12)*  (((1-$B53)/(1-AN$9)) + 1)</f>
        <v>0.604166666666667</v>
      </c>
      <c r="AO53" s="0" t="n">
        <f aca="false">(0.5*$E53/AO$12)*  (((1-$B53)/(1-AO$9)) + 1)</f>
        <v>0.583333333333333</v>
      </c>
      <c r="AP53" s="0" t="n">
        <f aca="false">(0.5*$E53/AP$12)*  (((1-$B53)/(1-AP$9)) + 1)</f>
        <v>0.5625</v>
      </c>
      <c r="AQ53" s="0" t="n">
        <f aca="false">(0.5*$E53/AQ$12)*  (((1-$B53)/(1-AQ$9)) + 1)</f>
        <v>0.541666666666667</v>
      </c>
      <c r="AR53" s="0" t="n">
        <f aca="false">(0.5*$E53/AR$12)*  (((1-$B53)/(1-AR$9)) + 1)</f>
        <v>0.520833333333333</v>
      </c>
      <c r="AS53" s="12"/>
      <c r="AT53" s="12"/>
      <c r="AU53" s="12"/>
      <c r="AV53" s="12"/>
      <c r="AW53" s="12"/>
      <c r="AX53" s="12"/>
      <c r="AY53" s="12"/>
      <c r="AZ53" s="12"/>
    </row>
  </sheetData>
  <conditionalFormatting sqref="AT13:AZ53">
    <cfRule type="cellIs" priority="2" operator="greaterThan" aboveAverage="0" equalAverage="0" bottom="0" percent="0" rank="0" text="" dxfId="0">
      <formula>1</formula>
    </cfRule>
  </conditionalFormatting>
  <conditionalFormatting sqref="F13:AR53">
    <cfRule type="cellIs" priority="3" operator="greaterThan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44617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1999-09-02T21:25:47Z</dcterms:created>
  <dc:creator>Franjo</dc:creator>
  <dc:language>en-US</dc:language>
  <dcterms:modified xsi:type="dcterms:W3CDTF">2014-12-07T20:35:49Z</dcterms:modified>
  <cp:revision>19</cp:revision>
  <dc:title>Uitgewerkt spreadsheet voor practicum F-SA</dc:title>
</cp:coreProperties>
</file>