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WACC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15" i="1"/>
  <c r="M16" i="1"/>
  <c r="M17" i="1"/>
  <c r="M18" i="1"/>
  <c r="M19" i="1"/>
  <c r="J6" i="1"/>
  <c r="J7" i="1"/>
  <c r="J8" i="1"/>
  <c r="J9" i="1"/>
</calcChain>
</file>

<file path=xl/sharedStrings.xml><?xml version="1.0" encoding="utf-8"?>
<sst xmlns="http://schemas.openxmlformats.org/spreadsheetml/2006/main" count="30" uniqueCount="17">
  <si>
    <t xml:space="preserve">Re = </t>
  </si>
  <si>
    <t xml:space="preserve">Rd = </t>
  </si>
  <si>
    <t xml:space="preserve">E = </t>
  </si>
  <si>
    <t xml:space="preserve">D = </t>
  </si>
  <si>
    <t xml:space="preserve">V = </t>
  </si>
  <si>
    <t xml:space="preserve">E/V = </t>
  </si>
  <si>
    <t xml:space="preserve">D/V = </t>
  </si>
  <si>
    <t xml:space="preserve">TC  = </t>
  </si>
  <si>
    <t xml:space="preserve">WACC = </t>
  </si>
  <si>
    <t>However, we want to decrease D/V from 44% to 40%</t>
  </si>
  <si>
    <t xml:space="preserve">D/(E+D) = </t>
  </si>
  <si>
    <t>40% * (E + D)</t>
  </si>
  <si>
    <t>.4E + .4D</t>
  </si>
  <si>
    <t>.6D =</t>
  </si>
  <si>
    <t xml:space="preserve"> .4E</t>
  </si>
  <si>
    <t xml:space="preserve">.6D = </t>
  </si>
  <si>
    <t>Adjusted WACC with adjusted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</si>
</sst>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164" fontId="0" fillId="0" borderId="0" xfId="0" applyNumberFormat="1"/>
    <xf numFmtId="4" fontId="0" fillId="0" borderId="1" xfId="0" applyNumberForma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4" fontId="1" fillId="0" borderId="2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9" fontId="0" fillId="0" borderId="0" xfId="0" applyNumberFormat="1"/>
    <xf numFmtId="165" fontId="1" fillId="0" borderId="0" xfId="0" applyNumberFormat="1" applyFont="1"/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right"/>
    </xf>
    <xf numFmtId="4" fontId="1" fillId="0" borderId="2" xfId="0" applyNumberFormat="1" applyFont="1" applyBorder="1" applyAlignment="1">
      <alignment horizontal="left"/>
    </xf>
    <xf numFmtId="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285257</xdr:colOff>
      <xdr:row>18</xdr:row>
      <xdr:rowOff>113857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42857" cy="3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M19"/>
  <sheetViews>
    <sheetView tabSelected="1" workbookViewId="0">
      <selection activeCell="P17" sqref="P17"/>
    </sheetView>
  </sheetViews>
  <sheetFormatPr defaultRowHeight="15" x14ac:dyDescent="0.25"/>
  <cols>
    <col min="9" max="9" width="8.42578125" style="4" bestFit="1" customWidth="1"/>
    <col min="10" max="10" width="12.7109375" bestFit="1" customWidth="1"/>
    <col min="13" max="13" width="12.7109375" bestFit="1" customWidth="1"/>
  </cols>
  <sheetData>
    <row r="1" spans="9:13" x14ac:dyDescent="0.25">
      <c r="I1" s="4" t="s">
        <v>7</v>
      </c>
      <c r="J1" s="11">
        <v>0.3</v>
      </c>
      <c r="L1" s="15" t="s">
        <v>9</v>
      </c>
    </row>
    <row r="2" spans="9:13" x14ac:dyDescent="0.25">
      <c r="I2" s="4" t="s">
        <v>0</v>
      </c>
      <c r="J2">
        <v>9.9430999999999994</v>
      </c>
      <c r="L2" s="17" t="s">
        <v>6</v>
      </c>
      <c r="M2" s="16">
        <v>0.4</v>
      </c>
    </row>
    <row r="3" spans="9:13" x14ac:dyDescent="0.25">
      <c r="I3" s="4" t="s">
        <v>1</v>
      </c>
      <c r="J3" s="2">
        <v>5.95</v>
      </c>
      <c r="L3" s="4" t="s">
        <v>10</v>
      </c>
      <c r="M3" s="16">
        <v>0.4</v>
      </c>
    </row>
    <row r="4" spans="9:13" x14ac:dyDescent="0.25">
      <c r="I4" s="4" t="s">
        <v>2</v>
      </c>
      <c r="J4" s="1">
        <v>28000000</v>
      </c>
      <c r="L4" s="4" t="s">
        <v>3</v>
      </c>
      <c r="M4" s="15" t="s">
        <v>11</v>
      </c>
    </row>
    <row r="5" spans="9:13" x14ac:dyDescent="0.25">
      <c r="I5" s="5" t="s">
        <v>3</v>
      </c>
      <c r="J5" s="3">
        <v>22000000</v>
      </c>
      <c r="L5" s="4" t="s">
        <v>3</v>
      </c>
      <c r="M5" s="15" t="s">
        <v>12</v>
      </c>
    </row>
    <row r="6" spans="9:13" x14ac:dyDescent="0.25">
      <c r="I6" s="6" t="s">
        <v>4</v>
      </c>
      <c r="J6" s="7">
        <f>J4+J5</f>
        <v>50000000</v>
      </c>
      <c r="L6" s="5" t="s">
        <v>13</v>
      </c>
      <c r="M6" s="18" t="s">
        <v>14</v>
      </c>
    </row>
    <row r="7" spans="9:13" x14ac:dyDescent="0.25">
      <c r="I7" s="10" t="s">
        <v>5</v>
      </c>
      <c r="J7" s="12">
        <f>J4/J6</f>
        <v>0.56000000000000005</v>
      </c>
      <c r="L7" s="19" t="s">
        <v>15</v>
      </c>
      <c r="M7" s="20">
        <f>0.4*J4</f>
        <v>11200000</v>
      </c>
    </row>
    <row r="8" spans="9:13" x14ac:dyDescent="0.25">
      <c r="I8" s="13" t="s">
        <v>6</v>
      </c>
      <c r="J8" s="14">
        <f>J5/J6</f>
        <v>0.44</v>
      </c>
      <c r="L8" s="8" t="s">
        <v>3</v>
      </c>
      <c r="M8" s="21">
        <f>M7/0.6</f>
        <v>18666666.666666668</v>
      </c>
    </row>
    <row r="9" spans="9:13" x14ac:dyDescent="0.25">
      <c r="I9" s="8" t="s">
        <v>8</v>
      </c>
      <c r="J9" s="9">
        <f>J7*J2+J8*J3*(1-J1)</f>
        <v>7.4007360000000002</v>
      </c>
      <c r="L9" s="4"/>
      <c r="M9" s="15"/>
    </row>
    <row r="10" spans="9:13" x14ac:dyDescent="0.25">
      <c r="L10" s="15" t="s">
        <v>16</v>
      </c>
      <c r="M10" s="15"/>
    </row>
    <row r="11" spans="9:13" x14ac:dyDescent="0.25">
      <c r="L11" s="4" t="s">
        <v>7</v>
      </c>
      <c r="M11" s="11">
        <v>0.3</v>
      </c>
    </row>
    <row r="12" spans="9:13" x14ac:dyDescent="0.25">
      <c r="L12" s="4" t="s">
        <v>0</v>
      </c>
      <c r="M12">
        <v>9.9430999999999994</v>
      </c>
    </row>
    <row r="13" spans="9:13" x14ac:dyDescent="0.25">
      <c r="L13" s="4" t="s">
        <v>1</v>
      </c>
      <c r="M13" s="2">
        <v>5.95</v>
      </c>
    </row>
    <row r="14" spans="9:13" x14ac:dyDescent="0.25">
      <c r="L14" s="4" t="s">
        <v>2</v>
      </c>
      <c r="M14" s="1">
        <v>28000000</v>
      </c>
    </row>
    <row r="15" spans="9:13" x14ac:dyDescent="0.25">
      <c r="L15" s="5" t="s">
        <v>3</v>
      </c>
      <c r="M15" s="3">
        <f>M8</f>
        <v>18666666.666666668</v>
      </c>
    </row>
    <row r="16" spans="9:13" x14ac:dyDescent="0.25">
      <c r="L16" s="6" t="s">
        <v>4</v>
      </c>
      <c r="M16" s="7">
        <f>M14+M15</f>
        <v>46666666.666666672</v>
      </c>
    </row>
    <row r="17" spans="12:13" x14ac:dyDescent="0.25">
      <c r="L17" s="10" t="s">
        <v>5</v>
      </c>
      <c r="M17" s="12">
        <f>M14/M16</f>
        <v>0.6</v>
      </c>
    </row>
    <row r="18" spans="12:13" x14ac:dyDescent="0.25">
      <c r="L18" s="13" t="s">
        <v>6</v>
      </c>
      <c r="M18" s="14">
        <f>M15/M16</f>
        <v>0.39999999999999997</v>
      </c>
    </row>
    <row r="19" spans="12:13" x14ac:dyDescent="0.25">
      <c r="L19" s="8" t="s">
        <v>8</v>
      </c>
      <c r="M19" s="9">
        <f>M17*M12+M18*M13*(1-M11)</f>
        <v>7.6318599999999996</v>
      </c>
    </row>
  </sheetData>
  <pageMargins left="0.7" right="0.7" top="0.75" bottom="0.75" header="0.3" footer="0.3"/>
  <pageSetup orientation="portrait" verticalDpi="60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2017-04-30T14:00:27Z</dcterms:modified>
</cp:coreProperties>
</file>