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4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5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6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7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drawings/drawing8.xml" ContentType="application/vnd.openxmlformats-officedocument.drawing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9.xml" ContentType="application/vnd.openxmlformats-officedocument.drawing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drawings/drawing10.xml" ContentType="application/vnd.openxmlformats-officedocument.drawing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drawings/drawing11.xml" ContentType="application/vnd.openxmlformats-officedocument.drawing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drawings/drawing12.xml" ContentType="application/vnd.openxmlformats-officedocument.drawing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drawings/drawing13.xml" ContentType="application/vnd.openxmlformats-officedocument.drawing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drawings/drawing14.xml" ContentType="application/vnd.openxmlformats-officedocument.drawing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drawings/drawing15.xml" ContentType="application/vnd.openxmlformats-officedocument.drawing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drawings/drawing16.xml" ContentType="application/vnd.openxmlformats-officedocument.drawing+xml"/>
  <Override PartName="/xl/charts/chart76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charts/chart77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charts/chart78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charts/chart79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charts/chart80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Mariusz\Zbiory\Migracje wewnętrzne\Do Internetu\Wykresy\Zrobione\Do załadowania\drugie ładowanie\"/>
    </mc:Choice>
  </mc:AlternateContent>
  <bookViews>
    <workbookView xWindow="0" yWindow="30" windowWidth="19200" windowHeight="12015" tabRatio="599" firstSheet="8" activeTab="16"/>
  </bookViews>
  <sheets>
    <sheet name="Polska" sheetId="1" r:id="rId1"/>
    <sheet name="Dolnośląskie" sheetId="4" r:id="rId2"/>
    <sheet name="Kujawsko-pomorskie" sheetId="5" r:id="rId3"/>
    <sheet name="Lubelskie" sheetId="6" r:id="rId4"/>
    <sheet name="Lubuskie" sheetId="7" r:id="rId5"/>
    <sheet name="Łódzkie" sheetId="8" r:id="rId6"/>
    <sheet name="Małopolskie" sheetId="9" r:id="rId7"/>
    <sheet name="Mazowieckie" sheetId="10" r:id="rId8"/>
    <sheet name="Opolskie" sheetId="11" r:id="rId9"/>
    <sheet name="Podkarpackie" sheetId="13" r:id="rId10"/>
    <sheet name="Podlaskie" sheetId="12" r:id="rId11"/>
    <sheet name="Pomorskie" sheetId="14" r:id="rId12"/>
    <sheet name="Śląskie" sheetId="15" r:id="rId13"/>
    <sheet name="Świętokrzyskie" sheetId="16" r:id="rId14"/>
    <sheet name="Warmińsko-mazurskie" sheetId="17" r:id="rId15"/>
    <sheet name="Wielkopolskie" sheetId="18" r:id="rId16"/>
    <sheet name="Zachodniopomorskie" sheetId="19" r:id="rId17"/>
  </sheets>
  <calcPr calcId="152511"/>
</workbook>
</file>

<file path=xl/calcChain.xml><?xml version="1.0" encoding="utf-8"?>
<calcChain xmlns="http://schemas.openxmlformats.org/spreadsheetml/2006/main">
  <c r="O18" i="19" l="1"/>
  <c r="R18" i="19"/>
  <c r="O19" i="19"/>
  <c r="R19" i="19"/>
  <c r="O20" i="19"/>
  <c r="R20" i="19"/>
  <c r="O18" i="18"/>
  <c r="R18" i="18"/>
  <c r="O19" i="18"/>
  <c r="R19" i="18"/>
  <c r="O20" i="18"/>
  <c r="R20" i="18"/>
  <c r="O18" i="17"/>
  <c r="R18" i="17"/>
  <c r="O19" i="17"/>
  <c r="R19" i="17"/>
  <c r="O20" i="17"/>
  <c r="R20" i="17"/>
  <c r="O18" i="16"/>
  <c r="R18" i="16"/>
  <c r="O19" i="16"/>
  <c r="R19" i="16"/>
  <c r="O20" i="16"/>
  <c r="R20" i="16"/>
  <c r="O18" i="15"/>
  <c r="R18" i="15"/>
  <c r="O19" i="15"/>
  <c r="R19" i="15"/>
  <c r="O20" i="15"/>
  <c r="R20" i="15"/>
  <c r="O18" i="14"/>
  <c r="R18" i="14"/>
  <c r="O19" i="14"/>
  <c r="R19" i="14"/>
  <c r="O20" i="14"/>
  <c r="R20" i="14"/>
  <c r="O18" i="12"/>
  <c r="R18" i="12"/>
  <c r="O19" i="12"/>
  <c r="R19" i="12"/>
  <c r="O20" i="12"/>
  <c r="R20" i="12"/>
  <c r="O18" i="13"/>
  <c r="R18" i="13"/>
  <c r="O19" i="13"/>
  <c r="R19" i="13"/>
  <c r="O20" i="13"/>
  <c r="R20" i="13"/>
  <c r="O18" i="11"/>
  <c r="R18" i="11"/>
  <c r="O19" i="11"/>
  <c r="R19" i="11"/>
  <c r="O20" i="11"/>
  <c r="R20" i="11"/>
  <c r="O18" i="10"/>
  <c r="R18" i="10"/>
  <c r="O19" i="10"/>
  <c r="R19" i="10"/>
  <c r="O20" i="10"/>
  <c r="R20" i="10"/>
  <c r="O18" i="9"/>
  <c r="R18" i="9"/>
  <c r="O19" i="9"/>
  <c r="R19" i="9"/>
  <c r="O20" i="9"/>
  <c r="R20" i="9"/>
  <c r="O18" i="8"/>
  <c r="R18" i="8"/>
  <c r="O19" i="8"/>
  <c r="R19" i="8"/>
  <c r="O20" i="8"/>
  <c r="R20" i="8"/>
  <c r="O18" i="7"/>
  <c r="R18" i="7"/>
  <c r="O19" i="7"/>
  <c r="R19" i="7"/>
  <c r="O20" i="7"/>
  <c r="R20" i="7"/>
  <c r="O18" i="6"/>
  <c r="R18" i="6"/>
  <c r="O19" i="6"/>
  <c r="R19" i="6"/>
  <c r="O20" i="6"/>
  <c r="R20" i="6"/>
  <c r="O20" i="5"/>
  <c r="R20" i="5"/>
  <c r="O18" i="5"/>
  <c r="R18" i="5"/>
  <c r="O19" i="5"/>
  <c r="R19" i="5"/>
  <c r="O18" i="4"/>
  <c r="R18" i="4"/>
  <c r="O19" i="4"/>
  <c r="R19" i="4"/>
  <c r="O20" i="4"/>
  <c r="R20" i="4"/>
  <c r="O17" i="19"/>
  <c r="R17" i="19"/>
  <c r="T17" i="19"/>
  <c r="S17" i="19"/>
  <c r="O17" i="18"/>
  <c r="R17" i="18"/>
  <c r="T17" i="18"/>
  <c r="S17" i="18"/>
  <c r="O17" i="17"/>
  <c r="R17" i="17"/>
  <c r="T17" i="17"/>
  <c r="S17" i="17"/>
  <c r="O17" i="16"/>
  <c r="R17" i="16"/>
  <c r="T17" i="16"/>
  <c r="S17" i="16"/>
  <c r="O17" i="15"/>
  <c r="R17" i="15"/>
  <c r="T17" i="15"/>
  <c r="S17" i="15"/>
  <c r="O17" i="14"/>
  <c r="R17" i="14"/>
  <c r="T17" i="14"/>
  <c r="S17" i="14"/>
  <c r="O17" i="12"/>
  <c r="R17" i="12"/>
  <c r="T17" i="12"/>
  <c r="S17" i="12"/>
  <c r="O17" i="13"/>
  <c r="R17" i="13"/>
  <c r="T17" i="13"/>
  <c r="S17" i="13"/>
  <c r="O17" i="11"/>
  <c r="R17" i="11"/>
  <c r="T17" i="11"/>
  <c r="S17" i="11"/>
  <c r="O17" i="10"/>
  <c r="R17" i="10"/>
  <c r="T17" i="10"/>
  <c r="S17" i="10"/>
  <c r="O17" i="9"/>
  <c r="R17" i="9"/>
  <c r="T17" i="9"/>
  <c r="S17" i="9"/>
  <c r="O17" i="8"/>
  <c r="R17" i="8"/>
  <c r="T17" i="8"/>
  <c r="S17" i="8"/>
  <c r="O17" i="7"/>
  <c r="R17" i="7"/>
  <c r="T17" i="7"/>
  <c r="S17" i="7"/>
  <c r="O17" i="6"/>
  <c r="R17" i="6"/>
  <c r="T17" i="6"/>
  <c r="S17" i="6"/>
  <c r="O17" i="5"/>
  <c r="R17" i="5"/>
  <c r="T17" i="5"/>
  <c r="S17" i="5"/>
  <c r="O17" i="4"/>
  <c r="R17" i="4"/>
  <c r="T17" i="4"/>
  <c r="S17" i="4"/>
  <c r="R16" i="19"/>
  <c r="O16" i="19"/>
  <c r="T16" i="19"/>
  <c r="S16" i="19"/>
  <c r="R15" i="19"/>
  <c r="O15" i="19"/>
  <c r="T15" i="19"/>
  <c r="S15" i="19"/>
  <c r="R14" i="19"/>
  <c r="O14" i="19"/>
  <c r="T14" i="19"/>
  <c r="S14" i="19"/>
  <c r="R13" i="19"/>
  <c r="O13" i="19"/>
  <c r="T13" i="19"/>
  <c r="S13" i="19"/>
  <c r="R12" i="19"/>
  <c r="O12" i="19"/>
  <c r="T12" i="19"/>
  <c r="S12" i="19"/>
  <c r="R11" i="19"/>
  <c r="O11" i="19"/>
  <c r="T11" i="19"/>
  <c r="S11" i="19"/>
  <c r="R10" i="19"/>
  <c r="O10" i="19"/>
  <c r="T10" i="19"/>
  <c r="S10" i="19"/>
  <c r="R9" i="19"/>
  <c r="O9" i="19"/>
  <c r="T9" i="19"/>
  <c r="S9" i="19"/>
  <c r="R8" i="19"/>
  <c r="O8" i="19"/>
  <c r="T8" i="19"/>
  <c r="S8" i="19"/>
  <c r="R7" i="19"/>
  <c r="O7" i="19"/>
  <c r="T7" i="19"/>
  <c r="S7" i="19"/>
  <c r="R6" i="19"/>
  <c r="O6" i="19"/>
  <c r="T6" i="19"/>
  <c r="S6" i="19"/>
  <c r="R5" i="19"/>
  <c r="O5" i="19"/>
  <c r="T5" i="19"/>
  <c r="S5" i="19"/>
  <c r="R4" i="19"/>
  <c r="O4" i="19"/>
  <c r="T4" i="19"/>
  <c r="S4" i="19"/>
  <c r="R16" i="18"/>
  <c r="O16" i="18"/>
  <c r="T16" i="18"/>
  <c r="S16" i="18"/>
  <c r="R15" i="18"/>
  <c r="O15" i="18"/>
  <c r="T15" i="18"/>
  <c r="S15" i="18"/>
  <c r="R14" i="18"/>
  <c r="O14" i="18"/>
  <c r="T14" i="18"/>
  <c r="S14" i="18"/>
  <c r="R13" i="18"/>
  <c r="O13" i="18"/>
  <c r="T13" i="18"/>
  <c r="S13" i="18"/>
  <c r="R12" i="18"/>
  <c r="O12" i="18"/>
  <c r="T12" i="18"/>
  <c r="S12" i="18"/>
  <c r="R11" i="18"/>
  <c r="O11" i="18"/>
  <c r="T11" i="18"/>
  <c r="S11" i="18"/>
  <c r="R10" i="18"/>
  <c r="O10" i="18"/>
  <c r="T10" i="18"/>
  <c r="S10" i="18"/>
  <c r="R9" i="18"/>
  <c r="O9" i="18"/>
  <c r="T9" i="18"/>
  <c r="S9" i="18"/>
  <c r="R8" i="18"/>
  <c r="O8" i="18"/>
  <c r="T8" i="18"/>
  <c r="S8" i="18"/>
  <c r="R7" i="18"/>
  <c r="O7" i="18"/>
  <c r="T7" i="18"/>
  <c r="S7" i="18"/>
  <c r="R6" i="18"/>
  <c r="O6" i="18"/>
  <c r="T6" i="18"/>
  <c r="S6" i="18"/>
  <c r="R5" i="18"/>
  <c r="O5" i="18"/>
  <c r="T5" i="18"/>
  <c r="S5" i="18"/>
  <c r="R4" i="18"/>
  <c r="O4" i="18"/>
  <c r="T4" i="18"/>
  <c r="S4" i="18"/>
  <c r="R16" i="17"/>
  <c r="O16" i="17"/>
  <c r="T16" i="17"/>
  <c r="S16" i="17"/>
  <c r="R15" i="17"/>
  <c r="O15" i="17"/>
  <c r="T15" i="17"/>
  <c r="S15" i="17"/>
  <c r="R14" i="17"/>
  <c r="O14" i="17"/>
  <c r="T14" i="17"/>
  <c r="S14" i="17"/>
  <c r="R13" i="17"/>
  <c r="O13" i="17"/>
  <c r="T13" i="17"/>
  <c r="S13" i="17"/>
  <c r="R12" i="17"/>
  <c r="O12" i="17"/>
  <c r="T12" i="17"/>
  <c r="S12" i="17"/>
  <c r="R11" i="17"/>
  <c r="O11" i="17"/>
  <c r="T11" i="17"/>
  <c r="S11" i="17"/>
  <c r="R10" i="17"/>
  <c r="O10" i="17"/>
  <c r="T10" i="17"/>
  <c r="S10" i="17"/>
  <c r="R9" i="17"/>
  <c r="O9" i="17"/>
  <c r="T9" i="17"/>
  <c r="S9" i="17"/>
  <c r="R8" i="17"/>
  <c r="O8" i="17"/>
  <c r="T8" i="17"/>
  <c r="S8" i="17"/>
  <c r="R7" i="17"/>
  <c r="O7" i="17"/>
  <c r="T7" i="17"/>
  <c r="S7" i="17"/>
  <c r="R6" i="17"/>
  <c r="O6" i="17"/>
  <c r="T6" i="17"/>
  <c r="S6" i="17"/>
  <c r="R5" i="17"/>
  <c r="O5" i="17"/>
  <c r="T5" i="17"/>
  <c r="S5" i="17"/>
  <c r="R4" i="17"/>
  <c r="O4" i="17"/>
  <c r="T4" i="17"/>
  <c r="S4" i="17"/>
  <c r="R16" i="16"/>
  <c r="O16" i="16"/>
  <c r="T16" i="16"/>
  <c r="S16" i="16"/>
  <c r="R15" i="16"/>
  <c r="O15" i="16"/>
  <c r="T15" i="16"/>
  <c r="S15" i="16"/>
  <c r="R14" i="16"/>
  <c r="O14" i="16"/>
  <c r="T14" i="16"/>
  <c r="S14" i="16"/>
  <c r="R13" i="16"/>
  <c r="O13" i="16"/>
  <c r="T13" i="16"/>
  <c r="S13" i="16"/>
  <c r="R12" i="16"/>
  <c r="O12" i="16"/>
  <c r="T12" i="16"/>
  <c r="S12" i="16"/>
  <c r="R11" i="16"/>
  <c r="O11" i="16"/>
  <c r="T11" i="16"/>
  <c r="S11" i="16"/>
  <c r="R10" i="16"/>
  <c r="O10" i="16"/>
  <c r="T10" i="16"/>
  <c r="S10" i="16"/>
  <c r="R9" i="16"/>
  <c r="O9" i="16"/>
  <c r="T9" i="16"/>
  <c r="S9" i="16"/>
  <c r="R8" i="16"/>
  <c r="O8" i="16"/>
  <c r="T8" i="16"/>
  <c r="S8" i="16"/>
  <c r="R7" i="16"/>
  <c r="O7" i="16"/>
  <c r="T7" i="16"/>
  <c r="S7" i="16"/>
  <c r="R6" i="16"/>
  <c r="O6" i="16"/>
  <c r="T6" i="16"/>
  <c r="S6" i="16"/>
  <c r="R5" i="16"/>
  <c r="O5" i="16"/>
  <c r="T5" i="16"/>
  <c r="S5" i="16"/>
  <c r="R4" i="16"/>
  <c r="O4" i="16"/>
  <c r="T4" i="16"/>
  <c r="S4" i="16"/>
  <c r="R16" i="15"/>
  <c r="O16" i="15"/>
  <c r="T16" i="15"/>
  <c r="S16" i="15"/>
  <c r="R15" i="15"/>
  <c r="O15" i="15"/>
  <c r="T15" i="15"/>
  <c r="S15" i="15"/>
  <c r="R14" i="15"/>
  <c r="O14" i="15"/>
  <c r="T14" i="15"/>
  <c r="S14" i="15"/>
  <c r="R13" i="15"/>
  <c r="O13" i="15"/>
  <c r="T13" i="15"/>
  <c r="S13" i="15"/>
  <c r="R12" i="15"/>
  <c r="O12" i="15"/>
  <c r="T12" i="15"/>
  <c r="S12" i="15"/>
  <c r="R11" i="15"/>
  <c r="O11" i="15"/>
  <c r="T11" i="15"/>
  <c r="S11" i="15"/>
  <c r="R10" i="15"/>
  <c r="O10" i="15"/>
  <c r="T10" i="15"/>
  <c r="S10" i="15"/>
  <c r="R9" i="15"/>
  <c r="O9" i="15"/>
  <c r="T9" i="15"/>
  <c r="S9" i="15"/>
  <c r="R8" i="15"/>
  <c r="O8" i="15"/>
  <c r="T8" i="15"/>
  <c r="S8" i="15"/>
  <c r="R7" i="15"/>
  <c r="O7" i="15"/>
  <c r="T7" i="15"/>
  <c r="S7" i="15"/>
  <c r="R6" i="15"/>
  <c r="O6" i="15"/>
  <c r="T6" i="15"/>
  <c r="S6" i="15"/>
  <c r="R5" i="15"/>
  <c r="O5" i="15"/>
  <c r="T5" i="15"/>
  <c r="S5" i="15"/>
  <c r="R4" i="15"/>
  <c r="O4" i="15"/>
  <c r="T4" i="15"/>
  <c r="S4" i="15"/>
  <c r="R16" i="14"/>
  <c r="O16" i="14"/>
  <c r="T16" i="14"/>
  <c r="S16" i="14"/>
  <c r="R15" i="14"/>
  <c r="O15" i="14"/>
  <c r="T15" i="14"/>
  <c r="S15" i="14"/>
  <c r="R14" i="14"/>
  <c r="O14" i="14"/>
  <c r="T14" i="14"/>
  <c r="S14" i="14"/>
  <c r="R13" i="14"/>
  <c r="O13" i="14"/>
  <c r="T13" i="14"/>
  <c r="S13" i="14"/>
  <c r="R12" i="14"/>
  <c r="O12" i="14"/>
  <c r="T12" i="14"/>
  <c r="S12" i="14"/>
  <c r="R11" i="14"/>
  <c r="O11" i="14"/>
  <c r="T11" i="14"/>
  <c r="S11" i="14"/>
  <c r="R10" i="14"/>
  <c r="O10" i="14"/>
  <c r="T10" i="14"/>
  <c r="S10" i="14"/>
  <c r="R9" i="14"/>
  <c r="O9" i="14"/>
  <c r="T9" i="14"/>
  <c r="S9" i="14"/>
  <c r="R8" i="14"/>
  <c r="O8" i="14"/>
  <c r="T8" i="14"/>
  <c r="S8" i="14"/>
  <c r="R7" i="14"/>
  <c r="O7" i="14"/>
  <c r="T7" i="14"/>
  <c r="S7" i="14"/>
  <c r="R6" i="14"/>
  <c r="O6" i="14"/>
  <c r="T6" i="14"/>
  <c r="S6" i="14"/>
  <c r="R5" i="14"/>
  <c r="O5" i="14"/>
  <c r="T5" i="14"/>
  <c r="S5" i="14"/>
  <c r="R4" i="14"/>
  <c r="O4" i="14"/>
  <c r="T4" i="14"/>
  <c r="S4" i="14"/>
  <c r="R16" i="13"/>
  <c r="O16" i="13"/>
  <c r="T16" i="13"/>
  <c r="S16" i="13"/>
  <c r="R15" i="13"/>
  <c r="O15" i="13"/>
  <c r="T15" i="13"/>
  <c r="S15" i="13"/>
  <c r="R14" i="13"/>
  <c r="O14" i="13"/>
  <c r="T14" i="13"/>
  <c r="S14" i="13"/>
  <c r="R13" i="13"/>
  <c r="O13" i="13"/>
  <c r="T13" i="13"/>
  <c r="S13" i="13"/>
  <c r="R12" i="13"/>
  <c r="O12" i="13"/>
  <c r="T12" i="13"/>
  <c r="S12" i="13"/>
  <c r="R11" i="13"/>
  <c r="O11" i="13"/>
  <c r="T11" i="13"/>
  <c r="S11" i="13"/>
  <c r="R10" i="13"/>
  <c r="O10" i="13"/>
  <c r="T10" i="13"/>
  <c r="S10" i="13"/>
  <c r="R9" i="13"/>
  <c r="O9" i="13"/>
  <c r="T9" i="13"/>
  <c r="S9" i="13"/>
  <c r="R8" i="13"/>
  <c r="O8" i="13"/>
  <c r="T8" i="13"/>
  <c r="S8" i="13"/>
  <c r="R7" i="13"/>
  <c r="O7" i="13"/>
  <c r="T7" i="13"/>
  <c r="S7" i="13"/>
  <c r="R6" i="13"/>
  <c r="O6" i="13"/>
  <c r="T6" i="13"/>
  <c r="S6" i="13"/>
  <c r="R5" i="13"/>
  <c r="O5" i="13"/>
  <c r="T5" i="13"/>
  <c r="S5" i="13"/>
  <c r="R4" i="13"/>
  <c r="O4" i="13"/>
  <c r="T4" i="13"/>
  <c r="S4" i="13"/>
  <c r="R16" i="12"/>
  <c r="O16" i="12"/>
  <c r="T16" i="12"/>
  <c r="S16" i="12"/>
  <c r="R15" i="12"/>
  <c r="O15" i="12"/>
  <c r="T15" i="12"/>
  <c r="S15" i="12"/>
  <c r="R14" i="12"/>
  <c r="O14" i="12"/>
  <c r="T14" i="12"/>
  <c r="S14" i="12"/>
  <c r="R13" i="12"/>
  <c r="O13" i="12"/>
  <c r="T13" i="12"/>
  <c r="S13" i="12"/>
  <c r="R12" i="12"/>
  <c r="O12" i="12"/>
  <c r="T12" i="12"/>
  <c r="S12" i="12"/>
  <c r="R11" i="12"/>
  <c r="O11" i="12"/>
  <c r="T11" i="12"/>
  <c r="S11" i="12"/>
  <c r="R10" i="12"/>
  <c r="O10" i="12"/>
  <c r="T10" i="12"/>
  <c r="S10" i="12"/>
  <c r="R9" i="12"/>
  <c r="O9" i="12"/>
  <c r="T9" i="12"/>
  <c r="S9" i="12"/>
  <c r="R8" i="12"/>
  <c r="O8" i="12"/>
  <c r="T8" i="12"/>
  <c r="S8" i="12"/>
  <c r="R7" i="12"/>
  <c r="O7" i="12"/>
  <c r="T7" i="12"/>
  <c r="S7" i="12"/>
  <c r="R6" i="12"/>
  <c r="O6" i="12"/>
  <c r="T6" i="12"/>
  <c r="S6" i="12"/>
  <c r="R5" i="12"/>
  <c r="O5" i="12"/>
  <c r="T5" i="12"/>
  <c r="S5" i="12"/>
  <c r="R4" i="12"/>
  <c r="O4" i="12"/>
  <c r="T4" i="12"/>
  <c r="S4" i="12"/>
  <c r="R16" i="11"/>
  <c r="O16" i="11"/>
  <c r="T16" i="11"/>
  <c r="S16" i="11"/>
  <c r="R15" i="11"/>
  <c r="O15" i="11"/>
  <c r="T15" i="11"/>
  <c r="S15" i="11"/>
  <c r="R14" i="11"/>
  <c r="O14" i="11"/>
  <c r="T14" i="11"/>
  <c r="S14" i="11"/>
  <c r="R13" i="11"/>
  <c r="O13" i="11"/>
  <c r="T13" i="11"/>
  <c r="S13" i="11"/>
  <c r="R12" i="11"/>
  <c r="O12" i="11"/>
  <c r="T12" i="11"/>
  <c r="S12" i="11"/>
  <c r="R11" i="11"/>
  <c r="O11" i="11"/>
  <c r="T11" i="11"/>
  <c r="S11" i="11"/>
  <c r="R10" i="11"/>
  <c r="O10" i="11"/>
  <c r="T10" i="11"/>
  <c r="S10" i="11"/>
  <c r="R9" i="11"/>
  <c r="O9" i="11"/>
  <c r="T9" i="11"/>
  <c r="S9" i="11"/>
  <c r="R8" i="11"/>
  <c r="O8" i="11"/>
  <c r="T8" i="11"/>
  <c r="S8" i="11"/>
  <c r="R7" i="11"/>
  <c r="O7" i="11"/>
  <c r="T7" i="11"/>
  <c r="S7" i="11"/>
  <c r="R6" i="11"/>
  <c r="O6" i="11"/>
  <c r="T6" i="11"/>
  <c r="S6" i="11"/>
  <c r="R5" i="11"/>
  <c r="O5" i="11"/>
  <c r="T5" i="11"/>
  <c r="S5" i="11"/>
  <c r="R4" i="11"/>
  <c r="O4" i="11"/>
  <c r="T4" i="11"/>
  <c r="S4" i="11"/>
  <c r="R16" i="10"/>
  <c r="O16" i="10"/>
  <c r="T16" i="10"/>
  <c r="S16" i="10"/>
  <c r="R15" i="10"/>
  <c r="O15" i="10"/>
  <c r="T15" i="10"/>
  <c r="S15" i="10"/>
  <c r="R14" i="10"/>
  <c r="O14" i="10"/>
  <c r="T14" i="10"/>
  <c r="S14" i="10"/>
  <c r="R13" i="10"/>
  <c r="O13" i="10"/>
  <c r="T13" i="10"/>
  <c r="S13" i="10"/>
  <c r="R12" i="10"/>
  <c r="O12" i="10"/>
  <c r="T12" i="10"/>
  <c r="S12" i="10"/>
  <c r="R11" i="10"/>
  <c r="O11" i="10"/>
  <c r="T11" i="10"/>
  <c r="S11" i="10"/>
  <c r="R10" i="10"/>
  <c r="O10" i="10"/>
  <c r="T10" i="10"/>
  <c r="S10" i="10"/>
  <c r="R9" i="10"/>
  <c r="O9" i="10"/>
  <c r="T9" i="10"/>
  <c r="S9" i="10"/>
  <c r="R8" i="10"/>
  <c r="O8" i="10"/>
  <c r="T8" i="10"/>
  <c r="S8" i="10"/>
  <c r="R7" i="10"/>
  <c r="O7" i="10"/>
  <c r="T7" i="10"/>
  <c r="S7" i="10"/>
  <c r="R6" i="10"/>
  <c r="O6" i="10"/>
  <c r="T6" i="10"/>
  <c r="S6" i="10"/>
  <c r="R5" i="10"/>
  <c r="O5" i="10"/>
  <c r="T5" i="10"/>
  <c r="S5" i="10"/>
  <c r="R4" i="10"/>
  <c r="O4" i="10"/>
  <c r="T4" i="10"/>
  <c r="S4" i="10"/>
  <c r="R16" i="9"/>
  <c r="O16" i="9"/>
  <c r="T16" i="9"/>
  <c r="S16" i="9"/>
  <c r="R15" i="9"/>
  <c r="O15" i="9"/>
  <c r="T15" i="9"/>
  <c r="S15" i="9"/>
  <c r="R14" i="9"/>
  <c r="O14" i="9"/>
  <c r="T14" i="9"/>
  <c r="S14" i="9"/>
  <c r="R13" i="9"/>
  <c r="O13" i="9"/>
  <c r="T13" i="9"/>
  <c r="S13" i="9"/>
  <c r="R12" i="9"/>
  <c r="O12" i="9"/>
  <c r="T12" i="9"/>
  <c r="S12" i="9"/>
  <c r="R11" i="9"/>
  <c r="O11" i="9"/>
  <c r="T11" i="9"/>
  <c r="S11" i="9"/>
  <c r="R10" i="9"/>
  <c r="O10" i="9"/>
  <c r="T10" i="9"/>
  <c r="S10" i="9"/>
  <c r="R9" i="9"/>
  <c r="O9" i="9"/>
  <c r="T9" i="9"/>
  <c r="S9" i="9"/>
  <c r="R8" i="9"/>
  <c r="O8" i="9"/>
  <c r="T8" i="9"/>
  <c r="S8" i="9"/>
  <c r="R7" i="9"/>
  <c r="O7" i="9"/>
  <c r="T7" i="9"/>
  <c r="S7" i="9"/>
  <c r="R6" i="9"/>
  <c r="O6" i="9"/>
  <c r="T6" i="9"/>
  <c r="S6" i="9"/>
  <c r="R5" i="9"/>
  <c r="O5" i="9"/>
  <c r="T5" i="9"/>
  <c r="S5" i="9"/>
  <c r="R4" i="9"/>
  <c r="O4" i="9"/>
  <c r="T4" i="9"/>
  <c r="S4" i="9"/>
  <c r="R16" i="8"/>
  <c r="O16" i="8"/>
  <c r="T16" i="8"/>
  <c r="S16" i="8"/>
  <c r="R15" i="8"/>
  <c r="O15" i="8"/>
  <c r="T15" i="8"/>
  <c r="S15" i="8"/>
  <c r="R14" i="8"/>
  <c r="O14" i="8"/>
  <c r="T14" i="8"/>
  <c r="S14" i="8"/>
  <c r="R13" i="8"/>
  <c r="O13" i="8"/>
  <c r="T13" i="8"/>
  <c r="S13" i="8"/>
  <c r="R12" i="8"/>
  <c r="O12" i="8"/>
  <c r="T12" i="8"/>
  <c r="S12" i="8"/>
  <c r="R11" i="8"/>
  <c r="O11" i="8"/>
  <c r="T11" i="8"/>
  <c r="S11" i="8"/>
  <c r="R10" i="8"/>
  <c r="O10" i="8"/>
  <c r="T10" i="8"/>
  <c r="S10" i="8"/>
  <c r="R9" i="8"/>
  <c r="O9" i="8"/>
  <c r="T9" i="8"/>
  <c r="S9" i="8"/>
  <c r="R8" i="8"/>
  <c r="O8" i="8"/>
  <c r="T8" i="8"/>
  <c r="S8" i="8"/>
  <c r="R7" i="8"/>
  <c r="O7" i="8"/>
  <c r="T7" i="8"/>
  <c r="S7" i="8"/>
  <c r="R6" i="8"/>
  <c r="O6" i="8"/>
  <c r="T6" i="8"/>
  <c r="S6" i="8"/>
  <c r="R5" i="8"/>
  <c r="O5" i="8"/>
  <c r="T5" i="8"/>
  <c r="S5" i="8"/>
  <c r="R4" i="8"/>
  <c r="O4" i="8"/>
  <c r="T4" i="8"/>
  <c r="S4" i="8"/>
  <c r="R16" i="7"/>
  <c r="O16" i="7"/>
  <c r="T16" i="7"/>
  <c r="S16" i="7"/>
  <c r="R15" i="7"/>
  <c r="O15" i="7"/>
  <c r="T15" i="7"/>
  <c r="S15" i="7"/>
  <c r="R14" i="7"/>
  <c r="O14" i="7"/>
  <c r="T14" i="7"/>
  <c r="S14" i="7"/>
  <c r="R13" i="7"/>
  <c r="O13" i="7"/>
  <c r="T13" i="7"/>
  <c r="S13" i="7"/>
  <c r="R12" i="7"/>
  <c r="O12" i="7"/>
  <c r="T12" i="7"/>
  <c r="S12" i="7"/>
  <c r="R11" i="7"/>
  <c r="O11" i="7"/>
  <c r="T11" i="7"/>
  <c r="S11" i="7"/>
  <c r="R10" i="7"/>
  <c r="O10" i="7"/>
  <c r="T10" i="7"/>
  <c r="S10" i="7"/>
  <c r="R9" i="7"/>
  <c r="O9" i="7"/>
  <c r="T9" i="7"/>
  <c r="S9" i="7"/>
  <c r="R8" i="7"/>
  <c r="O8" i="7"/>
  <c r="T8" i="7"/>
  <c r="S8" i="7"/>
  <c r="R7" i="7"/>
  <c r="O7" i="7"/>
  <c r="T7" i="7"/>
  <c r="S7" i="7"/>
  <c r="R6" i="7"/>
  <c r="O6" i="7"/>
  <c r="T6" i="7"/>
  <c r="S6" i="7"/>
  <c r="R5" i="7"/>
  <c r="O5" i="7"/>
  <c r="T5" i="7"/>
  <c r="S5" i="7"/>
  <c r="R4" i="7"/>
  <c r="O4" i="7"/>
  <c r="T4" i="7"/>
  <c r="S4" i="7"/>
  <c r="R16" i="6"/>
  <c r="O16" i="6"/>
  <c r="T16" i="6"/>
  <c r="S16" i="6"/>
  <c r="R15" i="6"/>
  <c r="O15" i="6"/>
  <c r="T15" i="6"/>
  <c r="S15" i="6"/>
  <c r="R14" i="6"/>
  <c r="O14" i="6"/>
  <c r="T14" i="6"/>
  <c r="S14" i="6"/>
  <c r="R13" i="6"/>
  <c r="O13" i="6"/>
  <c r="T13" i="6"/>
  <c r="S13" i="6"/>
  <c r="R12" i="6"/>
  <c r="O12" i="6"/>
  <c r="T12" i="6"/>
  <c r="S12" i="6"/>
  <c r="R11" i="6"/>
  <c r="O11" i="6"/>
  <c r="T11" i="6"/>
  <c r="S11" i="6"/>
  <c r="R10" i="6"/>
  <c r="O10" i="6"/>
  <c r="T10" i="6"/>
  <c r="S10" i="6"/>
  <c r="R9" i="6"/>
  <c r="O9" i="6"/>
  <c r="T9" i="6"/>
  <c r="S9" i="6"/>
  <c r="R8" i="6"/>
  <c r="O8" i="6"/>
  <c r="T8" i="6"/>
  <c r="S8" i="6"/>
  <c r="R7" i="6"/>
  <c r="O7" i="6"/>
  <c r="T7" i="6"/>
  <c r="S7" i="6"/>
  <c r="R6" i="6"/>
  <c r="O6" i="6"/>
  <c r="T6" i="6"/>
  <c r="S6" i="6"/>
  <c r="R5" i="6"/>
  <c r="O5" i="6"/>
  <c r="T5" i="6"/>
  <c r="S5" i="6"/>
  <c r="R4" i="6"/>
  <c r="O4" i="6"/>
  <c r="T4" i="6"/>
  <c r="S4" i="6"/>
  <c r="R16" i="5"/>
  <c r="O16" i="5"/>
  <c r="T16" i="5"/>
  <c r="S16" i="5"/>
  <c r="R15" i="5"/>
  <c r="O15" i="5"/>
  <c r="T15" i="5"/>
  <c r="S15" i="5"/>
  <c r="R14" i="5"/>
  <c r="O14" i="5"/>
  <c r="T14" i="5"/>
  <c r="S14" i="5"/>
  <c r="R13" i="5"/>
  <c r="O13" i="5"/>
  <c r="T13" i="5"/>
  <c r="S13" i="5"/>
  <c r="R12" i="5"/>
  <c r="O12" i="5"/>
  <c r="T12" i="5"/>
  <c r="S12" i="5"/>
  <c r="R11" i="5"/>
  <c r="O11" i="5"/>
  <c r="T11" i="5"/>
  <c r="S11" i="5"/>
  <c r="R10" i="5"/>
  <c r="O10" i="5"/>
  <c r="T10" i="5"/>
  <c r="S10" i="5"/>
  <c r="R9" i="5"/>
  <c r="O9" i="5"/>
  <c r="T9" i="5"/>
  <c r="S9" i="5"/>
  <c r="R8" i="5"/>
  <c r="O8" i="5"/>
  <c r="T8" i="5"/>
  <c r="S8" i="5"/>
  <c r="R7" i="5"/>
  <c r="O7" i="5"/>
  <c r="T7" i="5"/>
  <c r="S7" i="5"/>
  <c r="R6" i="5"/>
  <c r="O6" i="5"/>
  <c r="T6" i="5"/>
  <c r="S6" i="5"/>
  <c r="R5" i="5"/>
  <c r="O5" i="5"/>
  <c r="T5" i="5"/>
  <c r="S5" i="5"/>
  <c r="R4" i="5"/>
  <c r="T4" i="5"/>
  <c r="S4" i="5"/>
  <c r="O5" i="4"/>
  <c r="R5" i="4"/>
  <c r="O6" i="4"/>
  <c r="R6" i="4"/>
  <c r="O7" i="4"/>
  <c r="R7" i="4"/>
  <c r="O8" i="4"/>
  <c r="R8" i="4"/>
  <c r="O9" i="4"/>
  <c r="R9" i="4"/>
  <c r="O10" i="4"/>
  <c r="R10" i="4"/>
  <c r="O11" i="4"/>
  <c r="R11" i="4"/>
  <c r="O12" i="4"/>
  <c r="R12" i="4"/>
  <c r="O13" i="4"/>
  <c r="R13" i="4"/>
  <c r="O14" i="4"/>
  <c r="R14" i="4"/>
  <c r="O15" i="4"/>
  <c r="R15" i="4"/>
  <c r="R4" i="4"/>
  <c r="O4" i="4"/>
  <c r="T5" i="4"/>
  <c r="T6" i="4"/>
  <c r="T7" i="4"/>
  <c r="T8" i="4"/>
  <c r="T9" i="4"/>
  <c r="T10" i="4"/>
  <c r="T11" i="4"/>
  <c r="T12" i="4"/>
  <c r="T13" i="4"/>
  <c r="T14" i="4"/>
  <c r="T15" i="4"/>
  <c r="T4" i="4"/>
  <c r="S5" i="4"/>
  <c r="S6" i="4"/>
  <c r="S7" i="4"/>
  <c r="S8" i="4"/>
  <c r="S9" i="4"/>
  <c r="S10" i="4"/>
  <c r="S11" i="4"/>
  <c r="S12" i="4"/>
  <c r="S13" i="4"/>
  <c r="S14" i="4"/>
  <c r="S15" i="4"/>
  <c r="S4" i="4"/>
  <c r="T16" i="4"/>
  <c r="S16" i="4"/>
  <c r="R16" i="4"/>
  <c r="O16" i="4"/>
  <c r="U4" i="14" l="1"/>
  <c r="U18" i="7"/>
  <c r="U18" i="19"/>
  <c r="U19" i="16"/>
  <c r="U18" i="15"/>
  <c r="U18" i="9"/>
  <c r="U19" i="9"/>
  <c r="U20" i="8"/>
  <c r="U18" i="8"/>
  <c r="U20" i="6"/>
  <c r="U20" i="4"/>
  <c r="U20" i="16"/>
  <c r="U20" i="9"/>
  <c r="U20" i="7"/>
  <c r="U20" i="5"/>
  <c r="U19" i="19"/>
  <c r="U19" i="17"/>
  <c r="U19" i="15"/>
  <c r="U19" i="14"/>
  <c r="U19" i="12"/>
  <c r="U19" i="10"/>
  <c r="U19" i="8"/>
  <c r="U19" i="7"/>
  <c r="U19" i="6"/>
  <c r="U19" i="5"/>
  <c r="U19" i="4"/>
  <c r="U18" i="18"/>
  <c r="U18" i="17"/>
  <c r="U18" i="13"/>
  <c r="U18" i="11"/>
  <c r="U20" i="10"/>
  <c r="U18" i="10"/>
  <c r="U20" i="11"/>
  <c r="U19" i="11"/>
  <c r="U19" i="13"/>
  <c r="U20" i="13"/>
  <c r="U20" i="12"/>
  <c r="U18" i="12"/>
  <c r="U20" i="14"/>
  <c r="U18" i="14"/>
  <c r="U20" i="15"/>
  <c r="U18" i="16"/>
  <c r="U20" i="17"/>
  <c r="U20" i="18"/>
  <c r="U19" i="18"/>
  <c r="U20" i="19"/>
  <c r="U18" i="6"/>
  <c r="U18" i="5"/>
  <c r="U18" i="4"/>
  <c r="U17" i="19"/>
  <c r="U17" i="18"/>
  <c r="U17" i="17"/>
  <c r="U17" i="16"/>
  <c r="U17" i="15"/>
  <c r="U17" i="14"/>
  <c r="U17" i="12"/>
  <c r="U17" i="13"/>
  <c r="U17" i="11"/>
  <c r="U17" i="10"/>
  <c r="U17" i="9"/>
  <c r="U17" i="8"/>
  <c r="U17" i="7"/>
  <c r="U17" i="6"/>
  <c r="U17" i="5"/>
  <c r="U17" i="4"/>
  <c r="U13" i="5"/>
  <c r="U13" i="4"/>
  <c r="U12" i="19"/>
  <c r="U12" i="18"/>
  <c r="U12" i="16"/>
  <c r="U12" i="15"/>
  <c r="U12" i="14"/>
  <c r="U12" i="12"/>
  <c r="U12" i="13"/>
  <c r="U12" i="11"/>
  <c r="U12" i="10"/>
  <c r="U12" i="9"/>
  <c r="U12" i="8"/>
  <c r="U12" i="7"/>
  <c r="U12" i="6"/>
  <c r="U12" i="5"/>
  <c r="U12" i="4"/>
  <c r="U11" i="19"/>
  <c r="U11" i="18"/>
  <c r="U11" i="17"/>
  <c r="U11" i="16"/>
  <c r="U11" i="15"/>
  <c r="U11" i="12"/>
  <c r="U11" i="13"/>
  <c r="U11" i="11"/>
  <c r="U11" i="10"/>
  <c r="U11" i="9"/>
  <c r="U11" i="8"/>
  <c r="U11" i="7"/>
  <c r="U11" i="6"/>
  <c r="U11" i="4"/>
  <c r="U10" i="19"/>
  <c r="U10" i="17"/>
  <c r="U10" i="16"/>
  <c r="U10" i="15"/>
  <c r="U10" i="14"/>
  <c r="U10" i="12"/>
  <c r="U10" i="13"/>
  <c r="U10" i="11"/>
  <c r="U10" i="10"/>
  <c r="U10" i="9"/>
  <c r="U10" i="7"/>
  <c r="U10" i="6"/>
  <c r="U10" i="5"/>
  <c r="U10" i="4"/>
  <c r="U9" i="19"/>
  <c r="U9" i="18"/>
  <c r="U9" i="17"/>
  <c r="U9" i="15"/>
  <c r="U9" i="12"/>
  <c r="U9" i="13"/>
  <c r="U9" i="11"/>
  <c r="U9" i="10"/>
  <c r="U9" i="9"/>
  <c r="U9" i="8"/>
  <c r="U9" i="7"/>
  <c r="U9" i="6"/>
  <c r="U9" i="5"/>
  <c r="U9" i="4"/>
  <c r="U8" i="17"/>
  <c r="U8" i="16"/>
  <c r="U8" i="15"/>
  <c r="U8" i="12"/>
  <c r="U8" i="13"/>
  <c r="U8" i="11"/>
  <c r="U8" i="10"/>
  <c r="U8" i="9"/>
  <c r="U8" i="6"/>
  <c r="U8" i="5"/>
  <c r="U8" i="4"/>
  <c r="U7" i="19"/>
  <c r="U7" i="15"/>
  <c r="U7" i="12"/>
  <c r="U7" i="13"/>
  <c r="U7" i="10"/>
  <c r="U7" i="8"/>
  <c r="U7" i="7"/>
  <c r="U7" i="6"/>
  <c r="U5" i="19"/>
  <c r="U5" i="18"/>
  <c r="U5" i="17"/>
  <c r="U5" i="16"/>
  <c r="U5" i="15"/>
  <c r="U5" i="14"/>
  <c r="U5" i="12"/>
  <c r="U5" i="13"/>
  <c r="U5" i="11"/>
  <c r="U5" i="9"/>
  <c r="U5" i="8"/>
  <c r="U5" i="7"/>
  <c r="U5" i="6"/>
  <c r="U5" i="5"/>
  <c r="U5" i="4"/>
  <c r="U4" i="19"/>
  <c r="U4" i="18"/>
  <c r="U4" i="17"/>
  <c r="U4" i="16"/>
  <c r="U4" i="15"/>
  <c r="U4" i="12"/>
  <c r="U4" i="13"/>
  <c r="U4" i="11"/>
  <c r="U4" i="10"/>
  <c r="U4" i="9"/>
  <c r="U4" i="8"/>
  <c r="U4" i="7"/>
  <c r="U4" i="6"/>
  <c r="U4" i="5"/>
  <c r="U4" i="4"/>
  <c r="U13" i="19"/>
  <c r="U8" i="19"/>
  <c r="U13" i="18"/>
  <c r="U7" i="18"/>
  <c r="U8" i="18"/>
  <c r="U10" i="18"/>
  <c r="U12" i="17"/>
  <c r="U7" i="17"/>
  <c r="U13" i="17"/>
  <c r="U13" i="16"/>
  <c r="U7" i="16"/>
  <c r="U9" i="16"/>
  <c r="U13" i="15"/>
  <c r="U13" i="14"/>
  <c r="U8" i="14"/>
  <c r="U9" i="14"/>
  <c r="U7" i="14"/>
  <c r="U11" i="14"/>
  <c r="U13" i="13"/>
  <c r="U13" i="12"/>
  <c r="U13" i="11"/>
  <c r="U7" i="11"/>
  <c r="U13" i="10"/>
  <c r="U5" i="10"/>
  <c r="U13" i="9"/>
  <c r="U7" i="9"/>
  <c r="U13" i="8"/>
  <c r="U8" i="8"/>
  <c r="U10" i="8"/>
  <c r="U13" i="7"/>
  <c r="U8" i="7"/>
  <c r="U13" i="6"/>
  <c r="U7" i="5"/>
  <c r="U11" i="5"/>
  <c r="U7" i="4"/>
  <c r="U15" i="19"/>
  <c r="U15" i="18"/>
  <c r="U15" i="17"/>
  <c r="U15" i="16"/>
  <c r="U15" i="15"/>
  <c r="U15" i="14"/>
  <c r="U15" i="13"/>
  <c r="U15" i="12"/>
  <c r="U15" i="11"/>
  <c r="U15" i="10"/>
  <c r="U15" i="9"/>
  <c r="U15" i="8"/>
  <c r="U15" i="7"/>
  <c r="U15" i="6"/>
  <c r="U15" i="5"/>
  <c r="U15" i="4"/>
  <c r="U6" i="19"/>
  <c r="U6" i="18"/>
  <c r="U6" i="17"/>
  <c r="U6" i="16"/>
  <c r="U6" i="15"/>
  <c r="U6" i="14"/>
  <c r="U6" i="13"/>
  <c r="U6" i="12"/>
  <c r="U6" i="11"/>
  <c r="U6" i="10"/>
  <c r="U6" i="9"/>
  <c r="U6" i="8"/>
  <c r="U6" i="7"/>
  <c r="U6" i="6"/>
  <c r="U6" i="5"/>
  <c r="U6" i="4"/>
  <c r="U14" i="19"/>
  <c r="U14" i="18"/>
  <c r="U14" i="17"/>
  <c r="U14" i="16"/>
  <c r="U14" i="15"/>
  <c r="U14" i="14"/>
  <c r="U14" i="13"/>
  <c r="U14" i="12"/>
  <c r="U14" i="11"/>
  <c r="U14" i="10"/>
  <c r="U14" i="9"/>
  <c r="U14" i="8"/>
  <c r="U14" i="7"/>
  <c r="U14" i="6"/>
  <c r="U14" i="5"/>
  <c r="U14" i="4"/>
  <c r="U16" i="19"/>
  <c r="U16" i="18"/>
  <c r="U16" i="17"/>
  <c r="U16" i="16"/>
  <c r="U16" i="15"/>
  <c r="U16" i="14"/>
  <c r="U16" i="13"/>
  <c r="U16" i="12"/>
  <c r="U16" i="11"/>
  <c r="U16" i="10"/>
  <c r="U16" i="9"/>
  <c r="U16" i="8"/>
  <c r="U16" i="7"/>
  <c r="U16" i="6"/>
  <c r="U16" i="5"/>
  <c r="U16" i="4"/>
</calcChain>
</file>

<file path=xl/sharedStrings.xml><?xml version="1.0" encoding="utf-8"?>
<sst xmlns="http://schemas.openxmlformats.org/spreadsheetml/2006/main" count="261" uniqueCount="29">
  <si>
    <t>Napływ - ogółem</t>
  </si>
  <si>
    <t>Napływ - mężczyźni</t>
  </si>
  <si>
    <t>Napływ - kobiety</t>
  </si>
  <si>
    <t>Odpływ - ogółem</t>
  </si>
  <si>
    <t>Odpływ - mężczyźni</t>
  </si>
  <si>
    <t>Odpływ - kobiety</t>
  </si>
  <si>
    <t>Saldo migracji - ogółem</t>
  </si>
  <si>
    <t>Saldo migracji - mężczyźni</t>
  </si>
  <si>
    <t>Saldo migracji - kobiety</t>
  </si>
  <si>
    <t>Lata</t>
  </si>
  <si>
    <t>Polska</t>
  </si>
  <si>
    <t>x</t>
  </si>
  <si>
    <t>Dolnośląskie</t>
  </si>
  <si>
    <t>Kujawsko-pomorskie</t>
  </si>
  <si>
    <t>Lubelskie</t>
  </si>
  <si>
    <t>Lubuskie</t>
  </si>
  <si>
    <t>Łódzkie</t>
  </si>
  <si>
    <t>Małopolskie</t>
  </si>
  <si>
    <t>Mazowieckie</t>
  </si>
  <si>
    <t>Opolskie</t>
  </si>
  <si>
    <t>Podkarpackie</t>
  </si>
  <si>
    <t>Podlaskie</t>
  </si>
  <si>
    <t>Pomorskie</t>
  </si>
  <si>
    <t>Śląskie</t>
  </si>
  <si>
    <t>Świętokrzyskie</t>
  </si>
  <si>
    <t>Warmińsko-mazurskie</t>
  </si>
  <si>
    <t>Wielkopolskie</t>
  </si>
  <si>
    <t>Zachodniopomorskie</t>
  </si>
  <si>
    <t>MIGRACJE WEWNĘTRZNE LUDNOŚCI NA POBYT STAŁY WEDŁUG PŁCI MIGRANTÓW W LATACH 1998-2016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</si>
</sst>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Czcionka tekstu podstawowego"/>
      <family val="2"/>
      <charset val="238"/>
    </font>
    <font>
      <sz val="11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b/>
      <i/>
      <sz val="12"/>
      <color theme="1"/>
      <name val="Calibri"/>
      <family val="2"/>
      <charset val="238"/>
      <scheme val="minor"/>
    </font>
    <font>
      <sz val="10"/>
      <color theme="1"/>
      <name val="Calibri"/>
      <family val="2"/>
      <charset val="238"/>
      <scheme val="minor"/>
    </font>
    <font>
      <sz val="10"/>
      <name val="Arial CE"/>
      <charset val="238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0" fontId="5" fillId="0" borderId="0"/>
  </cellStyleXfs>
  <cellXfs count="2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/>
    <xf numFmtId="0" fontId="3" fillId="0" borderId="0" xfId="0" applyFont="1"/>
    <xf numFmtId="0" fontId="1" fillId="0" borderId="0" xfId="0" applyFont="1" applyAlignment="1"/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wrapText="1"/>
    </xf>
    <xf numFmtId="0" fontId="4" fillId="0" borderId="3" xfId="0" applyFont="1" applyBorder="1" applyAlignment="1">
      <alignment horizontal="center" wrapText="1"/>
    </xf>
    <xf numFmtId="0" fontId="4" fillId="0" borderId="4" xfId="0" applyFont="1" applyBorder="1"/>
    <xf numFmtId="0" fontId="4" fillId="0" borderId="7" xfId="0" applyFont="1" applyBorder="1"/>
    <xf numFmtId="3" fontId="4" fillId="0" borderId="5" xfId="0" applyNumberFormat="1" applyFont="1" applyBorder="1"/>
    <xf numFmtId="3" fontId="4" fillId="0" borderId="5" xfId="0" applyNumberFormat="1" applyFont="1" applyBorder="1" applyAlignment="1"/>
    <xf numFmtId="3" fontId="4" fillId="0" borderId="8" xfId="0" applyNumberFormat="1" applyFont="1" applyBorder="1"/>
    <xf numFmtId="3" fontId="4" fillId="0" borderId="8" xfId="0" applyNumberFormat="1" applyFont="1" applyBorder="1" applyAlignment="1"/>
    <xf numFmtId="3" fontId="4" fillId="0" borderId="6" xfId="0" applyNumberFormat="1" applyFont="1" applyBorder="1" applyAlignment="1"/>
    <xf numFmtId="3" fontId="4" fillId="0" borderId="9" xfId="0" applyNumberFormat="1" applyFont="1" applyBorder="1" applyAlignment="1"/>
    <xf numFmtId="3" fontId="4" fillId="0" borderId="5" xfId="0" applyNumberFormat="1" applyFont="1" applyBorder="1" applyAlignment="1">
      <alignment horizontal="right"/>
    </xf>
    <xf numFmtId="3" fontId="4" fillId="0" borderId="8" xfId="0" applyNumberFormat="1" applyFont="1" applyBorder="1" applyAlignment="1">
      <alignment horizontal="right"/>
    </xf>
    <xf numFmtId="3" fontId="4" fillId="0" borderId="6" xfId="0" applyNumberFormat="1" applyFont="1" applyBorder="1" applyAlignment="1">
      <alignment horizontal="right"/>
    </xf>
    <xf numFmtId="3" fontId="4" fillId="0" borderId="9" xfId="0" applyNumberFormat="1" applyFont="1" applyBorder="1" applyAlignment="1">
      <alignment horizontal="right"/>
    </xf>
    <xf numFmtId="3" fontId="4" fillId="0" borderId="9" xfId="0" applyNumberFormat="1" applyFont="1" applyBorder="1"/>
  </cellXfs>
  <cellStyles count="2">
    <cellStyle name="Normalny" xfId="0" builtinId="0"/>
    <cellStyle name="Normalny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Dolnośląskie!$S$3</c:f>
              <c:strCache>
                <c:ptCount val="1"/>
                <c:pt idx="0">
                  <c:v>Napływ - ogółem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>
              <a:solidFill>
                <a:schemeClr val="accent6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>
              <a:bevelT w="63500" h="25400"/>
            </a:sp3d>
          </c:spPr>
          <c:invertIfNegative val="0"/>
          <c:cat>
            <c:numRef>
              <c:f>Dolnośląskie!$L$4:$L$22</c:f>
              <c:numCache>
                <c:formatCode>General</c:formatCode>
                <c:ptCount val="19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</c:numCache>
            </c:numRef>
          </c:cat>
          <c:val>
            <c:numRef>
              <c:f>Dolnośląskie!$S$4:$S$22</c:f>
              <c:numCache>
                <c:formatCode>#,##0</c:formatCode>
                <c:ptCount val="19"/>
                <c:pt idx="0">
                  <c:v>31651</c:v>
                </c:pt>
                <c:pt idx="1">
                  <c:v>33464</c:v>
                </c:pt>
                <c:pt idx="2">
                  <c:v>28886</c:v>
                </c:pt>
                <c:pt idx="3">
                  <c:v>28545</c:v>
                </c:pt>
                <c:pt idx="4">
                  <c:v>29978</c:v>
                </c:pt>
                <c:pt idx="5">
                  <c:v>29723</c:v>
                </c:pt>
                <c:pt idx="6">
                  <c:v>30609</c:v>
                </c:pt>
                <c:pt idx="7">
                  <c:v>28858</c:v>
                </c:pt>
                <c:pt idx="8">
                  <c:v>38494</c:v>
                </c:pt>
                <c:pt idx="9">
                  <c:v>39567</c:v>
                </c:pt>
                <c:pt idx="10">
                  <c:v>33465</c:v>
                </c:pt>
                <c:pt idx="11">
                  <c:v>33453</c:v>
                </c:pt>
                <c:pt idx="12">
                  <c:v>35848</c:v>
                </c:pt>
                <c:pt idx="13">
                  <c:v>35615</c:v>
                </c:pt>
                <c:pt idx="14">
                  <c:v>33835</c:v>
                </c:pt>
                <c:pt idx="15">
                  <c:v>36865</c:v>
                </c:pt>
                <c:pt idx="16">
                  <c:v>35287</c:v>
                </c:pt>
                <c:pt idx="17">
                  <c:v>33100</c:v>
                </c:pt>
                <c:pt idx="18">
                  <c:v>31935</c:v>
                </c:pt>
              </c:numCache>
            </c:numRef>
          </c:val>
        </c:ser>
        <c:ser>
          <c:idx val="1"/>
          <c:order val="1"/>
          <c:tx>
            <c:strRef>
              <c:f>Dolnośląskie!$T$3</c:f>
              <c:strCache>
                <c:ptCount val="1"/>
                <c:pt idx="0">
                  <c:v>Odpływ - ogółem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 w="3175">
              <a:solidFill>
                <a:schemeClr val="accent5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>
              <a:bevelT w="63500" h="25400"/>
            </a:sp3d>
          </c:spPr>
          <c:invertIfNegative val="0"/>
          <c:cat>
            <c:numRef>
              <c:f>Dolnośląskie!$L$4:$L$22</c:f>
              <c:numCache>
                <c:formatCode>General</c:formatCode>
                <c:ptCount val="19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</c:numCache>
            </c:numRef>
          </c:cat>
          <c:val>
            <c:numRef>
              <c:f>Dolnośląskie!$T$4:$T$22</c:f>
              <c:numCache>
                <c:formatCode>#,##0</c:formatCode>
                <c:ptCount val="19"/>
                <c:pt idx="0">
                  <c:v>32614</c:v>
                </c:pt>
                <c:pt idx="1">
                  <c:v>33747</c:v>
                </c:pt>
                <c:pt idx="2">
                  <c:v>29459</c:v>
                </c:pt>
                <c:pt idx="3">
                  <c:v>28368</c:v>
                </c:pt>
                <c:pt idx="4">
                  <c:v>30662</c:v>
                </c:pt>
                <c:pt idx="5">
                  <c:v>30942</c:v>
                </c:pt>
                <c:pt idx="6">
                  <c:v>31499</c:v>
                </c:pt>
                <c:pt idx="7">
                  <c:v>29788</c:v>
                </c:pt>
                <c:pt idx="8">
                  <c:v>38090</c:v>
                </c:pt>
                <c:pt idx="9">
                  <c:v>39220</c:v>
                </c:pt>
                <c:pt idx="10">
                  <c:v>32939</c:v>
                </c:pt>
                <c:pt idx="11">
                  <c:v>32322</c:v>
                </c:pt>
                <c:pt idx="12">
                  <c:v>34269</c:v>
                </c:pt>
                <c:pt idx="13">
                  <c:v>34056</c:v>
                </c:pt>
                <c:pt idx="14">
                  <c:v>32100</c:v>
                </c:pt>
                <c:pt idx="15">
                  <c:v>34474</c:v>
                </c:pt>
                <c:pt idx="16">
                  <c:v>32861</c:v>
                </c:pt>
                <c:pt idx="17">
                  <c:v>30448</c:v>
                </c:pt>
                <c:pt idx="18">
                  <c:v>29276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53146192"/>
        <c:axId val="-253142928"/>
      </c:barChart>
      <c:catAx>
        <c:axId val="-253146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253142928"/>
        <c:crosses val="autoZero"/>
        <c:auto val="1"/>
        <c:lblAlgn val="ctr"/>
        <c:lblOffset val="100"/>
        <c:noMultiLvlLbl val="0"/>
      </c:catAx>
      <c:valAx>
        <c:axId val="-253142928"/>
        <c:scaling>
          <c:orientation val="minMax"/>
          <c:max val="4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253146192"/>
        <c:crosses val="autoZero"/>
        <c:crossBetween val="between"/>
        <c:majorUnit val="25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'Kujawsko-pomorskie'!$U$3</c:f>
              <c:strCache>
                <c:ptCount val="1"/>
                <c:pt idx="0">
                  <c:v>Saldo migracji - ogółem</c:v>
                </c:pt>
              </c:strCache>
            </c:strRef>
          </c:tx>
          <c:spPr>
            <a:ln w="34925" cap="rnd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'Kujawsko-pomorskie'!$L$4:$L$22</c:f>
              <c:numCache>
                <c:formatCode>General</c:formatCode>
                <c:ptCount val="19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</c:numCache>
            </c:numRef>
          </c:cat>
          <c:val>
            <c:numRef>
              <c:f>'Kujawsko-pomorskie'!$U$4:$U$22</c:f>
              <c:numCache>
                <c:formatCode>#,##0</c:formatCode>
                <c:ptCount val="19"/>
                <c:pt idx="0">
                  <c:v>-76</c:v>
                </c:pt>
                <c:pt idx="1">
                  <c:v>-244</c:v>
                </c:pt>
                <c:pt idx="2">
                  <c:v>-407</c:v>
                </c:pt>
                <c:pt idx="3">
                  <c:v>-868</c:v>
                </c:pt>
                <c:pt idx="4">
                  <c:v>-1021</c:v>
                </c:pt>
                <c:pt idx="5">
                  <c:v>-1057</c:v>
                </c:pt>
                <c:pt idx="6">
                  <c:v>-1094</c:v>
                </c:pt>
                <c:pt idx="7">
                  <c:v>-1550</c:v>
                </c:pt>
                <c:pt idx="8">
                  <c:v>-1623</c:v>
                </c:pt>
                <c:pt idx="9">
                  <c:v>-1464</c:v>
                </c:pt>
                <c:pt idx="10">
                  <c:v>-1059</c:v>
                </c:pt>
                <c:pt idx="11">
                  <c:v>-1315</c:v>
                </c:pt>
                <c:pt idx="12">
                  <c:v>-1443</c:v>
                </c:pt>
                <c:pt idx="13">
                  <c:v>-1321</c:v>
                </c:pt>
                <c:pt idx="14">
                  <c:v>-1528</c:v>
                </c:pt>
                <c:pt idx="15">
                  <c:v>-1619</c:v>
                </c:pt>
                <c:pt idx="16">
                  <c:v>-1738</c:v>
                </c:pt>
                <c:pt idx="17">
                  <c:v>-1749</c:v>
                </c:pt>
                <c:pt idx="18">
                  <c:v>-1719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72672896"/>
        <c:axId val="-72678336"/>
      </c:lineChart>
      <c:catAx>
        <c:axId val="-72672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72678336"/>
        <c:crosses val="autoZero"/>
        <c:auto val="1"/>
        <c:lblAlgn val="ctr"/>
        <c:lblOffset val="100"/>
        <c:noMultiLvlLbl val="0"/>
      </c:catAx>
      <c:valAx>
        <c:axId val="-72678336"/>
        <c:scaling>
          <c:orientation val="minMax"/>
          <c:max val="0"/>
          <c:min val="-1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72672896"/>
        <c:crosses val="autoZero"/>
        <c:crossBetween val="between"/>
        <c:majorUnit val="2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Lubelskie!$M$3</c:f>
              <c:strCache>
                <c:ptCount val="1"/>
                <c:pt idx="0">
                  <c:v>Napływ - mężczyźni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>
              <a:solidFill>
                <a:schemeClr val="accent6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>
              <a:bevelT w="63500" h="25400"/>
            </a:sp3d>
          </c:spPr>
          <c:invertIfNegative val="0"/>
          <c:cat>
            <c:numRef>
              <c:f>Lubelskie!$L$4:$L$22</c:f>
              <c:numCache>
                <c:formatCode>General</c:formatCode>
                <c:ptCount val="19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</c:numCache>
            </c:numRef>
          </c:cat>
          <c:val>
            <c:numRef>
              <c:f>Lubelskie!$M$4:$M$22</c:f>
              <c:numCache>
                <c:formatCode>#,##0</c:formatCode>
                <c:ptCount val="19"/>
                <c:pt idx="0">
                  <c:v>12311</c:v>
                </c:pt>
                <c:pt idx="1">
                  <c:v>12466</c:v>
                </c:pt>
                <c:pt idx="2">
                  <c:v>10703</c:v>
                </c:pt>
                <c:pt idx="3">
                  <c:v>9680</c:v>
                </c:pt>
                <c:pt idx="4">
                  <c:v>10683</c:v>
                </c:pt>
                <c:pt idx="5">
                  <c:v>11030</c:v>
                </c:pt>
                <c:pt idx="6">
                  <c:v>11147</c:v>
                </c:pt>
                <c:pt idx="7">
                  <c:v>10685</c:v>
                </c:pt>
                <c:pt idx="8">
                  <c:v>11451</c:v>
                </c:pt>
                <c:pt idx="9">
                  <c:v>12785</c:v>
                </c:pt>
                <c:pt idx="10">
                  <c:v>9046</c:v>
                </c:pt>
                <c:pt idx="11">
                  <c:v>8742</c:v>
                </c:pt>
                <c:pt idx="12">
                  <c:v>9262</c:v>
                </c:pt>
                <c:pt idx="13">
                  <c:v>9084</c:v>
                </c:pt>
                <c:pt idx="14">
                  <c:v>8576</c:v>
                </c:pt>
                <c:pt idx="15">
                  <c:v>9254</c:v>
                </c:pt>
                <c:pt idx="16">
                  <c:v>9010</c:v>
                </c:pt>
                <c:pt idx="17">
                  <c:v>8746</c:v>
                </c:pt>
                <c:pt idx="18">
                  <c:v>8772</c:v>
                </c:pt>
              </c:numCache>
            </c:numRef>
          </c:val>
        </c:ser>
        <c:ser>
          <c:idx val="2"/>
          <c:order val="1"/>
          <c:tx>
            <c:strRef>
              <c:f>Lubelskie!$N$3</c:f>
              <c:strCache>
                <c:ptCount val="1"/>
                <c:pt idx="0">
                  <c:v>Odpływ - mężczyźni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 w="3175">
              <a:solidFill>
                <a:schemeClr val="accent5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>
              <a:bevelT w="63500" h="25400"/>
            </a:sp3d>
          </c:spPr>
          <c:invertIfNegative val="0"/>
          <c:cat>
            <c:numRef>
              <c:f>Lubelskie!$L$4:$L$22</c:f>
              <c:numCache>
                <c:formatCode>General</c:formatCode>
                <c:ptCount val="19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</c:numCache>
            </c:numRef>
          </c:cat>
          <c:val>
            <c:numRef>
              <c:f>Lubelskie!$N$4:$N$22</c:f>
              <c:numCache>
                <c:formatCode>#,##0</c:formatCode>
                <c:ptCount val="19"/>
                <c:pt idx="0">
                  <c:v>13352</c:v>
                </c:pt>
                <c:pt idx="1">
                  <c:v>13770</c:v>
                </c:pt>
                <c:pt idx="2">
                  <c:v>11995</c:v>
                </c:pt>
                <c:pt idx="3">
                  <c:v>11239</c:v>
                </c:pt>
                <c:pt idx="4">
                  <c:v>12372</c:v>
                </c:pt>
                <c:pt idx="5">
                  <c:v>12974</c:v>
                </c:pt>
                <c:pt idx="6">
                  <c:v>12988</c:v>
                </c:pt>
                <c:pt idx="7">
                  <c:v>12714</c:v>
                </c:pt>
                <c:pt idx="8">
                  <c:v>13670</c:v>
                </c:pt>
                <c:pt idx="9">
                  <c:v>14921</c:v>
                </c:pt>
                <c:pt idx="10">
                  <c:v>10800</c:v>
                </c:pt>
                <c:pt idx="11">
                  <c:v>10486</c:v>
                </c:pt>
                <c:pt idx="12">
                  <c:v>11246</c:v>
                </c:pt>
                <c:pt idx="13">
                  <c:v>11210</c:v>
                </c:pt>
                <c:pt idx="14">
                  <c:v>10719</c:v>
                </c:pt>
                <c:pt idx="15">
                  <c:v>11415</c:v>
                </c:pt>
                <c:pt idx="16">
                  <c:v>11318</c:v>
                </c:pt>
                <c:pt idx="17">
                  <c:v>10946</c:v>
                </c:pt>
                <c:pt idx="18">
                  <c:v>10753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72680512"/>
        <c:axId val="-72675616"/>
      </c:barChart>
      <c:catAx>
        <c:axId val="-72680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72675616"/>
        <c:crosses val="autoZero"/>
        <c:auto val="1"/>
        <c:lblAlgn val="ctr"/>
        <c:lblOffset val="100"/>
        <c:noMultiLvlLbl val="0"/>
      </c:catAx>
      <c:valAx>
        <c:axId val="-72675616"/>
        <c:scaling>
          <c:orientation val="minMax"/>
          <c:max val="18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72680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Lubelskie!$P$3</c:f>
              <c:strCache>
                <c:ptCount val="1"/>
                <c:pt idx="0">
                  <c:v>Napływ - kobiety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>
              <a:solidFill>
                <a:schemeClr val="accent6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>
              <a:bevelT w="63500" h="25400"/>
            </a:sp3d>
          </c:spPr>
          <c:invertIfNegative val="0"/>
          <c:cat>
            <c:numRef>
              <c:f>Lubelskie!$L$4:$L$22</c:f>
              <c:numCache>
                <c:formatCode>General</c:formatCode>
                <c:ptCount val="19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</c:numCache>
            </c:numRef>
          </c:cat>
          <c:val>
            <c:numRef>
              <c:f>Lubelskie!$P$4:$P$22</c:f>
              <c:numCache>
                <c:formatCode>#,##0</c:formatCode>
                <c:ptCount val="19"/>
                <c:pt idx="0">
                  <c:v>13814</c:v>
                </c:pt>
                <c:pt idx="1">
                  <c:v>14276</c:v>
                </c:pt>
                <c:pt idx="2">
                  <c:v>12404</c:v>
                </c:pt>
                <c:pt idx="3">
                  <c:v>10823</c:v>
                </c:pt>
                <c:pt idx="4">
                  <c:v>12064</c:v>
                </c:pt>
                <c:pt idx="5">
                  <c:v>12617</c:v>
                </c:pt>
                <c:pt idx="6">
                  <c:v>12388</c:v>
                </c:pt>
                <c:pt idx="7">
                  <c:v>12405</c:v>
                </c:pt>
                <c:pt idx="8">
                  <c:v>13182</c:v>
                </c:pt>
                <c:pt idx="9">
                  <c:v>14830</c:v>
                </c:pt>
                <c:pt idx="10">
                  <c:v>11141</c:v>
                </c:pt>
                <c:pt idx="11">
                  <c:v>11325</c:v>
                </c:pt>
                <c:pt idx="12">
                  <c:v>11388</c:v>
                </c:pt>
                <c:pt idx="13">
                  <c:v>11151</c:v>
                </c:pt>
                <c:pt idx="14">
                  <c:v>10408</c:v>
                </c:pt>
                <c:pt idx="15">
                  <c:v>10965</c:v>
                </c:pt>
                <c:pt idx="16">
                  <c:v>10796</c:v>
                </c:pt>
                <c:pt idx="17">
                  <c:v>10237</c:v>
                </c:pt>
                <c:pt idx="18">
                  <c:v>9817</c:v>
                </c:pt>
              </c:numCache>
            </c:numRef>
          </c:val>
        </c:ser>
        <c:ser>
          <c:idx val="1"/>
          <c:order val="1"/>
          <c:tx>
            <c:strRef>
              <c:f>Lubelskie!$Q$3</c:f>
              <c:strCache>
                <c:ptCount val="1"/>
                <c:pt idx="0">
                  <c:v>Odpływ - kobiety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 w="3175">
              <a:solidFill>
                <a:schemeClr val="accent5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>
              <a:bevelT w="63500" h="25400"/>
            </a:sp3d>
          </c:spPr>
          <c:invertIfNegative val="0"/>
          <c:cat>
            <c:numRef>
              <c:f>Lubelskie!$L$4:$L$22</c:f>
              <c:numCache>
                <c:formatCode>General</c:formatCode>
                <c:ptCount val="19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</c:numCache>
            </c:numRef>
          </c:cat>
          <c:val>
            <c:numRef>
              <c:f>Lubelskie!$Q$4:$Q$22</c:f>
              <c:numCache>
                <c:formatCode>#,##0</c:formatCode>
                <c:ptCount val="19"/>
                <c:pt idx="0">
                  <c:v>15065</c:v>
                </c:pt>
                <c:pt idx="1">
                  <c:v>16006</c:v>
                </c:pt>
                <c:pt idx="2">
                  <c:v>14081</c:v>
                </c:pt>
                <c:pt idx="3">
                  <c:v>12907</c:v>
                </c:pt>
                <c:pt idx="4">
                  <c:v>14215</c:v>
                </c:pt>
                <c:pt idx="5">
                  <c:v>15249</c:v>
                </c:pt>
                <c:pt idx="6">
                  <c:v>15098</c:v>
                </c:pt>
                <c:pt idx="7">
                  <c:v>15281</c:v>
                </c:pt>
                <c:pt idx="8">
                  <c:v>16123</c:v>
                </c:pt>
                <c:pt idx="9">
                  <c:v>17837</c:v>
                </c:pt>
                <c:pt idx="10">
                  <c:v>13505</c:v>
                </c:pt>
                <c:pt idx="11">
                  <c:v>13818</c:v>
                </c:pt>
                <c:pt idx="12">
                  <c:v>14271</c:v>
                </c:pt>
                <c:pt idx="13">
                  <c:v>13985</c:v>
                </c:pt>
                <c:pt idx="14">
                  <c:v>13283</c:v>
                </c:pt>
                <c:pt idx="15">
                  <c:v>13758</c:v>
                </c:pt>
                <c:pt idx="16">
                  <c:v>13613</c:v>
                </c:pt>
                <c:pt idx="17">
                  <c:v>12851</c:v>
                </c:pt>
                <c:pt idx="18">
                  <c:v>12288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72672352"/>
        <c:axId val="-72668544"/>
      </c:barChart>
      <c:catAx>
        <c:axId val="-7267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72668544"/>
        <c:crosses val="autoZero"/>
        <c:auto val="1"/>
        <c:lblAlgn val="ctr"/>
        <c:lblOffset val="100"/>
        <c:noMultiLvlLbl val="0"/>
      </c:catAx>
      <c:valAx>
        <c:axId val="-72668544"/>
        <c:scaling>
          <c:orientation val="minMax"/>
          <c:max val="18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7267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Lubelskie!$S$3</c:f>
              <c:strCache>
                <c:ptCount val="1"/>
                <c:pt idx="0">
                  <c:v>Napływ - ogółem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>
              <a:solidFill>
                <a:schemeClr val="accent6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>
              <a:bevelT w="63500" h="25400"/>
            </a:sp3d>
          </c:spPr>
          <c:invertIfNegative val="0"/>
          <c:cat>
            <c:numRef>
              <c:f>Lubelskie!$L$4:$L$22</c:f>
              <c:numCache>
                <c:formatCode>General</c:formatCode>
                <c:ptCount val="19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</c:numCache>
            </c:numRef>
          </c:cat>
          <c:val>
            <c:numRef>
              <c:f>Lubelskie!$S$4:$S$22</c:f>
              <c:numCache>
                <c:formatCode>#,##0</c:formatCode>
                <c:ptCount val="19"/>
                <c:pt idx="0">
                  <c:v>26125</c:v>
                </c:pt>
                <c:pt idx="1">
                  <c:v>26742</c:v>
                </c:pt>
                <c:pt idx="2">
                  <c:v>23107</c:v>
                </c:pt>
                <c:pt idx="3">
                  <c:v>20503</c:v>
                </c:pt>
                <c:pt idx="4">
                  <c:v>22747</c:v>
                </c:pt>
                <c:pt idx="5">
                  <c:v>23647</c:v>
                </c:pt>
                <c:pt idx="6">
                  <c:v>23535</c:v>
                </c:pt>
                <c:pt idx="7">
                  <c:v>23090</c:v>
                </c:pt>
                <c:pt idx="8">
                  <c:v>24633</c:v>
                </c:pt>
                <c:pt idx="9">
                  <c:v>27615</c:v>
                </c:pt>
                <c:pt idx="10">
                  <c:v>20187</c:v>
                </c:pt>
                <c:pt idx="11">
                  <c:v>20067</c:v>
                </c:pt>
                <c:pt idx="12">
                  <c:v>20650</c:v>
                </c:pt>
                <c:pt idx="13">
                  <c:v>20235</c:v>
                </c:pt>
                <c:pt idx="14">
                  <c:v>18984</c:v>
                </c:pt>
                <c:pt idx="15">
                  <c:v>20219</c:v>
                </c:pt>
                <c:pt idx="16">
                  <c:v>19806</c:v>
                </c:pt>
                <c:pt idx="17">
                  <c:v>18983</c:v>
                </c:pt>
                <c:pt idx="18">
                  <c:v>18589</c:v>
                </c:pt>
              </c:numCache>
            </c:numRef>
          </c:val>
        </c:ser>
        <c:ser>
          <c:idx val="1"/>
          <c:order val="1"/>
          <c:tx>
            <c:strRef>
              <c:f>Lubelskie!$T$3</c:f>
              <c:strCache>
                <c:ptCount val="1"/>
                <c:pt idx="0">
                  <c:v>Odpływ - ogółem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 w="3175">
              <a:solidFill>
                <a:schemeClr val="accent5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>
              <a:bevelT w="63500" h="25400"/>
            </a:sp3d>
          </c:spPr>
          <c:invertIfNegative val="0"/>
          <c:cat>
            <c:numRef>
              <c:f>Lubelskie!$L$4:$L$22</c:f>
              <c:numCache>
                <c:formatCode>General</c:formatCode>
                <c:ptCount val="19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</c:numCache>
            </c:numRef>
          </c:cat>
          <c:val>
            <c:numRef>
              <c:f>Lubelskie!$T$4:$T$22</c:f>
              <c:numCache>
                <c:formatCode>#,##0</c:formatCode>
                <c:ptCount val="19"/>
                <c:pt idx="0">
                  <c:v>28417</c:v>
                </c:pt>
                <c:pt idx="1">
                  <c:v>29776</c:v>
                </c:pt>
                <c:pt idx="2">
                  <c:v>26076</c:v>
                </c:pt>
                <c:pt idx="3">
                  <c:v>24146</c:v>
                </c:pt>
                <c:pt idx="4">
                  <c:v>26587</c:v>
                </c:pt>
                <c:pt idx="5">
                  <c:v>28223</c:v>
                </c:pt>
                <c:pt idx="6">
                  <c:v>28086</c:v>
                </c:pt>
                <c:pt idx="7">
                  <c:v>27995</c:v>
                </c:pt>
                <c:pt idx="8">
                  <c:v>29793</c:v>
                </c:pt>
                <c:pt idx="9">
                  <c:v>32758</c:v>
                </c:pt>
                <c:pt idx="10">
                  <c:v>24305</c:v>
                </c:pt>
                <c:pt idx="11">
                  <c:v>24304</c:v>
                </c:pt>
                <c:pt idx="12">
                  <c:v>25517</c:v>
                </c:pt>
                <c:pt idx="13">
                  <c:v>25195</c:v>
                </c:pt>
                <c:pt idx="14">
                  <c:v>24002</c:v>
                </c:pt>
                <c:pt idx="15">
                  <c:v>25173</c:v>
                </c:pt>
                <c:pt idx="16">
                  <c:v>24931</c:v>
                </c:pt>
                <c:pt idx="17">
                  <c:v>23797</c:v>
                </c:pt>
                <c:pt idx="18">
                  <c:v>23041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72174064"/>
        <c:axId val="-72165904"/>
      </c:barChart>
      <c:catAx>
        <c:axId val="-72174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72165904"/>
        <c:crosses val="autoZero"/>
        <c:auto val="1"/>
        <c:lblAlgn val="ctr"/>
        <c:lblOffset val="100"/>
        <c:noMultiLvlLbl val="0"/>
      </c:catAx>
      <c:valAx>
        <c:axId val="-72165904"/>
        <c:scaling>
          <c:orientation val="minMax"/>
          <c:max val="34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72174064"/>
        <c:crosses val="autoZero"/>
        <c:crossBetween val="between"/>
        <c:majorUnit val="20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079861111111111"/>
          <c:y val="0.91665584795321642"/>
          <c:w val="0.57948819444444433"/>
          <c:h val="6.70578947368421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Lubelskie!$O$3</c:f>
              <c:strCache>
                <c:ptCount val="1"/>
                <c:pt idx="0">
                  <c:v>Saldo migracji - mężczyźni</c:v>
                </c:pt>
              </c:strCache>
            </c:strRef>
          </c:tx>
          <c:spPr>
            <a:ln w="3492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cat>
            <c:numRef>
              <c:f>Lubelskie!$L$4:$L$22</c:f>
              <c:numCache>
                <c:formatCode>General</c:formatCode>
                <c:ptCount val="19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</c:numCache>
            </c:numRef>
          </c:cat>
          <c:val>
            <c:numRef>
              <c:f>Lubelskie!$O$4:$O$22</c:f>
              <c:numCache>
                <c:formatCode>#,##0</c:formatCode>
                <c:ptCount val="19"/>
                <c:pt idx="0">
                  <c:v>-1041</c:v>
                </c:pt>
                <c:pt idx="1">
                  <c:v>-1304</c:v>
                </c:pt>
                <c:pt idx="2">
                  <c:v>-1292</c:v>
                </c:pt>
                <c:pt idx="3">
                  <c:v>-1559</c:v>
                </c:pt>
                <c:pt idx="4">
                  <c:v>-1689</c:v>
                </c:pt>
                <c:pt idx="5">
                  <c:v>-1944</c:v>
                </c:pt>
                <c:pt idx="6">
                  <c:v>-1841</c:v>
                </c:pt>
                <c:pt idx="7">
                  <c:v>-2029</c:v>
                </c:pt>
                <c:pt idx="8">
                  <c:v>-2219</c:v>
                </c:pt>
                <c:pt idx="9">
                  <c:v>-2136</c:v>
                </c:pt>
                <c:pt idx="10">
                  <c:v>-1754</c:v>
                </c:pt>
                <c:pt idx="11">
                  <c:v>-1744</c:v>
                </c:pt>
                <c:pt idx="12">
                  <c:v>-1984</c:v>
                </c:pt>
                <c:pt idx="13">
                  <c:v>-2126</c:v>
                </c:pt>
                <c:pt idx="14">
                  <c:v>-2143</c:v>
                </c:pt>
                <c:pt idx="15">
                  <c:v>-2161</c:v>
                </c:pt>
                <c:pt idx="16">
                  <c:v>-2308</c:v>
                </c:pt>
                <c:pt idx="17">
                  <c:v>-2200</c:v>
                </c:pt>
                <c:pt idx="18">
                  <c:v>-1981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Lubelskie!$R$3</c:f>
              <c:strCache>
                <c:ptCount val="1"/>
                <c:pt idx="0">
                  <c:v>Saldo migracji - kobiety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Lubelskie!$L$4:$L$22</c:f>
              <c:numCache>
                <c:formatCode>General</c:formatCode>
                <c:ptCount val="19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</c:numCache>
            </c:numRef>
          </c:cat>
          <c:val>
            <c:numRef>
              <c:f>Lubelskie!$R$4:$R$22</c:f>
              <c:numCache>
                <c:formatCode>#,##0</c:formatCode>
                <c:ptCount val="19"/>
                <c:pt idx="0">
                  <c:v>-1251</c:v>
                </c:pt>
                <c:pt idx="1">
                  <c:v>-1730</c:v>
                </c:pt>
                <c:pt idx="2">
                  <c:v>-1677</c:v>
                </c:pt>
                <c:pt idx="3">
                  <c:v>-2084</c:v>
                </c:pt>
                <c:pt idx="4">
                  <c:v>-2151</c:v>
                </c:pt>
                <c:pt idx="5">
                  <c:v>-2632</c:v>
                </c:pt>
                <c:pt idx="6">
                  <c:v>-2710</c:v>
                </c:pt>
                <c:pt idx="7">
                  <c:v>-2876</c:v>
                </c:pt>
                <c:pt idx="8">
                  <c:v>-2941</c:v>
                </c:pt>
                <c:pt idx="9">
                  <c:v>-3007</c:v>
                </c:pt>
                <c:pt idx="10">
                  <c:v>-2364</c:v>
                </c:pt>
                <c:pt idx="11">
                  <c:v>-2493</c:v>
                </c:pt>
                <c:pt idx="12">
                  <c:v>-2883</c:v>
                </c:pt>
                <c:pt idx="13">
                  <c:v>-2834</c:v>
                </c:pt>
                <c:pt idx="14">
                  <c:v>-2875</c:v>
                </c:pt>
                <c:pt idx="15">
                  <c:v>-2793</c:v>
                </c:pt>
                <c:pt idx="16">
                  <c:v>-2817</c:v>
                </c:pt>
                <c:pt idx="17">
                  <c:v>-2614</c:v>
                </c:pt>
                <c:pt idx="18">
                  <c:v>-2471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72172976"/>
        <c:axId val="-72169168"/>
      </c:lineChart>
      <c:catAx>
        <c:axId val="-72172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72169168"/>
        <c:crosses val="autoZero"/>
        <c:auto val="1"/>
        <c:lblAlgn val="ctr"/>
        <c:lblOffset val="100"/>
        <c:noMultiLvlLbl val="0"/>
      </c:catAx>
      <c:valAx>
        <c:axId val="-72169168"/>
        <c:scaling>
          <c:orientation val="minMax"/>
          <c:max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72172976"/>
        <c:crosses val="autoZero"/>
        <c:crossBetween val="between"/>
        <c:majorUnit val="25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Lubelskie!$U$3</c:f>
              <c:strCache>
                <c:ptCount val="1"/>
                <c:pt idx="0">
                  <c:v>Saldo migracji - ogółem</c:v>
                </c:pt>
              </c:strCache>
            </c:strRef>
          </c:tx>
          <c:spPr>
            <a:ln w="34925" cap="rnd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Lubelskie!$L$4:$L$22</c:f>
              <c:numCache>
                <c:formatCode>General</c:formatCode>
                <c:ptCount val="19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</c:numCache>
            </c:numRef>
          </c:cat>
          <c:val>
            <c:numRef>
              <c:f>Lubelskie!$U$4:$U$22</c:f>
              <c:numCache>
                <c:formatCode>#,##0</c:formatCode>
                <c:ptCount val="19"/>
                <c:pt idx="0">
                  <c:v>-2292</c:v>
                </c:pt>
                <c:pt idx="1">
                  <c:v>-3034</c:v>
                </c:pt>
                <c:pt idx="2">
                  <c:v>-2969</c:v>
                </c:pt>
                <c:pt idx="3">
                  <c:v>-3643</c:v>
                </c:pt>
                <c:pt idx="4">
                  <c:v>-3840</c:v>
                </c:pt>
                <c:pt idx="5">
                  <c:v>-4576</c:v>
                </c:pt>
                <c:pt idx="6">
                  <c:v>-4551</c:v>
                </c:pt>
                <c:pt idx="7">
                  <c:v>-4905</c:v>
                </c:pt>
                <c:pt idx="8">
                  <c:v>-5160</c:v>
                </c:pt>
                <c:pt idx="9">
                  <c:v>-5143</c:v>
                </c:pt>
                <c:pt idx="10">
                  <c:v>-4118</c:v>
                </c:pt>
                <c:pt idx="11">
                  <c:v>-4237</c:v>
                </c:pt>
                <c:pt idx="12">
                  <c:v>-4867</c:v>
                </c:pt>
                <c:pt idx="13">
                  <c:v>-4960</c:v>
                </c:pt>
                <c:pt idx="14">
                  <c:v>-5018</c:v>
                </c:pt>
                <c:pt idx="15">
                  <c:v>-4954</c:v>
                </c:pt>
                <c:pt idx="16">
                  <c:v>-5125</c:v>
                </c:pt>
                <c:pt idx="17">
                  <c:v>-4814</c:v>
                </c:pt>
                <c:pt idx="18">
                  <c:v>-4452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72160464"/>
        <c:axId val="-72172432"/>
      </c:lineChart>
      <c:catAx>
        <c:axId val="-72160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72172432"/>
        <c:crosses val="autoZero"/>
        <c:auto val="1"/>
        <c:lblAlgn val="ctr"/>
        <c:lblOffset val="100"/>
        <c:noMultiLvlLbl val="0"/>
      </c:catAx>
      <c:valAx>
        <c:axId val="-72172432"/>
        <c:scaling>
          <c:orientation val="minMax"/>
          <c:max val="0"/>
          <c:min val="-5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72160464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Lubuskie!$M$3</c:f>
              <c:strCache>
                <c:ptCount val="1"/>
                <c:pt idx="0">
                  <c:v>Napływ - mężczyźni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>
              <a:solidFill>
                <a:schemeClr val="accent6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>
              <a:bevelT w="63500" h="25400"/>
            </a:sp3d>
          </c:spPr>
          <c:invertIfNegative val="0"/>
          <c:cat>
            <c:numRef>
              <c:f>Lubuskie!$L$4:$L$22</c:f>
              <c:numCache>
                <c:formatCode>General</c:formatCode>
                <c:ptCount val="19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</c:numCache>
            </c:numRef>
          </c:cat>
          <c:val>
            <c:numRef>
              <c:f>Lubuskie!$M$4:$M$22</c:f>
              <c:numCache>
                <c:formatCode>#,##0</c:formatCode>
                <c:ptCount val="19"/>
                <c:pt idx="0">
                  <c:v>6574</c:v>
                </c:pt>
                <c:pt idx="1">
                  <c:v>6185</c:v>
                </c:pt>
                <c:pt idx="2">
                  <c:v>5622</c:v>
                </c:pt>
                <c:pt idx="3">
                  <c:v>5299</c:v>
                </c:pt>
                <c:pt idx="4">
                  <c:v>5371</c:v>
                </c:pt>
                <c:pt idx="5">
                  <c:v>6020</c:v>
                </c:pt>
                <c:pt idx="6">
                  <c:v>6366</c:v>
                </c:pt>
                <c:pt idx="7">
                  <c:v>6220</c:v>
                </c:pt>
                <c:pt idx="8">
                  <c:v>6968</c:v>
                </c:pt>
                <c:pt idx="9">
                  <c:v>7362</c:v>
                </c:pt>
                <c:pt idx="10">
                  <c:v>6097</c:v>
                </c:pt>
                <c:pt idx="11">
                  <c:v>5742</c:v>
                </c:pt>
                <c:pt idx="12">
                  <c:v>5981</c:v>
                </c:pt>
                <c:pt idx="13">
                  <c:v>5954</c:v>
                </c:pt>
                <c:pt idx="14">
                  <c:v>5772</c:v>
                </c:pt>
                <c:pt idx="15">
                  <c:v>6285</c:v>
                </c:pt>
                <c:pt idx="16">
                  <c:v>5826</c:v>
                </c:pt>
                <c:pt idx="17">
                  <c:v>5240</c:v>
                </c:pt>
                <c:pt idx="18">
                  <c:v>5059</c:v>
                </c:pt>
              </c:numCache>
            </c:numRef>
          </c:val>
        </c:ser>
        <c:ser>
          <c:idx val="2"/>
          <c:order val="1"/>
          <c:tx>
            <c:strRef>
              <c:f>Lubuskie!$N$3</c:f>
              <c:strCache>
                <c:ptCount val="1"/>
                <c:pt idx="0">
                  <c:v>Odpływ - mężczyźni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 w="3175">
              <a:solidFill>
                <a:schemeClr val="accent5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>
              <a:bevelT w="63500" h="25400"/>
            </a:sp3d>
          </c:spPr>
          <c:invertIfNegative val="0"/>
          <c:cat>
            <c:numRef>
              <c:f>Lubuskie!$L$4:$L$22</c:f>
              <c:numCache>
                <c:formatCode>General</c:formatCode>
                <c:ptCount val="19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</c:numCache>
            </c:numRef>
          </c:cat>
          <c:val>
            <c:numRef>
              <c:f>Lubuskie!$N$4:$N$22</c:f>
              <c:numCache>
                <c:formatCode>#,##0</c:formatCode>
                <c:ptCount val="19"/>
                <c:pt idx="0">
                  <c:v>6478</c:v>
                </c:pt>
                <c:pt idx="1">
                  <c:v>6311</c:v>
                </c:pt>
                <c:pt idx="2">
                  <c:v>5699</c:v>
                </c:pt>
                <c:pt idx="3">
                  <c:v>5678</c:v>
                </c:pt>
                <c:pt idx="4">
                  <c:v>5731</c:v>
                </c:pt>
                <c:pt idx="5">
                  <c:v>6213</c:v>
                </c:pt>
                <c:pt idx="6">
                  <c:v>6468</c:v>
                </c:pt>
                <c:pt idx="7">
                  <c:v>6332</c:v>
                </c:pt>
                <c:pt idx="8">
                  <c:v>7113</c:v>
                </c:pt>
                <c:pt idx="9">
                  <c:v>7475</c:v>
                </c:pt>
                <c:pt idx="10">
                  <c:v>6094</c:v>
                </c:pt>
                <c:pt idx="11">
                  <c:v>5861</c:v>
                </c:pt>
                <c:pt idx="12">
                  <c:v>6105</c:v>
                </c:pt>
                <c:pt idx="13">
                  <c:v>6212</c:v>
                </c:pt>
                <c:pt idx="14">
                  <c:v>5915</c:v>
                </c:pt>
                <c:pt idx="15">
                  <c:v>6587</c:v>
                </c:pt>
                <c:pt idx="16">
                  <c:v>6027</c:v>
                </c:pt>
                <c:pt idx="17">
                  <c:v>5582</c:v>
                </c:pt>
                <c:pt idx="18">
                  <c:v>5382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72162096"/>
        <c:axId val="-72165360"/>
      </c:barChart>
      <c:catAx>
        <c:axId val="-72162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72165360"/>
        <c:crosses val="autoZero"/>
        <c:auto val="1"/>
        <c:lblAlgn val="ctr"/>
        <c:lblOffset val="100"/>
        <c:noMultiLvlLbl val="0"/>
      </c:catAx>
      <c:valAx>
        <c:axId val="-72165360"/>
        <c:scaling>
          <c:orientation val="minMax"/>
          <c:max val="9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72162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Lubuskie!$P$3</c:f>
              <c:strCache>
                <c:ptCount val="1"/>
                <c:pt idx="0">
                  <c:v>Napływ - kobiety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>
              <a:solidFill>
                <a:schemeClr val="accent6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>
              <a:bevelT w="63500" h="25400"/>
            </a:sp3d>
          </c:spPr>
          <c:invertIfNegative val="0"/>
          <c:cat>
            <c:numRef>
              <c:f>Lubuskie!$L$4:$L$22</c:f>
              <c:numCache>
                <c:formatCode>General</c:formatCode>
                <c:ptCount val="19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</c:numCache>
            </c:numRef>
          </c:cat>
          <c:val>
            <c:numRef>
              <c:f>Lubuskie!$P$4:$P$22</c:f>
              <c:numCache>
                <c:formatCode>#,##0</c:formatCode>
                <c:ptCount val="19"/>
                <c:pt idx="0">
                  <c:v>6955</c:v>
                </c:pt>
                <c:pt idx="1">
                  <c:v>6744</c:v>
                </c:pt>
                <c:pt idx="2">
                  <c:v>5928</c:v>
                </c:pt>
                <c:pt idx="3">
                  <c:v>5785</c:v>
                </c:pt>
                <c:pt idx="4">
                  <c:v>5910</c:v>
                </c:pt>
                <c:pt idx="5">
                  <c:v>6629</c:v>
                </c:pt>
                <c:pt idx="6">
                  <c:v>6947</c:v>
                </c:pt>
                <c:pt idx="7">
                  <c:v>6717</c:v>
                </c:pt>
                <c:pt idx="8">
                  <c:v>7523</c:v>
                </c:pt>
                <c:pt idx="9">
                  <c:v>8067</c:v>
                </c:pt>
                <c:pt idx="10">
                  <c:v>6908</c:v>
                </c:pt>
                <c:pt idx="11">
                  <c:v>6860</c:v>
                </c:pt>
                <c:pt idx="12">
                  <c:v>6800</c:v>
                </c:pt>
                <c:pt idx="13">
                  <c:v>6671</c:v>
                </c:pt>
                <c:pt idx="14">
                  <c:v>6676</c:v>
                </c:pt>
                <c:pt idx="15">
                  <c:v>6881</c:v>
                </c:pt>
                <c:pt idx="16">
                  <c:v>6391</c:v>
                </c:pt>
                <c:pt idx="17">
                  <c:v>5719</c:v>
                </c:pt>
                <c:pt idx="18">
                  <c:v>5598</c:v>
                </c:pt>
              </c:numCache>
            </c:numRef>
          </c:val>
        </c:ser>
        <c:ser>
          <c:idx val="1"/>
          <c:order val="1"/>
          <c:tx>
            <c:strRef>
              <c:f>Lubuskie!$Q$3</c:f>
              <c:strCache>
                <c:ptCount val="1"/>
                <c:pt idx="0">
                  <c:v>Odpływ - kobiety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 w="3175">
              <a:solidFill>
                <a:schemeClr val="accent5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>
              <a:bevelT w="63500" h="25400"/>
            </a:sp3d>
          </c:spPr>
          <c:invertIfNegative val="0"/>
          <c:cat>
            <c:numRef>
              <c:f>Lubuskie!$L$4:$L$22</c:f>
              <c:numCache>
                <c:formatCode>General</c:formatCode>
                <c:ptCount val="19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</c:numCache>
            </c:numRef>
          </c:cat>
          <c:val>
            <c:numRef>
              <c:f>Lubuskie!$Q$4:$Q$22</c:f>
              <c:numCache>
                <c:formatCode>#,##0</c:formatCode>
                <c:ptCount val="19"/>
                <c:pt idx="0">
                  <c:v>6943</c:v>
                </c:pt>
                <c:pt idx="1">
                  <c:v>6877</c:v>
                </c:pt>
                <c:pt idx="2">
                  <c:v>6291</c:v>
                </c:pt>
                <c:pt idx="3">
                  <c:v>6218</c:v>
                </c:pt>
                <c:pt idx="4">
                  <c:v>6345</c:v>
                </c:pt>
                <c:pt idx="5">
                  <c:v>6871</c:v>
                </c:pt>
                <c:pt idx="6">
                  <c:v>7215</c:v>
                </c:pt>
                <c:pt idx="7">
                  <c:v>7040</c:v>
                </c:pt>
                <c:pt idx="8">
                  <c:v>7905</c:v>
                </c:pt>
                <c:pt idx="9">
                  <c:v>8433</c:v>
                </c:pt>
                <c:pt idx="10">
                  <c:v>7130</c:v>
                </c:pt>
                <c:pt idx="11">
                  <c:v>7191</c:v>
                </c:pt>
                <c:pt idx="12">
                  <c:v>7150</c:v>
                </c:pt>
                <c:pt idx="13">
                  <c:v>7078</c:v>
                </c:pt>
                <c:pt idx="14">
                  <c:v>6974</c:v>
                </c:pt>
                <c:pt idx="15">
                  <c:v>7322</c:v>
                </c:pt>
                <c:pt idx="16">
                  <c:v>6850</c:v>
                </c:pt>
                <c:pt idx="17">
                  <c:v>6270</c:v>
                </c:pt>
                <c:pt idx="18">
                  <c:v>6015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72161552"/>
        <c:axId val="-72167536"/>
      </c:barChart>
      <c:catAx>
        <c:axId val="-72161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72167536"/>
        <c:crosses val="autoZero"/>
        <c:auto val="1"/>
        <c:lblAlgn val="ctr"/>
        <c:lblOffset val="100"/>
        <c:noMultiLvlLbl val="0"/>
      </c:catAx>
      <c:valAx>
        <c:axId val="-7216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72161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Lubuskie!$S$3</c:f>
              <c:strCache>
                <c:ptCount val="1"/>
                <c:pt idx="0">
                  <c:v>Napływ - ogółem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>
              <a:solidFill>
                <a:schemeClr val="accent6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>
              <a:bevelT w="63500" h="25400"/>
            </a:sp3d>
          </c:spPr>
          <c:invertIfNegative val="0"/>
          <c:cat>
            <c:numRef>
              <c:f>Lubuskie!$L$4:$L$22</c:f>
              <c:numCache>
                <c:formatCode>General</c:formatCode>
                <c:ptCount val="19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</c:numCache>
            </c:numRef>
          </c:cat>
          <c:val>
            <c:numRef>
              <c:f>Lubuskie!$S$4:$S$22</c:f>
              <c:numCache>
                <c:formatCode>#,##0</c:formatCode>
                <c:ptCount val="19"/>
                <c:pt idx="0">
                  <c:v>13529</c:v>
                </c:pt>
                <c:pt idx="1">
                  <c:v>12929</c:v>
                </c:pt>
                <c:pt idx="2">
                  <c:v>11550</c:v>
                </c:pt>
                <c:pt idx="3">
                  <c:v>11084</c:v>
                </c:pt>
                <c:pt idx="4">
                  <c:v>11281</c:v>
                </c:pt>
                <c:pt idx="5">
                  <c:v>12649</c:v>
                </c:pt>
                <c:pt idx="6">
                  <c:v>13313</c:v>
                </c:pt>
                <c:pt idx="7">
                  <c:v>12937</c:v>
                </c:pt>
                <c:pt idx="8">
                  <c:v>14491</c:v>
                </c:pt>
                <c:pt idx="9">
                  <c:v>15429</c:v>
                </c:pt>
                <c:pt idx="10">
                  <c:v>13005</c:v>
                </c:pt>
                <c:pt idx="11">
                  <c:v>12602</c:v>
                </c:pt>
                <c:pt idx="12">
                  <c:v>12781</c:v>
                </c:pt>
                <c:pt idx="13">
                  <c:v>12625</c:v>
                </c:pt>
                <c:pt idx="14">
                  <c:v>12448</c:v>
                </c:pt>
                <c:pt idx="15">
                  <c:v>13166</c:v>
                </c:pt>
                <c:pt idx="16">
                  <c:v>12217</c:v>
                </c:pt>
                <c:pt idx="17">
                  <c:v>10959</c:v>
                </c:pt>
                <c:pt idx="18">
                  <c:v>10657</c:v>
                </c:pt>
              </c:numCache>
            </c:numRef>
          </c:val>
        </c:ser>
        <c:ser>
          <c:idx val="1"/>
          <c:order val="1"/>
          <c:tx>
            <c:strRef>
              <c:f>Lubuskie!$T$3</c:f>
              <c:strCache>
                <c:ptCount val="1"/>
                <c:pt idx="0">
                  <c:v>Odpływ - ogółem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 w="3175">
              <a:solidFill>
                <a:schemeClr val="accent5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>
              <a:bevelT w="63500" h="25400"/>
            </a:sp3d>
          </c:spPr>
          <c:invertIfNegative val="0"/>
          <c:cat>
            <c:numRef>
              <c:f>Lubuskie!$L$4:$L$22</c:f>
              <c:numCache>
                <c:formatCode>General</c:formatCode>
                <c:ptCount val="19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</c:numCache>
            </c:numRef>
          </c:cat>
          <c:val>
            <c:numRef>
              <c:f>Lubuskie!$T$4:$T$22</c:f>
              <c:numCache>
                <c:formatCode>#,##0</c:formatCode>
                <c:ptCount val="19"/>
                <c:pt idx="0">
                  <c:v>13421</c:v>
                </c:pt>
                <c:pt idx="1">
                  <c:v>13188</c:v>
                </c:pt>
                <c:pt idx="2">
                  <c:v>11990</c:v>
                </c:pt>
                <c:pt idx="3">
                  <c:v>11896</c:v>
                </c:pt>
                <c:pt idx="4">
                  <c:v>12076</c:v>
                </c:pt>
                <c:pt idx="5">
                  <c:v>13084</c:v>
                </c:pt>
                <c:pt idx="6">
                  <c:v>13683</c:v>
                </c:pt>
                <c:pt idx="7">
                  <c:v>13372</c:v>
                </c:pt>
                <c:pt idx="8">
                  <c:v>15018</c:v>
                </c:pt>
                <c:pt idx="9">
                  <c:v>15908</c:v>
                </c:pt>
                <c:pt idx="10">
                  <c:v>13224</c:v>
                </c:pt>
                <c:pt idx="11">
                  <c:v>13052</c:v>
                </c:pt>
                <c:pt idx="12">
                  <c:v>13255</c:v>
                </c:pt>
                <c:pt idx="13">
                  <c:v>13290</c:v>
                </c:pt>
                <c:pt idx="14">
                  <c:v>12889</c:v>
                </c:pt>
                <c:pt idx="15">
                  <c:v>13909</c:v>
                </c:pt>
                <c:pt idx="16">
                  <c:v>12877</c:v>
                </c:pt>
                <c:pt idx="17">
                  <c:v>11852</c:v>
                </c:pt>
                <c:pt idx="18">
                  <c:v>11397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72161008"/>
        <c:axId val="-72162640"/>
      </c:barChart>
      <c:catAx>
        <c:axId val="-72161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72162640"/>
        <c:crosses val="autoZero"/>
        <c:auto val="1"/>
        <c:lblAlgn val="ctr"/>
        <c:lblOffset val="100"/>
        <c:noMultiLvlLbl val="0"/>
      </c:catAx>
      <c:valAx>
        <c:axId val="-72162640"/>
        <c:scaling>
          <c:orientation val="minMax"/>
          <c:max val="16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72161008"/>
        <c:crosses val="autoZero"/>
        <c:crossBetween val="between"/>
        <c:majorUnit val="10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6166666666666666"/>
          <c:y val="0.90922894736842108"/>
          <c:w val="0.52436666666666654"/>
          <c:h val="6.70578947368421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Lubuskie!$O$3</c:f>
              <c:strCache>
                <c:ptCount val="1"/>
                <c:pt idx="0">
                  <c:v>Saldo migracji - mężczyźni</c:v>
                </c:pt>
              </c:strCache>
            </c:strRef>
          </c:tx>
          <c:spPr>
            <a:ln w="3492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cat>
            <c:numRef>
              <c:f>Lubuskie!$L$4:$L$22</c:f>
              <c:numCache>
                <c:formatCode>General</c:formatCode>
                <c:ptCount val="19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</c:numCache>
            </c:numRef>
          </c:cat>
          <c:val>
            <c:numRef>
              <c:f>Lubuskie!$O$4:$O$22</c:f>
              <c:numCache>
                <c:formatCode>#,##0</c:formatCode>
                <c:ptCount val="19"/>
                <c:pt idx="0">
                  <c:v>96</c:v>
                </c:pt>
                <c:pt idx="1">
                  <c:v>-126</c:v>
                </c:pt>
                <c:pt idx="2">
                  <c:v>-77</c:v>
                </c:pt>
                <c:pt idx="3">
                  <c:v>-379</c:v>
                </c:pt>
                <c:pt idx="4">
                  <c:v>-360</c:v>
                </c:pt>
                <c:pt idx="5">
                  <c:v>-193</c:v>
                </c:pt>
                <c:pt idx="6">
                  <c:v>-102</c:v>
                </c:pt>
                <c:pt idx="7">
                  <c:v>-112</c:v>
                </c:pt>
                <c:pt idx="8">
                  <c:v>-145</c:v>
                </c:pt>
                <c:pt idx="9">
                  <c:v>-113</c:v>
                </c:pt>
                <c:pt idx="10">
                  <c:v>3</c:v>
                </c:pt>
                <c:pt idx="11">
                  <c:v>-119</c:v>
                </c:pt>
                <c:pt idx="12">
                  <c:v>-124</c:v>
                </c:pt>
                <c:pt idx="13">
                  <c:v>-258</c:v>
                </c:pt>
                <c:pt idx="14">
                  <c:v>-143</c:v>
                </c:pt>
                <c:pt idx="15">
                  <c:v>-302</c:v>
                </c:pt>
                <c:pt idx="16">
                  <c:v>-201</c:v>
                </c:pt>
                <c:pt idx="17">
                  <c:v>-342</c:v>
                </c:pt>
                <c:pt idx="18">
                  <c:v>-323</c:v>
                </c:pt>
              </c:numCache>
            </c:numRef>
          </c:val>
          <c:smooth val="0"/>
          <c:extLst/>
        </c:ser>
        <c:ser>
          <c:idx val="1"/>
          <c:order val="1"/>
          <c:tx>
            <c:strRef>
              <c:f>Lubuskie!$R$3</c:f>
              <c:strCache>
                <c:ptCount val="1"/>
                <c:pt idx="0">
                  <c:v>Saldo migracji - kobiety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Lubuskie!$L$4:$L$22</c:f>
              <c:numCache>
                <c:formatCode>General</c:formatCode>
                <c:ptCount val="19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</c:numCache>
            </c:numRef>
          </c:cat>
          <c:val>
            <c:numRef>
              <c:f>Lubuskie!$R$4:$R$22</c:f>
              <c:numCache>
                <c:formatCode>#,##0</c:formatCode>
                <c:ptCount val="19"/>
                <c:pt idx="0">
                  <c:v>12</c:v>
                </c:pt>
                <c:pt idx="1">
                  <c:v>-133</c:v>
                </c:pt>
                <c:pt idx="2">
                  <c:v>-363</c:v>
                </c:pt>
                <c:pt idx="3">
                  <c:v>-433</c:v>
                </c:pt>
                <c:pt idx="4">
                  <c:v>-435</c:v>
                </c:pt>
                <c:pt idx="5">
                  <c:v>-242</c:v>
                </c:pt>
                <c:pt idx="6">
                  <c:v>-268</c:v>
                </c:pt>
                <c:pt idx="7">
                  <c:v>-323</c:v>
                </c:pt>
                <c:pt idx="8">
                  <c:v>-382</c:v>
                </c:pt>
                <c:pt idx="9">
                  <c:v>-366</c:v>
                </c:pt>
                <c:pt idx="10">
                  <c:v>-222</c:v>
                </c:pt>
                <c:pt idx="11">
                  <c:v>-331</c:v>
                </c:pt>
                <c:pt idx="12">
                  <c:v>-350</c:v>
                </c:pt>
                <c:pt idx="13">
                  <c:v>-407</c:v>
                </c:pt>
                <c:pt idx="14">
                  <c:v>-298</c:v>
                </c:pt>
                <c:pt idx="15">
                  <c:v>-441</c:v>
                </c:pt>
                <c:pt idx="16">
                  <c:v>-459</c:v>
                </c:pt>
                <c:pt idx="17">
                  <c:v>-551</c:v>
                </c:pt>
                <c:pt idx="18">
                  <c:v>-417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72166448"/>
        <c:axId val="-72166992"/>
      </c:lineChart>
      <c:catAx>
        <c:axId val="-72166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72166992"/>
        <c:crosses val="autoZero"/>
        <c:auto val="1"/>
        <c:lblAlgn val="ctr"/>
        <c:lblOffset val="100"/>
        <c:noMultiLvlLbl val="0"/>
      </c:catAx>
      <c:valAx>
        <c:axId val="-7216699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72166448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Dolnośląskie!$M$3</c:f>
              <c:strCache>
                <c:ptCount val="1"/>
                <c:pt idx="0">
                  <c:v>Napływ - mężczyźni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>
              <a:solidFill>
                <a:schemeClr val="accent6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>
              <a:bevelT w="63500" h="25400"/>
            </a:sp3d>
          </c:spPr>
          <c:invertIfNegative val="0"/>
          <c:cat>
            <c:numRef>
              <c:f>Dolnośląskie!$L$4:$L$22</c:f>
              <c:numCache>
                <c:formatCode>General</c:formatCode>
                <c:ptCount val="19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</c:numCache>
            </c:numRef>
          </c:cat>
          <c:val>
            <c:numRef>
              <c:f>Dolnośląskie!$M$4:$M$22</c:f>
              <c:numCache>
                <c:formatCode>#,##0</c:formatCode>
                <c:ptCount val="19"/>
                <c:pt idx="0">
                  <c:v>15359</c:v>
                </c:pt>
                <c:pt idx="1">
                  <c:v>16012</c:v>
                </c:pt>
                <c:pt idx="2">
                  <c:v>13780</c:v>
                </c:pt>
                <c:pt idx="3">
                  <c:v>13700</c:v>
                </c:pt>
                <c:pt idx="4">
                  <c:v>14255</c:v>
                </c:pt>
                <c:pt idx="5">
                  <c:v>14049</c:v>
                </c:pt>
                <c:pt idx="6">
                  <c:v>14539</c:v>
                </c:pt>
                <c:pt idx="7">
                  <c:v>13472</c:v>
                </c:pt>
                <c:pt idx="8">
                  <c:v>18347</c:v>
                </c:pt>
                <c:pt idx="9">
                  <c:v>18758</c:v>
                </c:pt>
                <c:pt idx="10">
                  <c:v>15383</c:v>
                </c:pt>
                <c:pt idx="11">
                  <c:v>15188</c:v>
                </c:pt>
                <c:pt idx="12">
                  <c:v>16489</c:v>
                </c:pt>
                <c:pt idx="13">
                  <c:v>16517</c:v>
                </c:pt>
                <c:pt idx="14">
                  <c:v>15725</c:v>
                </c:pt>
                <c:pt idx="15">
                  <c:v>17451</c:v>
                </c:pt>
                <c:pt idx="16">
                  <c:v>16435</c:v>
                </c:pt>
                <c:pt idx="17">
                  <c:v>15481</c:v>
                </c:pt>
                <c:pt idx="18">
                  <c:v>14975</c:v>
                </c:pt>
              </c:numCache>
            </c:numRef>
          </c:val>
        </c:ser>
        <c:ser>
          <c:idx val="1"/>
          <c:order val="1"/>
          <c:tx>
            <c:strRef>
              <c:f>Dolnośląskie!$N$3</c:f>
              <c:strCache>
                <c:ptCount val="1"/>
                <c:pt idx="0">
                  <c:v>Odpływ - mężczyźni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 w="3175">
              <a:solidFill>
                <a:schemeClr val="accent5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>
              <a:bevelT w="63500" h="25400"/>
            </a:sp3d>
          </c:spPr>
          <c:invertIfNegative val="0"/>
          <c:cat>
            <c:numRef>
              <c:f>Dolnośląskie!$L$4:$L$22</c:f>
              <c:numCache>
                <c:formatCode>General</c:formatCode>
                <c:ptCount val="19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</c:numCache>
            </c:numRef>
          </c:cat>
          <c:val>
            <c:numRef>
              <c:f>Dolnośląskie!$N$4:$N$22</c:f>
              <c:numCache>
                <c:formatCode>#,##0</c:formatCode>
                <c:ptCount val="19"/>
                <c:pt idx="0">
                  <c:v>15804</c:v>
                </c:pt>
                <c:pt idx="1">
                  <c:v>16187</c:v>
                </c:pt>
                <c:pt idx="2">
                  <c:v>14031</c:v>
                </c:pt>
                <c:pt idx="3">
                  <c:v>13575</c:v>
                </c:pt>
                <c:pt idx="4">
                  <c:v>14618</c:v>
                </c:pt>
                <c:pt idx="5">
                  <c:v>14525</c:v>
                </c:pt>
                <c:pt idx="6">
                  <c:v>14965</c:v>
                </c:pt>
                <c:pt idx="7">
                  <c:v>13929</c:v>
                </c:pt>
                <c:pt idx="8">
                  <c:v>18079</c:v>
                </c:pt>
                <c:pt idx="9">
                  <c:v>18613</c:v>
                </c:pt>
                <c:pt idx="10">
                  <c:v>15242</c:v>
                </c:pt>
                <c:pt idx="11">
                  <c:v>14873</c:v>
                </c:pt>
                <c:pt idx="12">
                  <c:v>15745</c:v>
                </c:pt>
                <c:pt idx="13">
                  <c:v>15901</c:v>
                </c:pt>
                <c:pt idx="14">
                  <c:v>14974</c:v>
                </c:pt>
                <c:pt idx="15">
                  <c:v>16334</c:v>
                </c:pt>
                <c:pt idx="16">
                  <c:v>15435</c:v>
                </c:pt>
                <c:pt idx="17">
                  <c:v>14182</c:v>
                </c:pt>
                <c:pt idx="18">
                  <c:v>13732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53138032"/>
        <c:axId val="-253147280"/>
      </c:barChart>
      <c:catAx>
        <c:axId val="-253138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253147280"/>
        <c:crosses val="autoZero"/>
        <c:auto val="1"/>
        <c:lblAlgn val="ctr"/>
        <c:lblOffset val="100"/>
        <c:noMultiLvlLbl val="0"/>
      </c:catAx>
      <c:valAx>
        <c:axId val="-253147280"/>
        <c:scaling>
          <c:orientation val="minMax"/>
          <c:max val="2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253138032"/>
        <c:crosses val="autoZero"/>
        <c:crossBetween val="between"/>
        <c:majorUnit val="20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Lubuskie!$U$3</c:f>
              <c:strCache>
                <c:ptCount val="1"/>
                <c:pt idx="0">
                  <c:v>Saldo migracji - ogółem</c:v>
                </c:pt>
              </c:strCache>
            </c:strRef>
          </c:tx>
          <c:spPr>
            <a:ln w="34925" cap="rnd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Lubuskie!$L$4:$L$22</c:f>
              <c:numCache>
                <c:formatCode>General</c:formatCode>
                <c:ptCount val="19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</c:numCache>
            </c:numRef>
          </c:cat>
          <c:val>
            <c:numRef>
              <c:f>Lubuskie!$U$4:$U$22</c:f>
              <c:numCache>
                <c:formatCode>#,##0</c:formatCode>
                <c:ptCount val="19"/>
                <c:pt idx="0">
                  <c:v>108</c:v>
                </c:pt>
                <c:pt idx="1">
                  <c:v>-259</c:v>
                </c:pt>
                <c:pt idx="2">
                  <c:v>-440</c:v>
                </c:pt>
                <c:pt idx="3">
                  <c:v>-812</c:v>
                </c:pt>
                <c:pt idx="4">
                  <c:v>-795</c:v>
                </c:pt>
                <c:pt idx="5">
                  <c:v>-435</c:v>
                </c:pt>
                <c:pt idx="6">
                  <c:v>-370</c:v>
                </c:pt>
                <c:pt idx="7">
                  <c:v>-435</c:v>
                </c:pt>
                <c:pt idx="8">
                  <c:v>-527</c:v>
                </c:pt>
                <c:pt idx="9">
                  <c:v>-479</c:v>
                </c:pt>
                <c:pt idx="10">
                  <c:v>-219</c:v>
                </c:pt>
                <c:pt idx="11">
                  <c:v>-450</c:v>
                </c:pt>
                <c:pt idx="12">
                  <c:v>-474</c:v>
                </c:pt>
                <c:pt idx="13">
                  <c:v>-665</c:v>
                </c:pt>
                <c:pt idx="14">
                  <c:v>-441</c:v>
                </c:pt>
                <c:pt idx="15">
                  <c:v>-743</c:v>
                </c:pt>
                <c:pt idx="16">
                  <c:v>-660</c:v>
                </c:pt>
                <c:pt idx="17">
                  <c:v>-893</c:v>
                </c:pt>
                <c:pt idx="18">
                  <c:v>-740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72175152"/>
        <c:axId val="-71038096"/>
      </c:lineChart>
      <c:catAx>
        <c:axId val="-72175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71038096"/>
        <c:crosses val="autoZero"/>
        <c:auto val="1"/>
        <c:lblAlgn val="ctr"/>
        <c:lblOffset val="100"/>
        <c:noMultiLvlLbl val="0"/>
      </c:catAx>
      <c:valAx>
        <c:axId val="-71038096"/>
        <c:scaling>
          <c:orientation val="minMax"/>
          <c:max val="200"/>
          <c:min val="-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72175152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Łódzkie!$M$3</c:f>
              <c:strCache>
                <c:ptCount val="1"/>
                <c:pt idx="0">
                  <c:v>Napływ - mężczyźni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>
              <a:solidFill>
                <a:schemeClr val="accent6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>
              <a:bevelT w="63500" h="25400"/>
            </a:sp3d>
          </c:spPr>
          <c:invertIfNegative val="0"/>
          <c:cat>
            <c:numRef>
              <c:f>Łódzkie!$L$4:$L$22</c:f>
              <c:numCache>
                <c:formatCode>General</c:formatCode>
                <c:ptCount val="19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</c:numCache>
            </c:numRef>
          </c:cat>
          <c:val>
            <c:numRef>
              <c:f>Łódzkie!$M$4:$M$22</c:f>
              <c:numCache>
                <c:formatCode>#,##0</c:formatCode>
                <c:ptCount val="19"/>
                <c:pt idx="0">
                  <c:v>12646</c:v>
                </c:pt>
                <c:pt idx="1">
                  <c:v>11630</c:v>
                </c:pt>
                <c:pt idx="2">
                  <c:v>10911</c:v>
                </c:pt>
                <c:pt idx="3">
                  <c:v>9833</c:v>
                </c:pt>
                <c:pt idx="4">
                  <c:v>10565</c:v>
                </c:pt>
                <c:pt idx="5">
                  <c:v>11400</c:v>
                </c:pt>
                <c:pt idx="6">
                  <c:v>11360</c:v>
                </c:pt>
                <c:pt idx="7">
                  <c:v>11257</c:v>
                </c:pt>
                <c:pt idx="8">
                  <c:v>12328</c:v>
                </c:pt>
                <c:pt idx="9">
                  <c:v>13592</c:v>
                </c:pt>
                <c:pt idx="10">
                  <c:v>9804</c:v>
                </c:pt>
                <c:pt idx="11">
                  <c:v>9695</c:v>
                </c:pt>
                <c:pt idx="12">
                  <c:v>10425</c:v>
                </c:pt>
                <c:pt idx="13">
                  <c:v>10411</c:v>
                </c:pt>
                <c:pt idx="14">
                  <c:v>9891</c:v>
                </c:pt>
                <c:pt idx="15">
                  <c:v>10632</c:v>
                </c:pt>
                <c:pt idx="16">
                  <c:v>9970</c:v>
                </c:pt>
                <c:pt idx="17">
                  <c:v>9390</c:v>
                </c:pt>
                <c:pt idx="18">
                  <c:v>9363</c:v>
                </c:pt>
              </c:numCache>
            </c:numRef>
          </c:val>
        </c:ser>
        <c:ser>
          <c:idx val="2"/>
          <c:order val="1"/>
          <c:tx>
            <c:strRef>
              <c:f>Łódzkie!$N$3</c:f>
              <c:strCache>
                <c:ptCount val="1"/>
                <c:pt idx="0">
                  <c:v>Odpływ - mężczyźni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 w="3175">
              <a:solidFill>
                <a:schemeClr val="accent5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>
              <a:bevelT w="63500" h="25400"/>
            </a:sp3d>
          </c:spPr>
          <c:invertIfNegative val="0"/>
          <c:cat>
            <c:numRef>
              <c:f>Łódzkie!$L$4:$L$22</c:f>
              <c:numCache>
                <c:formatCode>General</c:formatCode>
                <c:ptCount val="19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</c:numCache>
            </c:numRef>
          </c:cat>
          <c:val>
            <c:numRef>
              <c:f>Łódzkie!$N$4:$N$22</c:f>
              <c:numCache>
                <c:formatCode>#,##0</c:formatCode>
                <c:ptCount val="19"/>
                <c:pt idx="0">
                  <c:v>13232</c:v>
                </c:pt>
                <c:pt idx="1">
                  <c:v>12103</c:v>
                </c:pt>
                <c:pt idx="2">
                  <c:v>11425</c:v>
                </c:pt>
                <c:pt idx="3">
                  <c:v>10456</c:v>
                </c:pt>
                <c:pt idx="4">
                  <c:v>11086</c:v>
                </c:pt>
                <c:pt idx="5">
                  <c:v>11692</c:v>
                </c:pt>
                <c:pt idx="6">
                  <c:v>11925</c:v>
                </c:pt>
                <c:pt idx="7">
                  <c:v>11880</c:v>
                </c:pt>
                <c:pt idx="8">
                  <c:v>13139</c:v>
                </c:pt>
                <c:pt idx="9">
                  <c:v>14253</c:v>
                </c:pt>
                <c:pt idx="10">
                  <c:v>10291</c:v>
                </c:pt>
                <c:pt idx="11">
                  <c:v>10298</c:v>
                </c:pt>
                <c:pt idx="12">
                  <c:v>11126</c:v>
                </c:pt>
                <c:pt idx="13">
                  <c:v>11173</c:v>
                </c:pt>
                <c:pt idx="14">
                  <c:v>10509</c:v>
                </c:pt>
                <c:pt idx="15">
                  <c:v>11578</c:v>
                </c:pt>
                <c:pt idx="16">
                  <c:v>10649</c:v>
                </c:pt>
                <c:pt idx="17">
                  <c:v>10118</c:v>
                </c:pt>
                <c:pt idx="18">
                  <c:v>10085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71048432"/>
        <c:axId val="-71040272"/>
      </c:barChart>
      <c:catAx>
        <c:axId val="-71048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71040272"/>
        <c:crosses val="autoZero"/>
        <c:auto val="1"/>
        <c:lblAlgn val="ctr"/>
        <c:lblOffset val="100"/>
        <c:noMultiLvlLbl val="0"/>
      </c:catAx>
      <c:valAx>
        <c:axId val="-7104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71048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Łódzkie!$P$3</c:f>
              <c:strCache>
                <c:ptCount val="1"/>
                <c:pt idx="0">
                  <c:v>Napływ - kobiety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>
              <a:solidFill>
                <a:schemeClr val="accent6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>
              <a:bevelT w="63500" h="25400"/>
            </a:sp3d>
          </c:spPr>
          <c:invertIfNegative val="0"/>
          <c:cat>
            <c:numRef>
              <c:f>Łódzkie!$L$4:$L$22</c:f>
              <c:numCache>
                <c:formatCode>General</c:formatCode>
                <c:ptCount val="19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</c:numCache>
            </c:numRef>
          </c:cat>
          <c:val>
            <c:numRef>
              <c:f>Łódzkie!$P$4:$P$22</c:f>
              <c:numCache>
                <c:formatCode>#,##0</c:formatCode>
                <c:ptCount val="19"/>
                <c:pt idx="0">
                  <c:v>13343</c:v>
                </c:pt>
                <c:pt idx="1">
                  <c:v>12908</c:v>
                </c:pt>
                <c:pt idx="2">
                  <c:v>11871</c:v>
                </c:pt>
                <c:pt idx="3">
                  <c:v>10991</c:v>
                </c:pt>
                <c:pt idx="4">
                  <c:v>12001</c:v>
                </c:pt>
                <c:pt idx="5">
                  <c:v>13150</c:v>
                </c:pt>
                <c:pt idx="6">
                  <c:v>12444</c:v>
                </c:pt>
                <c:pt idx="7">
                  <c:v>12612</c:v>
                </c:pt>
                <c:pt idx="8">
                  <c:v>13870</c:v>
                </c:pt>
                <c:pt idx="9">
                  <c:v>14851</c:v>
                </c:pt>
                <c:pt idx="10">
                  <c:v>11547</c:v>
                </c:pt>
                <c:pt idx="11">
                  <c:v>11872</c:v>
                </c:pt>
                <c:pt idx="12">
                  <c:v>12147</c:v>
                </c:pt>
                <c:pt idx="13">
                  <c:v>12282</c:v>
                </c:pt>
                <c:pt idx="14">
                  <c:v>11524</c:v>
                </c:pt>
                <c:pt idx="15">
                  <c:v>12180</c:v>
                </c:pt>
                <c:pt idx="16">
                  <c:v>11621</c:v>
                </c:pt>
                <c:pt idx="17">
                  <c:v>11028</c:v>
                </c:pt>
                <c:pt idx="18">
                  <c:v>10695</c:v>
                </c:pt>
              </c:numCache>
            </c:numRef>
          </c:val>
        </c:ser>
        <c:ser>
          <c:idx val="1"/>
          <c:order val="1"/>
          <c:tx>
            <c:strRef>
              <c:f>Łódzkie!$Q$3</c:f>
              <c:strCache>
                <c:ptCount val="1"/>
                <c:pt idx="0">
                  <c:v>Odpływ - kobiety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 w="3175">
              <a:solidFill>
                <a:schemeClr val="accent5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>
              <a:bevelT w="63500" h="25400"/>
            </a:sp3d>
          </c:spPr>
          <c:invertIfNegative val="0"/>
          <c:cat>
            <c:numRef>
              <c:f>Łódzkie!$L$4:$L$22</c:f>
              <c:numCache>
                <c:formatCode>General</c:formatCode>
                <c:ptCount val="19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</c:numCache>
            </c:numRef>
          </c:cat>
          <c:val>
            <c:numRef>
              <c:f>Łódzkie!$Q$4:$Q$22</c:f>
              <c:numCache>
                <c:formatCode>#,##0</c:formatCode>
                <c:ptCount val="19"/>
                <c:pt idx="0">
                  <c:v>14027</c:v>
                </c:pt>
                <c:pt idx="1">
                  <c:v>13649</c:v>
                </c:pt>
                <c:pt idx="2">
                  <c:v>12464</c:v>
                </c:pt>
                <c:pt idx="3">
                  <c:v>11707</c:v>
                </c:pt>
                <c:pt idx="4">
                  <c:v>12887</c:v>
                </c:pt>
                <c:pt idx="5">
                  <c:v>13773</c:v>
                </c:pt>
                <c:pt idx="6">
                  <c:v>13358</c:v>
                </c:pt>
                <c:pt idx="7">
                  <c:v>13553</c:v>
                </c:pt>
                <c:pt idx="8">
                  <c:v>14830</c:v>
                </c:pt>
                <c:pt idx="9">
                  <c:v>15843</c:v>
                </c:pt>
                <c:pt idx="10">
                  <c:v>12403</c:v>
                </c:pt>
                <c:pt idx="11">
                  <c:v>12641</c:v>
                </c:pt>
                <c:pt idx="12">
                  <c:v>13203</c:v>
                </c:pt>
                <c:pt idx="13">
                  <c:v>13364</c:v>
                </c:pt>
                <c:pt idx="14">
                  <c:v>12549</c:v>
                </c:pt>
                <c:pt idx="15">
                  <c:v>13338</c:v>
                </c:pt>
                <c:pt idx="16">
                  <c:v>12643</c:v>
                </c:pt>
                <c:pt idx="17">
                  <c:v>12027</c:v>
                </c:pt>
                <c:pt idx="18">
                  <c:v>11668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71040816"/>
        <c:axId val="-71044624"/>
      </c:barChart>
      <c:catAx>
        <c:axId val="-71040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71044624"/>
        <c:crosses val="autoZero"/>
        <c:auto val="1"/>
        <c:lblAlgn val="ctr"/>
        <c:lblOffset val="100"/>
        <c:noMultiLvlLbl val="0"/>
      </c:catAx>
      <c:valAx>
        <c:axId val="-71044624"/>
        <c:scaling>
          <c:orientation val="minMax"/>
          <c:max val="16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71040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Łódzkie!$S$3</c:f>
              <c:strCache>
                <c:ptCount val="1"/>
                <c:pt idx="0">
                  <c:v>Napływ - ogółem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>
              <a:solidFill>
                <a:schemeClr val="accent6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>
              <a:bevelT w="63500" h="25400"/>
            </a:sp3d>
          </c:spPr>
          <c:invertIfNegative val="0"/>
          <c:cat>
            <c:numRef>
              <c:f>Łódzkie!$L$4:$L$22</c:f>
              <c:numCache>
                <c:formatCode>General</c:formatCode>
                <c:ptCount val="19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</c:numCache>
            </c:numRef>
          </c:cat>
          <c:val>
            <c:numRef>
              <c:f>Łódzkie!$S$4:$S$22</c:f>
              <c:numCache>
                <c:formatCode>#,##0</c:formatCode>
                <c:ptCount val="19"/>
                <c:pt idx="0">
                  <c:v>25989</c:v>
                </c:pt>
                <c:pt idx="1">
                  <c:v>24538</c:v>
                </c:pt>
                <c:pt idx="2">
                  <c:v>22782</c:v>
                </c:pt>
                <c:pt idx="3">
                  <c:v>20824</c:v>
                </c:pt>
                <c:pt idx="4">
                  <c:v>22566</c:v>
                </c:pt>
                <c:pt idx="5">
                  <c:v>24550</c:v>
                </c:pt>
                <c:pt idx="6">
                  <c:v>23804</c:v>
                </c:pt>
                <c:pt idx="7">
                  <c:v>23869</c:v>
                </c:pt>
                <c:pt idx="8">
                  <c:v>26198</c:v>
                </c:pt>
                <c:pt idx="9">
                  <c:v>28443</c:v>
                </c:pt>
                <c:pt idx="10">
                  <c:v>21351</c:v>
                </c:pt>
                <c:pt idx="11">
                  <c:v>21567</c:v>
                </c:pt>
                <c:pt idx="12">
                  <c:v>22572</c:v>
                </c:pt>
                <c:pt idx="13">
                  <c:v>22693</c:v>
                </c:pt>
                <c:pt idx="14">
                  <c:v>21415</c:v>
                </c:pt>
                <c:pt idx="15">
                  <c:v>22812</c:v>
                </c:pt>
                <c:pt idx="16">
                  <c:v>21591</c:v>
                </c:pt>
                <c:pt idx="17">
                  <c:v>20418</c:v>
                </c:pt>
                <c:pt idx="18">
                  <c:v>20058</c:v>
                </c:pt>
              </c:numCache>
            </c:numRef>
          </c:val>
        </c:ser>
        <c:ser>
          <c:idx val="1"/>
          <c:order val="1"/>
          <c:tx>
            <c:strRef>
              <c:f>Łódzkie!$T$3</c:f>
              <c:strCache>
                <c:ptCount val="1"/>
                <c:pt idx="0">
                  <c:v>Odpływ - ogółem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 w="3175">
              <a:solidFill>
                <a:schemeClr val="accent5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>
              <a:bevelT w="63500" h="25400"/>
            </a:sp3d>
          </c:spPr>
          <c:invertIfNegative val="0"/>
          <c:cat>
            <c:numRef>
              <c:f>Łódzkie!$L$4:$L$22</c:f>
              <c:numCache>
                <c:formatCode>General</c:formatCode>
                <c:ptCount val="19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</c:numCache>
            </c:numRef>
          </c:cat>
          <c:val>
            <c:numRef>
              <c:f>Łódzkie!$T$4:$T$22</c:f>
              <c:numCache>
                <c:formatCode>#,##0</c:formatCode>
                <c:ptCount val="19"/>
                <c:pt idx="0">
                  <c:v>27259</c:v>
                </c:pt>
                <c:pt idx="1">
                  <c:v>25752</c:v>
                </c:pt>
                <c:pt idx="2">
                  <c:v>23889</c:v>
                </c:pt>
                <c:pt idx="3">
                  <c:v>22163</c:v>
                </c:pt>
                <c:pt idx="4">
                  <c:v>23973</c:v>
                </c:pt>
                <c:pt idx="5">
                  <c:v>25465</c:v>
                </c:pt>
                <c:pt idx="6">
                  <c:v>25283</c:v>
                </c:pt>
                <c:pt idx="7">
                  <c:v>25433</c:v>
                </c:pt>
                <c:pt idx="8">
                  <c:v>27969</c:v>
                </c:pt>
                <c:pt idx="9">
                  <c:v>30096</c:v>
                </c:pt>
                <c:pt idx="10">
                  <c:v>22694</c:v>
                </c:pt>
                <c:pt idx="11">
                  <c:v>22939</c:v>
                </c:pt>
                <c:pt idx="12">
                  <c:v>24329</c:v>
                </c:pt>
                <c:pt idx="13">
                  <c:v>24537</c:v>
                </c:pt>
                <c:pt idx="14">
                  <c:v>23058</c:v>
                </c:pt>
                <c:pt idx="15">
                  <c:v>24916</c:v>
                </c:pt>
                <c:pt idx="16">
                  <c:v>23292</c:v>
                </c:pt>
                <c:pt idx="17">
                  <c:v>22145</c:v>
                </c:pt>
                <c:pt idx="18">
                  <c:v>21753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71036464"/>
        <c:axId val="-71035920"/>
      </c:barChart>
      <c:catAx>
        <c:axId val="-71036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71035920"/>
        <c:crosses val="autoZero"/>
        <c:auto val="1"/>
        <c:lblAlgn val="ctr"/>
        <c:lblOffset val="100"/>
        <c:noMultiLvlLbl val="0"/>
      </c:catAx>
      <c:valAx>
        <c:axId val="-7103592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71036464"/>
        <c:crosses val="autoZero"/>
        <c:crossBetween val="between"/>
        <c:majorUnit val="25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4623263888888888"/>
          <c:y val="0.93150964912280698"/>
          <c:w val="0.52436666666666654"/>
          <c:h val="6.70578947368421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Łódzkie!$O$3</c:f>
              <c:strCache>
                <c:ptCount val="1"/>
                <c:pt idx="0">
                  <c:v>Saldo migracji - mężczyźni</c:v>
                </c:pt>
              </c:strCache>
            </c:strRef>
          </c:tx>
          <c:spPr>
            <a:ln w="3492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cat>
            <c:numRef>
              <c:f>Łódzkie!$L$4:$L$22</c:f>
              <c:numCache>
                <c:formatCode>General</c:formatCode>
                <c:ptCount val="19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</c:numCache>
            </c:numRef>
          </c:cat>
          <c:val>
            <c:numRef>
              <c:f>Łódzkie!$O$4:$O$22</c:f>
              <c:numCache>
                <c:formatCode>#,##0</c:formatCode>
                <c:ptCount val="19"/>
                <c:pt idx="0">
                  <c:v>-586</c:v>
                </c:pt>
                <c:pt idx="1">
                  <c:v>-473</c:v>
                </c:pt>
                <c:pt idx="2">
                  <c:v>-514</c:v>
                </c:pt>
                <c:pt idx="3">
                  <c:v>-623</c:v>
                </c:pt>
                <c:pt idx="4">
                  <c:v>-521</c:v>
                </c:pt>
                <c:pt idx="5">
                  <c:v>-292</c:v>
                </c:pt>
                <c:pt idx="6">
                  <c:v>-565</c:v>
                </c:pt>
                <c:pt idx="7">
                  <c:v>-623</c:v>
                </c:pt>
                <c:pt idx="8">
                  <c:v>-811</c:v>
                </c:pt>
                <c:pt idx="9">
                  <c:v>-661</c:v>
                </c:pt>
                <c:pt idx="10">
                  <c:v>-487</c:v>
                </c:pt>
                <c:pt idx="11">
                  <c:v>-603</c:v>
                </c:pt>
                <c:pt idx="12">
                  <c:v>-701</c:v>
                </c:pt>
                <c:pt idx="13">
                  <c:v>-762</c:v>
                </c:pt>
                <c:pt idx="14">
                  <c:v>-618</c:v>
                </c:pt>
                <c:pt idx="15">
                  <c:v>-946</c:v>
                </c:pt>
                <c:pt idx="16">
                  <c:v>-679</c:v>
                </c:pt>
                <c:pt idx="17">
                  <c:v>-728</c:v>
                </c:pt>
                <c:pt idx="18">
                  <c:v>-722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Łódzkie!$R$3</c:f>
              <c:strCache>
                <c:ptCount val="1"/>
                <c:pt idx="0">
                  <c:v>Saldo migracji - kobiety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Łódzkie!$L$4:$L$22</c:f>
              <c:numCache>
                <c:formatCode>General</c:formatCode>
                <c:ptCount val="19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</c:numCache>
            </c:numRef>
          </c:cat>
          <c:val>
            <c:numRef>
              <c:f>Łódzkie!$R$4:$R$22</c:f>
              <c:numCache>
                <c:formatCode>#,##0</c:formatCode>
                <c:ptCount val="19"/>
                <c:pt idx="0">
                  <c:v>-684</c:v>
                </c:pt>
                <c:pt idx="1">
                  <c:v>-741</c:v>
                </c:pt>
                <c:pt idx="2">
                  <c:v>-593</c:v>
                </c:pt>
                <c:pt idx="3">
                  <c:v>-716</c:v>
                </c:pt>
                <c:pt idx="4">
                  <c:v>-886</c:v>
                </c:pt>
                <c:pt idx="5">
                  <c:v>-623</c:v>
                </c:pt>
                <c:pt idx="6">
                  <c:v>-914</c:v>
                </c:pt>
                <c:pt idx="7">
                  <c:v>-941</c:v>
                </c:pt>
                <c:pt idx="8">
                  <c:v>-960</c:v>
                </c:pt>
                <c:pt idx="9">
                  <c:v>-992</c:v>
                </c:pt>
                <c:pt idx="10">
                  <c:v>-856</c:v>
                </c:pt>
                <c:pt idx="11">
                  <c:v>-769</c:v>
                </c:pt>
                <c:pt idx="12">
                  <c:v>-1056</c:v>
                </c:pt>
                <c:pt idx="13">
                  <c:v>-1082</c:v>
                </c:pt>
                <c:pt idx="14">
                  <c:v>-1025</c:v>
                </c:pt>
                <c:pt idx="15">
                  <c:v>-1158</c:v>
                </c:pt>
                <c:pt idx="16">
                  <c:v>-1022</c:v>
                </c:pt>
                <c:pt idx="17">
                  <c:v>-999</c:v>
                </c:pt>
                <c:pt idx="18">
                  <c:v>-973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71034832"/>
        <c:axId val="-71038640"/>
      </c:lineChart>
      <c:catAx>
        <c:axId val="-71034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71038640"/>
        <c:crosses val="autoZero"/>
        <c:auto val="1"/>
        <c:lblAlgn val="ctr"/>
        <c:lblOffset val="100"/>
        <c:noMultiLvlLbl val="0"/>
      </c:catAx>
      <c:valAx>
        <c:axId val="-71038640"/>
        <c:scaling>
          <c:orientation val="minMax"/>
          <c:min val="-1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71034832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Łódzkie!$U$3</c:f>
              <c:strCache>
                <c:ptCount val="1"/>
                <c:pt idx="0">
                  <c:v>Saldo migracji - ogółem</c:v>
                </c:pt>
              </c:strCache>
            </c:strRef>
          </c:tx>
          <c:spPr>
            <a:ln w="34925" cap="rnd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Łódzkie!$L$4:$L$22</c:f>
              <c:numCache>
                <c:formatCode>General</c:formatCode>
                <c:ptCount val="19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</c:numCache>
            </c:numRef>
          </c:cat>
          <c:val>
            <c:numRef>
              <c:f>Łódzkie!$U$4:$U$22</c:f>
              <c:numCache>
                <c:formatCode>#,##0</c:formatCode>
                <c:ptCount val="19"/>
                <c:pt idx="0">
                  <c:v>-1270</c:v>
                </c:pt>
                <c:pt idx="1">
                  <c:v>-1214</c:v>
                </c:pt>
                <c:pt idx="2">
                  <c:v>-1107</c:v>
                </c:pt>
                <c:pt idx="3">
                  <c:v>-1339</c:v>
                </c:pt>
                <c:pt idx="4">
                  <c:v>-1407</c:v>
                </c:pt>
                <c:pt idx="5">
                  <c:v>-915</c:v>
                </c:pt>
                <c:pt idx="6">
                  <c:v>-1479</c:v>
                </c:pt>
                <c:pt idx="7">
                  <c:v>-1564</c:v>
                </c:pt>
                <c:pt idx="8">
                  <c:v>-1771</c:v>
                </c:pt>
                <c:pt idx="9">
                  <c:v>-1653</c:v>
                </c:pt>
                <c:pt idx="10">
                  <c:v>-1343</c:v>
                </c:pt>
                <c:pt idx="11">
                  <c:v>-1372</c:v>
                </c:pt>
                <c:pt idx="12">
                  <c:v>-1757</c:v>
                </c:pt>
                <c:pt idx="13">
                  <c:v>-1844</c:v>
                </c:pt>
                <c:pt idx="14">
                  <c:v>-1643</c:v>
                </c:pt>
                <c:pt idx="15">
                  <c:v>-2104</c:v>
                </c:pt>
                <c:pt idx="16">
                  <c:v>-1701</c:v>
                </c:pt>
                <c:pt idx="17">
                  <c:v>-1727</c:v>
                </c:pt>
                <c:pt idx="18">
                  <c:v>-1695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71049520"/>
        <c:axId val="-71042992"/>
      </c:lineChart>
      <c:catAx>
        <c:axId val="-71049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71042992"/>
        <c:crosses val="autoZero"/>
        <c:auto val="1"/>
        <c:lblAlgn val="ctr"/>
        <c:lblOffset val="100"/>
        <c:noMultiLvlLbl val="0"/>
      </c:catAx>
      <c:valAx>
        <c:axId val="-71042992"/>
        <c:scaling>
          <c:orientation val="minMax"/>
          <c:max val="0"/>
          <c:min val="-2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71049520"/>
        <c:crosses val="autoZero"/>
        <c:crossBetween val="between"/>
        <c:majorUnit val="2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Małopolskie!$M$3</c:f>
              <c:strCache>
                <c:ptCount val="1"/>
                <c:pt idx="0">
                  <c:v>Napływ - mężczyźni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>
              <a:solidFill>
                <a:schemeClr val="accent6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>
              <a:bevelT w="63500" h="25400"/>
            </a:sp3d>
          </c:spPr>
          <c:invertIfNegative val="0"/>
          <c:cat>
            <c:numRef>
              <c:f>Małopolskie!$L$4:$L$22</c:f>
              <c:numCache>
                <c:formatCode>General</c:formatCode>
                <c:ptCount val="19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</c:numCache>
            </c:numRef>
          </c:cat>
          <c:val>
            <c:numRef>
              <c:f>Małopolskie!$M$4:$M$22</c:f>
              <c:numCache>
                <c:formatCode>#,##0</c:formatCode>
                <c:ptCount val="19"/>
                <c:pt idx="0">
                  <c:v>14442</c:v>
                </c:pt>
                <c:pt idx="1">
                  <c:v>15017</c:v>
                </c:pt>
                <c:pt idx="2">
                  <c:v>13342</c:v>
                </c:pt>
                <c:pt idx="3">
                  <c:v>12540</c:v>
                </c:pt>
                <c:pt idx="4">
                  <c:v>13702</c:v>
                </c:pt>
                <c:pt idx="5">
                  <c:v>15384</c:v>
                </c:pt>
                <c:pt idx="6">
                  <c:v>15083</c:v>
                </c:pt>
                <c:pt idx="7">
                  <c:v>14186</c:v>
                </c:pt>
                <c:pt idx="8">
                  <c:v>15927</c:v>
                </c:pt>
                <c:pt idx="9">
                  <c:v>17093</c:v>
                </c:pt>
                <c:pt idx="10">
                  <c:v>12942</c:v>
                </c:pt>
                <c:pt idx="11">
                  <c:v>13614</c:v>
                </c:pt>
                <c:pt idx="12">
                  <c:v>14292</c:v>
                </c:pt>
                <c:pt idx="13">
                  <c:v>14489</c:v>
                </c:pt>
                <c:pt idx="14">
                  <c:v>13633</c:v>
                </c:pt>
                <c:pt idx="15">
                  <c:v>15674</c:v>
                </c:pt>
                <c:pt idx="16">
                  <c:v>14344</c:v>
                </c:pt>
                <c:pt idx="17">
                  <c:v>14412</c:v>
                </c:pt>
                <c:pt idx="18">
                  <c:v>13847</c:v>
                </c:pt>
              </c:numCache>
            </c:numRef>
          </c:val>
        </c:ser>
        <c:ser>
          <c:idx val="2"/>
          <c:order val="1"/>
          <c:tx>
            <c:strRef>
              <c:f>Małopolskie!$N$3</c:f>
              <c:strCache>
                <c:ptCount val="1"/>
                <c:pt idx="0">
                  <c:v>Odpływ - mężczyźni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 w="3175">
              <a:solidFill>
                <a:schemeClr val="accent5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>
              <a:bevelT w="63500" h="25400"/>
            </a:sp3d>
          </c:spPr>
          <c:invertIfNegative val="0"/>
          <c:cat>
            <c:numRef>
              <c:f>Małopolskie!$L$4:$L$22</c:f>
              <c:numCache>
                <c:formatCode>General</c:formatCode>
                <c:ptCount val="19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</c:numCache>
            </c:numRef>
          </c:cat>
          <c:val>
            <c:numRef>
              <c:f>Małopolskie!$N$4:$N$22</c:f>
              <c:numCache>
                <c:formatCode>#,##0</c:formatCode>
                <c:ptCount val="19"/>
                <c:pt idx="0">
                  <c:v>13936</c:v>
                </c:pt>
                <c:pt idx="1">
                  <c:v>14224</c:v>
                </c:pt>
                <c:pt idx="2">
                  <c:v>12368</c:v>
                </c:pt>
                <c:pt idx="3">
                  <c:v>11455</c:v>
                </c:pt>
                <c:pt idx="4">
                  <c:v>12404</c:v>
                </c:pt>
                <c:pt idx="5">
                  <c:v>14011</c:v>
                </c:pt>
                <c:pt idx="6">
                  <c:v>13728</c:v>
                </c:pt>
                <c:pt idx="7">
                  <c:v>13001</c:v>
                </c:pt>
                <c:pt idx="8">
                  <c:v>14530</c:v>
                </c:pt>
                <c:pt idx="9">
                  <c:v>15615</c:v>
                </c:pt>
                <c:pt idx="10">
                  <c:v>11780</c:v>
                </c:pt>
                <c:pt idx="11">
                  <c:v>12252</c:v>
                </c:pt>
                <c:pt idx="12">
                  <c:v>12808</c:v>
                </c:pt>
                <c:pt idx="13">
                  <c:v>12935</c:v>
                </c:pt>
                <c:pt idx="14">
                  <c:v>12255</c:v>
                </c:pt>
                <c:pt idx="15">
                  <c:v>13959</c:v>
                </c:pt>
                <c:pt idx="16">
                  <c:v>12855</c:v>
                </c:pt>
                <c:pt idx="17">
                  <c:v>12661</c:v>
                </c:pt>
                <c:pt idx="18">
                  <c:v>12316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71046800"/>
        <c:axId val="-71046256"/>
      </c:barChart>
      <c:catAx>
        <c:axId val="-71046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71046256"/>
        <c:crosses val="autoZero"/>
        <c:auto val="1"/>
        <c:lblAlgn val="ctr"/>
        <c:lblOffset val="100"/>
        <c:noMultiLvlLbl val="0"/>
      </c:catAx>
      <c:valAx>
        <c:axId val="-71046256"/>
        <c:scaling>
          <c:orientation val="minMax"/>
          <c:max val="2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71046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Małopolskie!$P$3</c:f>
              <c:strCache>
                <c:ptCount val="1"/>
                <c:pt idx="0">
                  <c:v>Napływ - kobiety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>
              <a:solidFill>
                <a:schemeClr val="accent6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>
              <a:bevelT w="63500" h="25400"/>
            </a:sp3d>
          </c:spPr>
          <c:invertIfNegative val="0"/>
          <c:cat>
            <c:numRef>
              <c:f>Małopolskie!$L$4:$L$22</c:f>
              <c:numCache>
                <c:formatCode>General</c:formatCode>
                <c:ptCount val="19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</c:numCache>
            </c:numRef>
          </c:cat>
          <c:val>
            <c:numRef>
              <c:f>Małopolskie!$P$4:$P$22</c:f>
              <c:numCache>
                <c:formatCode>#,##0</c:formatCode>
                <c:ptCount val="19"/>
                <c:pt idx="0">
                  <c:v>15884</c:v>
                </c:pt>
                <c:pt idx="1">
                  <c:v>17067</c:v>
                </c:pt>
                <c:pt idx="2">
                  <c:v>15466</c:v>
                </c:pt>
                <c:pt idx="3">
                  <c:v>14748</c:v>
                </c:pt>
                <c:pt idx="4">
                  <c:v>15701</c:v>
                </c:pt>
                <c:pt idx="5">
                  <c:v>17910</c:v>
                </c:pt>
                <c:pt idx="6">
                  <c:v>17565</c:v>
                </c:pt>
                <c:pt idx="7">
                  <c:v>16910</c:v>
                </c:pt>
                <c:pt idx="8">
                  <c:v>18298</c:v>
                </c:pt>
                <c:pt idx="9">
                  <c:v>19449</c:v>
                </c:pt>
                <c:pt idx="10">
                  <c:v>15929</c:v>
                </c:pt>
                <c:pt idx="11">
                  <c:v>17124</c:v>
                </c:pt>
                <c:pt idx="12">
                  <c:v>17549</c:v>
                </c:pt>
                <c:pt idx="13">
                  <c:v>17697</c:v>
                </c:pt>
                <c:pt idx="14">
                  <c:v>16396</c:v>
                </c:pt>
                <c:pt idx="15">
                  <c:v>17901</c:v>
                </c:pt>
                <c:pt idx="16">
                  <c:v>17046</c:v>
                </c:pt>
                <c:pt idx="17">
                  <c:v>16352</c:v>
                </c:pt>
                <c:pt idx="18">
                  <c:v>15740</c:v>
                </c:pt>
              </c:numCache>
            </c:numRef>
          </c:val>
        </c:ser>
        <c:ser>
          <c:idx val="1"/>
          <c:order val="1"/>
          <c:tx>
            <c:strRef>
              <c:f>Małopolskie!$Q$3</c:f>
              <c:strCache>
                <c:ptCount val="1"/>
                <c:pt idx="0">
                  <c:v>Odpływ - kobiety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 w="3175">
              <a:solidFill>
                <a:schemeClr val="accent5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>
              <a:bevelT w="63500" h="25400"/>
            </a:sp3d>
          </c:spPr>
          <c:invertIfNegative val="0"/>
          <c:cat>
            <c:numRef>
              <c:f>Małopolskie!$L$4:$L$22</c:f>
              <c:numCache>
                <c:formatCode>General</c:formatCode>
                <c:ptCount val="19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</c:numCache>
            </c:numRef>
          </c:cat>
          <c:val>
            <c:numRef>
              <c:f>Małopolskie!$Q$4:$Q$22</c:f>
              <c:numCache>
                <c:formatCode>#,##0</c:formatCode>
                <c:ptCount val="19"/>
                <c:pt idx="0">
                  <c:v>14942</c:v>
                </c:pt>
                <c:pt idx="1">
                  <c:v>15916</c:v>
                </c:pt>
                <c:pt idx="2">
                  <c:v>14064</c:v>
                </c:pt>
                <c:pt idx="3">
                  <c:v>13189</c:v>
                </c:pt>
                <c:pt idx="4">
                  <c:v>14013</c:v>
                </c:pt>
                <c:pt idx="5">
                  <c:v>15985</c:v>
                </c:pt>
                <c:pt idx="6">
                  <c:v>15665</c:v>
                </c:pt>
                <c:pt idx="7">
                  <c:v>14942</c:v>
                </c:pt>
                <c:pt idx="8">
                  <c:v>16386</c:v>
                </c:pt>
                <c:pt idx="9">
                  <c:v>17604</c:v>
                </c:pt>
                <c:pt idx="10">
                  <c:v>14290</c:v>
                </c:pt>
                <c:pt idx="11">
                  <c:v>14843</c:v>
                </c:pt>
                <c:pt idx="12">
                  <c:v>15360</c:v>
                </c:pt>
                <c:pt idx="13">
                  <c:v>15468</c:v>
                </c:pt>
                <c:pt idx="14">
                  <c:v>14420</c:v>
                </c:pt>
                <c:pt idx="15">
                  <c:v>15841</c:v>
                </c:pt>
                <c:pt idx="16">
                  <c:v>14963</c:v>
                </c:pt>
                <c:pt idx="17">
                  <c:v>14333</c:v>
                </c:pt>
                <c:pt idx="18">
                  <c:v>13895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71043536"/>
        <c:axId val="-71039728"/>
      </c:barChart>
      <c:catAx>
        <c:axId val="-71043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71039728"/>
        <c:crosses val="autoZero"/>
        <c:auto val="1"/>
        <c:lblAlgn val="ctr"/>
        <c:lblOffset val="100"/>
        <c:noMultiLvlLbl val="0"/>
      </c:catAx>
      <c:valAx>
        <c:axId val="-71039728"/>
        <c:scaling>
          <c:orientation val="minMax"/>
          <c:max val="2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71043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Małopolskie!$S$3</c:f>
              <c:strCache>
                <c:ptCount val="1"/>
                <c:pt idx="0">
                  <c:v>Napływ - ogółem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>
              <a:solidFill>
                <a:schemeClr val="accent6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>
              <a:bevelT w="63500" h="25400"/>
            </a:sp3d>
          </c:spPr>
          <c:invertIfNegative val="0"/>
          <c:cat>
            <c:numRef>
              <c:f>Małopolskie!$L$4:$L$22</c:f>
              <c:numCache>
                <c:formatCode>General</c:formatCode>
                <c:ptCount val="19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</c:numCache>
            </c:numRef>
          </c:cat>
          <c:val>
            <c:numRef>
              <c:f>Małopolskie!$S$4:$S$22</c:f>
              <c:numCache>
                <c:formatCode>#,##0</c:formatCode>
                <c:ptCount val="19"/>
                <c:pt idx="0">
                  <c:v>30326</c:v>
                </c:pt>
                <c:pt idx="1">
                  <c:v>32084</c:v>
                </c:pt>
                <c:pt idx="2">
                  <c:v>28808</c:v>
                </c:pt>
                <c:pt idx="3">
                  <c:v>27288</c:v>
                </c:pt>
                <c:pt idx="4">
                  <c:v>29403</c:v>
                </c:pt>
                <c:pt idx="5">
                  <c:v>33294</c:v>
                </c:pt>
                <c:pt idx="6">
                  <c:v>32648</c:v>
                </c:pt>
                <c:pt idx="7">
                  <c:v>31096</c:v>
                </c:pt>
                <c:pt idx="8">
                  <c:v>34225</c:v>
                </c:pt>
                <c:pt idx="9">
                  <c:v>36542</c:v>
                </c:pt>
                <c:pt idx="10">
                  <c:v>28871</c:v>
                </c:pt>
                <c:pt idx="11">
                  <c:v>30738</c:v>
                </c:pt>
                <c:pt idx="12">
                  <c:v>31841</c:v>
                </c:pt>
                <c:pt idx="13">
                  <c:v>32186</c:v>
                </c:pt>
                <c:pt idx="14">
                  <c:v>30029</c:v>
                </c:pt>
                <c:pt idx="15">
                  <c:v>33575</c:v>
                </c:pt>
                <c:pt idx="16">
                  <c:v>31390</c:v>
                </c:pt>
                <c:pt idx="17">
                  <c:v>30764</c:v>
                </c:pt>
                <c:pt idx="18">
                  <c:v>29587</c:v>
                </c:pt>
              </c:numCache>
            </c:numRef>
          </c:val>
        </c:ser>
        <c:ser>
          <c:idx val="1"/>
          <c:order val="1"/>
          <c:tx>
            <c:strRef>
              <c:f>Małopolskie!$T$3</c:f>
              <c:strCache>
                <c:ptCount val="1"/>
                <c:pt idx="0">
                  <c:v>Odpływ - ogółem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 w="3175">
              <a:solidFill>
                <a:schemeClr val="accent5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>
              <a:bevelT w="63500" h="25400"/>
            </a:sp3d>
          </c:spPr>
          <c:invertIfNegative val="0"/>
          <c:cat>
            <c:numRef>
              <c:f>Małopolskie!$L$4:$L$22</c:f>
              <c:numCache>
                <c:formatCode>General</c:formatCode>
                <c:ptCount val="19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</c:numCache>
            </c:numRef>
          </c:cat>
          <c:val>
            <c:numRef>
              <c:f>Małopolskie!$T$4:$T$22</c:f>
              <c:numCache>
                <c:formatCode>#,##0</c:formatCode>
                <c:ptCount val="19"/>
                <c:pt idx="0">
                  <c:v>28878</c:v>
                </c:pt>
                <c:pt idx="1">
                  <c:v>30140</c:v>
                </c:pt>
                <c:pt idx="2">
                  <c:v>26432</c:v>
                </c:pt>
                <c:pt idx="3">
                  <c:v>24644</c:v>
                </c:pt>
                <c:pt idx="4">
                  <c:v>26417</c:v>
                </c:pt>
                <c:pt idx="5">
                  <c:v>29996</c:v>
                </c:pt>
                <c:pt idx="6">
                  <c:v>29393</c:v>
                </c:pt>
                <c:pt idx="7">
                  <c:v>27943</c:v>
                </c:pt>
                <c:pt idx="8">
                  <c:v>30916</c:v>
                </c:pt>
                <c:pt idx="9">
                  <c:v>33219</c:v>
                </c:pt>
                <c:pt idx="10">
                  <c:v>26070</c:v>
                </c:pt>
                <c:pt idx="11">
                  <c:v>27095</c:v>
                </c:pt>
                <c:pt idx="12">
                  <c:v>28168</c:v>
                </c:pt>
                <c:pt idx="13">
                  <c:v>28403</c:v>
                </c:pt>
                <c:pt idx="14">
                  <c:v>26675</c:v>
                </c:pt>
                <c:pt idx="15">
                  <c:v>29800</c:v>
                </c:pt>
                <c:pt idx="16">
                  <c:v>27818</c:v>
                </c:pt>
                <c:pt idx="17">
                  <c:v>26994</c:v>
                </c:pt>
                <c:pt idx="18">
                  <c:v>26211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70888768"/>
        <c:axId val="-70886592"/>
      </c:barChart>
      <c:catAx>
        <c:axId val="-70888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70886592"/>
        <c:crosses val="autoZero"/>
        <c:auto val="1"/>
        <c:lblAlgn val="ctr"/>
        <c:lblOffset val="100"/>
        <c:noMultiLvlLbl val="0"/>
      </c:catAx>
      <c:valAx>
        <c:axId val="-70886592"/>
        <c:scaling>
          <c:orientation val="minMax"/>
          <c:max val="37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70888768"/>
        <c:crosses val="autoZero"/>
        <c:crossBetween val="between"/>
        <c:majorUnit val="25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660763888888889"/>
          <c:y val="0.92408274853801164"/>
          <c:w val="0.5045229166666666"/>
          <c:h val="6.70578947368421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Małopolskie!$O$3</c:f>
              <c:strCache>
                <c:ptCount val="1"/>
                <c:pt idx="0">
                  <c:v>Saldo migracji - mężczyźni</c:v>
                </c:pt>
              </c:strCache>
            </c:strRef>
          </c:tx>
          <c:spPr>
            <a:ln w="3492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cat>
            <c:numRef>
              <c:f>Małopolskie!$L$4:$L$22</c:f>
              <c:numCache>
                <c:formatCode>General</c:formatCode>
                <c:ptCount val="19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</c:numCache>
            </c:numRef>
          </c:cat>
          <c:val>
            <c:numRef>
              <c:f>Małopolskie!$O$4:$O$22</c:f>
              <c:numCache>
                <c:formatCode>#,##0</c:formatCode>
                <c:ptCount val="19"/>
                <c:pt idx="0">
                  <c:v>506</c:v>
                </c:pt>
                <c:pt idx="1">
                  <c:v>793</c:v>
                </c:pt>
                <c:pt idx="2">
                  <c:v>974</c:v>
                </c:pt>
                <c:pt idx="3">
                  <c:v>1085</c:v>
                </c:pt>
                <c:pt idx="4">
                  <c:v>1298</c:v>
                </c:pt>
                <c:pt idx="5">
                  <c:v>1373</c:v>
                </c:pt>
                <c:pt idx="6">
                  <c:v>1355</c:v>
                </c:pt>
                <c:pt idx="7">
                  <c:v>1185</c:v>
                </c:pt>
                <c:pt idx="8">
                  <c:v>1397</c:v>
                </c:pt>
                <c:pt idx="9">
                  <c:v>1478</c:v>
                </c:pt>
                <c:pt idx="10">
                  <c:v>1162</c:v>
                </c:pt>
                <c:pt idx="11">
                  <c:v>1362</c:v>
                </c:pt>
                <c:pt idx="12">
                  <c:v>1484</c:v>
                </c:pt>
                <c:pt idx="13">
                  <c:v>1554</c:v>
                </c:pt>
                <c:pt idx="14">
                  <c:v>1378</c:v>
                </c:pt>
                <c:pt idx="15">
                  <c:v>1715</c:v>
                </c:pt>
                <c:pt idx="16">
                  <c:v>1489</c:v>
                </c:pt>
                <c:pt idx="17">
                  <c:v>1751</c:v>
                </c:pt>
                <c:pt idx="18">
                  <c:v>1531</c:v>
                </c:pt>
              </c:numCache>
            </c:numRef>
          </c:val>
          <c:smooth val="0"/>
          <c:extLst/>
        </c:ser>
        <c:ser>
          <c:idx val="1"/>
          <c:order val="1"/>
          <c:tx>
            <c:strRef>
              <c:f>Małopolskie!$R$3</c:f>
              <c:strCache>
                <c:ptCount val="1"/>
                <c:pt idx="0">
                  <c:v>Saldo migracji - kobiety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Małopolskie!$L$4:$L$22</c:f>
              <c:numCache>
                <c:formatCode>General</c:formatCode>
                <c:ptCount val="19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</c:numCache>
            </c:numRef>
          </c:cat>
          <c:val>
            <c:numRef>
              <c:f>Małopolskie!$R$4:$R$22</c:f>
              <c:numCache>
                <c:formatCode>#,##0</c:formatCode>
                <c:ptCount val="19"/>
                <c:pt idx="0">
                  <c:v>942</c:v>
                </c:pt>
                <c:pt idx="1">
                  <c:v>1151</c:v>
                </c:pt>
                <c:pt idx="2">
                  <c:v>1402</c:v>
                </c:pt>
                <c:pt idx="3">
                  <c:v>1559</c:v>
                </c:pt>
                <c:pt idx="4">
                  <c:v>1688</c:v>
                </c:pt>
                <c:pt idx="5">
                  <c:v>1925</c:v>
                </c:pt>
                <c:pt idx="6">
                  <c:v>1900</c:v>
                </c:pt>
                <c:pt idx="7">
                  <c:v>1968</c:v>
                </c:pt>
                <c:pt idx="8">
                  <c:v>1912</c:v>
                </c:pt>
                <c:pt idx="9">
                  <c:v>1845</c:v>
                </c:pt>
                <c:pt idx="10">
                  <c:v>1639</c:v>
                </c:pt>
                <c:pt idx="11">
                  <c:v>2281</c:v>
                </c:pt>
                <c:pt idx="12">
                  <c:v>2189</c:v>
                </c:pt>
                <c:pt idx="13">
                  <c:v>2229</c:v>
                </c:pt>
                <c:pt idx="14">
                  <c:v>1976</c:v>
                </c:pt>
                <c:pt idx="15">
                  <c:v>2060</c:v>
                </c:pt>
                <c:pt idx="16">
                  <c:v>2083</c:v>
                </c:pt>
                <c:pt idx="17">
                  <c:v>2019</c:v>
                </c:pt>
                <c:pt idx="18">
                  <c:v>1845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70883328"/>
        <c:axId val="-70877888"/>
      </c:lineChart>
      <c:catAx>
        <c:axId val="-70883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70877888"/>
        <c:crosses val="autoZero"/>
        <c:auto val="1"/>
        <c:lblAlgn val="ctr"/>
        <c:lblOffset val="100"/>
        <c:noMultiLvlLbl val="0"/>
      </c:catAx>
      <c:valAx>
        <c:axId val="-7087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70883328"/>
        <c:crosses val="autoZero"/>
        <c:crossBetween val="between"/>
        <c:majorUnit val="25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Dolnośląskie!$P$3</c:f>
              <c:strCache>
                <c:ptCount val="1"/>
                <c:pt idx="0">
                  <c:v>Napływ - kobiety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>
              <a:solidFill>
                <a:schemeClr val="accent6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>
              <a:bevelT w="63500" h="25400"/>
            </a:sp3d>
          </c:spPr>
          <c:invertIfNegative val="0"/>
          <c:cat>
            <c:numRef>
              <c:f>Dolnośląskie!$L$4:$L$22</c:f>
              <c:numCache>
                <c:formatCode>General</c:formatCode>
                <c:ptCount val="19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</c:numCache>
            </c:numRef>
          </c:cat>
          <c:val>
            <c:numRef>
              <c:f>Dolnośląskie!$P$4:$P$22</c:f>
              <c:numCache>
                <c:formatCode>#,##0</c:formatCode>
                <c:ptCount val="19"/>
                <c:pt idx="0">
                  <c:v>16292</c:v>
                </c:pt>
                <c:pt idx="1">
                  <c:v>17452</c:v>
                </c:pt>
                <c:pt idx="2">
                  <c:v>15106</c:v>
                </c:pt>
                <c:pt idx="3">
                  <c:v>14845</c:v>
                </c:pt>
                <c:pt idx="4">
                  <c:v>15723</c:v>
                </c:pt>
                <c:pt idx="5">
                  <c:v>15674</c:v>
                </c:pt>
                <c:pt idx="6">
                  <c:v>16070</c:v>
                </c:pt>
                <c:pt idx="7">
                  <c:v>15386</c:v>
                </c:pt>
                <c:pt idx="8">
                  <c:v>20147</c:v>
                </c:pt>
                <c:pt idx="9">
                  <c:v>20809</c:v>
                </c:pt>
                <c:pt idx="10">
                  <c:v>18082</c:v>
                </c:pt>
                <c:pt idx="11">
                  <c:v>18265</c:v>
                </c:pt>
                <c:pt idx="12">
                  <c:v>19359</c:v>
                </c:pt>
                <c:pt idx="13">
                  <c:v>19098</c:v>
                </c:pt>
                <c:pt idx="14">
                  <c:v>18110</c:v>
                </c:pt>
                <c:pt idx="15">
                  <c:v>19414</c:v>
                </c:pt>
                <c:pt idx="16">
                  <c:v>18852</c:v>
                </c:pt>
                <c:pt idx="17">
                  <c:v>17619</c:v>
                </c:pt>
                <c:pt idx="18">
                  <c:v>16960</c:v>
                </c:pt>
              </c:numCache>
            </c:numRef>
          </c:val>
        </c:ser>
        <c:ser>
          <c:idx val="1"/>
          <c:order val="1"/>
          <c:tx>
            <c:strRef>
              <c:f>Dolnośląskie!$Q$3</c:f>
              <c:strCache>
                <c:ptCount val="1"/>
                <c:pt idx="0">
                  <c:v>Odpływ - kobiety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 w="3175">
              <a:solidFill>
                <a:schemeClr val="accent5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>
              <a:bevelT w="63500" h="25400"/>
            </a:sp3d>
          </c:spPr>
          <c:invertIfNegative val="0"/>
          <c:cat>
            <c:numRef>
              <c:f>Dolnośląskie!$L$4:$L$22</c:f>
              <c:numCache>
                <c:formatCode>General</c:formatCode>
                <c:ptCount val="19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</c:numCache>
            </c:numRef>
          </c:cat>
          <c:val>
            <c:numRef>
              <c:f>Dolnośląskie!$Q$4:$Q$22</c:f>
              <c:numCache>
                <c:formatCode>#,##0</c:formatCode>
                <c:ptCount val="19"/>
                <c:pt idx="0">
                  <c:v>16810</c:v>
                </c:pt>
                <c:pt idx="1">
                  <c:v>17560</c:v>
                </c:pt>
                <c:pt idx="2">
                  <c:v>15428</c:v>
                </c:pt>
                <c:pt idx="3">
                  <c:v>14793</c:v>
                </c:pt>
                <c:pt idx="4">
                  <c:v>16044</c:v>
                </c:pt>
                <c:pt idx="5">
                  <c:v>16417</c:v>
                </c:pt>
                <c:pt idx="6">
                  <c:v>16534</c:v>
                </c:pt>
                <c:pt idx="7">
                  <c:v>15859</c:v>
                </c:pt>
                <c:pt idx="8">
                  <c:v>20011</c:v>
                </c:pt>
                <c:pt idx="9">
                  <c:v>20607</c:v>
                </c:pt>
                <c:pt idx="10">
                  <c:v>17697</c:v>
                </c:pt>
                <c:pt idx="11">
                  <c:v>17449</c:v>
                </c:pt>
                <c:pt idx="12">
                  <c:v>18524</c:v>
                </c:pt>
                <c:pt idx="13">
                  <c:v>18155</c:v>
                </c:pt>
                <c:pt idx="14">
                  <c:v>17126</c:v>
                </c:pt>
                <c:pt idx="15">
                  <c:v>18140</c:v>
                </c:pt>
                <c:pt idx="16">
                  <c:v>17426</c:v>
                </c:pt>
                <c:pt idx="17">
                  <c:v>16266</c:v>
                </c:pt>
                <c:pt idx="18">
                  <c:v>15544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53139120"/>
        <c:axId val="-253152176"/>
      </c:barChart>
      <c:catAx>
        <c:axId val="-25313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253152176"/>
        <c:crosses val="autoZero"/>
        <c:auto val="1"/>
        <c:lblAlgn val="ctr"/>
        <c:lblOffset val="100"/>
        <c:noMultiLvlLbl val="0"/>
      </c:catAx>
      <c:valAx>
        <c:axId val="-253152176"/>
        <c:scaling>
          <c:orientation val="minMax"/>
          <c:max val="2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253139120"/>
        <c:crosses val="autoZero"/>
        <c:crossBetween val="between"/>
        <c:majorUnit val="20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0355902777777771"/>
          <c:y val="0.92779619883040931"/>
          <c:w val="0.46700121527777777"/>
          <c:h val="6.70578947368421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Małopolskie!$U$3</c:f>
              <c:strCache>
                <c:ptCount val="1"/>
                <c:pt idx="0">
                  <c:v>Saldo migracji - ogółem</c:v>
                </c:pt>
              </c:strCache>
            </c:strRef>
          </c:tx>
          <c:spPr>
            <a:ln w="34925" cap="rnd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Małopolskie!$L$4:$L$22</c:f>
              <c:numCache>
                <c:formatCode>General</c:formatCode>
                <c:ptCount val="19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</c:numCache>
            </c:numRef>
          </c:cat>
          <c:val>
            <c:numRef>
              <c:f>Małopolskie!$U$4:$U$22</c:f>
              <c:numCache>
                <c:formatCode>#,##0</c:formatCode>
                <c:ptCount val="19"/>
                <c:pt idx="0">
                  <c:v>1448</c:v>
                </c:pt>
                <c:pt idx="1">
                  <c:v>1944</c:v>
                </c:pt>
                <c:pt idx="2">
                  <c:v>2376</c:v>
                </c:pt>
                <c:pt idx="3">
                  <c:v>2644</c:v>
                </c:pt>
                <c:pt idx="4">
                  <c:v>2986</c:v>
                </c:pt>
                <c:pt idx="5">
                  <c:v>3298</c:v>
                </c:pt>
                <c:pt idx="6">
                  <c:v>3255</c:v>
                </c:pt>
                <c:pt idx="7">
                  <c:v>3153</c:v>
                </c:pt>
                <c:pt idx="8">
                  <c:v>3309</c:v>
                </c:pt>
                <c:pt idx="9">
                  <c:v>3323</c:v>
                </c:pt>
                <c:pt idx="10">
                  <c:v>2801</c:v>
                </c:pt>
                <c:pt idx="11">
                  <c:v>3643</c:v>
                </c:pt>
                <c:pt idx="12">
                  <c:v>3673</c:v>
                </c:pt>
                <c:pt idx="13">
                  <c:v>3783</c:v>
                </c:pt>
                <c:pt idx="14">
                  <c:v>3354</c:v>
                </c:pt>
                <c:pt idx="15">
                  <c:v>3775</c:v>
                </c:pt>
                <c:pt idx="16">
                  <c:v>3572</c:v>
                </c:pt>
                <c:pt idx="17">
                  <c:v>3770</c:v>
                </c:pt>
                <c:pt idx="18">
                  <c:v>3376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70890400"/>
        <c:axId val="-70885504"/>
      </c:lineChart>
      <c:catAx>
        <c:axId val="-70890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70885504"/>
        <c:crosses val="autoZero"/>
        <c:auto val="1"/>
        <c:lblAlgn val="ctr"/>
        <c:lblOffset val="100"/>
        <c:noMultiLvlLbl val="0"/>
      </c:catAx>
      <c:valAx>
        <c:axId val="-70885504"/>
        <c:scaling>
          <c:orientation val="minMax"/>
          <c:max val="4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70890400"/>
        <c:crosses val="autoZero"/>
        <c:crossBetween val="between"/>
        <c:majorUnit val="25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Mazowieckie!$M$3</c:f>
              <c:strCache>
                <c:ptCount val="1"/>
                <c:pt idx="0">
                  <c:v>Napływ - mężczyźni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>
              <a:solidFill>
                <a:schemeClr val="accent6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>
              <a:bevelT w="63500" h="25400"/>
            </a:sp3d>
          </c:spPr>
          <c:invertIfNegative val="0"/>
          <c:cat>
            <c:numRef>
              <c:f>Mazowieckie!$L$4:$L$22</c:f>
              <c:numCache>
                <c:formatCode>General</c:formatCode>
                <c:ptCount val="19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</c:numCache>
            </c:numRef>
          </c:cat>
          <c:val>
            <c:numRef>
              <c:f>Mazowieckie!$M$4:$M$22</c:f>
              <c:numCache>
                <c:formatCode>#,##0</c:formatCode>
                <c:ptCount val="19"/>
                <c:pt idx="0">
                  <c:v>27778</c:v>
                </c:pt>
                <c:pt idx="1">
                  <c:v>28281</c:v>
                </c:pt>
                <c:pt idx="2">
                  <c:v>27614</c:v>
                </c:pt>
                <c:pt idx="3">
                  <c:v>26287</c:v>
                </c:pt>
                <c:pt idx="4">
                  <c:v>29415</c:v>
                </c:pt>
                <c:pt idx="5">
                  <c:v>31426</c:v>
                </c:pt>
                <c:pt idx="6">
                  <c:v>32091</c:v>
                </c:pt>
                <c:pt idx="7">
                  <c:v>31801</c:v>
                </c:pt>
                <c:pt idx="8">
                  <c:v>36464</c:v>
                </c:pt>
                <c:pt idx="9">
                  <c:v>38617</c:v>
                </c:pt>
                <c:pt idx="10">
                  <c:v>29072</c:v>
                </c:pt>
                <c:pt idx="11">
                  <c:v>28323</c:v>
                </c:pt>
                <c:pt idx="12">
                  <c:v>31053</c:v>
                </c:pt>
                <c:pt idx="13">
                  <c:v>30802</c:v>
                </c:pt>
                <c:pt idx="14">
                  <c:v>29149</c:v>
                </c:pt>
                <c:pt idx="15">
                  <c:v>31656</c:v>
                </c:pt>
                <c:pt idx="16">
                  <c:v>30858</c:v>
                </c:pt>
                <c:pt idx="17">
                  <c:v>28992</c:v>
                </c:pt>
                <c:pt idx="18">
                  <c:v>27230</c:v>
                </c:pt>
              </c:numCache>
            </c:numRef>
          </c:val>
        </c:ser>
        <c:ser>
          <c:idx val="2"/>
          <c:order val="1"/>
          <c:tx>
            <c:strRef>
              <c:f>Mazowieckie!$N$3</c:f>
              <c:strCache>
                <c:ptCount val="1"/>
                <c:pt idx="0">
                  <c:v>Odpływ - mężczyźni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 w="3175">
              <a:solidFill>
                <a:schemeClr val="accent5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>
              <a:bevelT w="63500" h="25400"/>
            </a:sp3d>
          </c:spPr>
          <c:invertIfNegative val="0"/>
          <c:cat>
            <c:numRef>
              <c:f>Mazowieckie!$L$4:$L$22</c:f>
              <c:numCache>
                <c:formatCode>General</c:formatCode>
                <c:ptCount val="19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</c:numCache>
            </c:numRef>
          </c:cat>
          <c:val>
            <c:numRef>
              <c:f>Mazowieckie!$N$4:$N$22</c:f>
              <c:numCache>
                <c:formatCode>#,##0</c:formatCode>
                <c:ptCount val="19"/>
                <c:pt idx="0">
                  <c:v>25769</c:v>
                </c:pt>
                <c:pt idx="1">
                  <c:v>25324</c:v>
                </c:pt>
                <c:pt idx="2">
                  <c:v>23570</c:v>
                </c:pt>
                <c:pt idx="3">
                  <c:v>22047</c:v>
                </c:pt>
                <c:pt idx="4">
                  <c:v>24213</c:v>
                </c:pt>
                <c:pt idx="5">
                  <c:v>25719</c:v>
                </c:pt>
                <c:pt idx="6">
                  <c:v>26322</c:v>
                </c:pt>
                <c:pt idx="7">
                  <c:v>25643</c:v>
                </c:pt>
                <c:pt idx="8">
                  <c:v>29381</c:v>
                </c:pt>
                <c:pt idx="9">
                  <c:v>32180</c:v>
                </c:pt>
                <c:pt idx="10">
                  <c:v>24359</c:v>
                </c:pt>
                <c:pt idx="11">
                  <c:v>23435</c:v>
                </c:pt>
                <c:pt idx="12">
                  <c:v>25749</c:v>
                </c:pt>
                <c:pt idx="13">
                  <c:v>24787</c:v>
                </c:pt>
                <c:pt idx="14">
                  <c:v>23591</c:v>
                </c:pt>
                <c:pt idx="15">
                  <c:v>25583</c:v>
                </c:pt>
                <c:pt idx="16">
                  <c:v>25070</c:v>
                </c:pt>
                <c:pt idx="17">
                  <c:v>23343</c:v>
                </c:pt>
                <c:pt idx="18">
                  <c:v>22265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70878976"/>
        <c:axId val="-70884960"/>
      </c:barChart>
      <c:catAx>
        <c:axId val="-70878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70884960"/>
        <c:crosses val="autoZero"/>
        <c:auto val="1"/>
        <c:lblAlgn val="ctr"/>
        <c:lblOffset val="100"/>
        <c:noMultiLvlLbl val="0"/>
      </c:catAx>
      <c:valAx>
        <c:axId val="-70884960"/>
        <c:scaling>
          <c:orientation val="minMax"/>
          <c:max val="5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70878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Mazowieckie!$P$3</c:f>
              <c:strCache>
                <c:ptCount val="1"/>
                <c:pt idx="0">
                  <c:v>Napływ - kobiety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>
              <a:solidFill>
                <a:schemeClr val="accent6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>
              <a:bevelT w="63500" h="25400"/>
            </a:sp3d>
          </c:spPr>
          <c:invertIfNegative val="0"/>
          <c:cat>
            <c:numRef>
              <c:f>Mazowieckie!$L$4:$L$22</c:f>
              <c:numCache>
                <c:formatCode>General</c:formatCode>
                <c:ptCount val="19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</c:numCache>
            </c:numRef>
          </c:cat>
          <c:val>
            <c:numRef>
              <c:f>Mazowieckie!$P$4:$P$22</c:f>
              <c:numCache>
                <c:formatCode>#,##0</c:formatCode>
                <c:ptCount val="19"/>
                <c:pt idx="0">
                  <c:v>31771</c:v>
                </c:pt>
                <c:pt idx="1">
                  <c:v>33215</c:v>
                </c:pt>
                <c:pt idx="2">
                  <c:v>31756</c:v>
                </c:pt>
                <c:pt idx="3">
                  <c:v>30617</c:v>
                </c:pt>
                <c:pt idx="4">
                  <c:v>34644</c:v>
                </c:pt>
                <c:pt idx="5">
                  <c:v>37701</c:v>
                </c:pt>
                <c:pt idx="6">
                  <c:v>37829</c:v>
                </c:pt>
                <c:pt idx="7">
                  <c:v>38148</c:v>
                </c:pt>
                <c:pt idx="8">
                  <c:v>43437</c:v>
                </c:pt>
                <c:pt idx="9">
                  <c:v>45827</c:v>
                </c:pt>
                <c:pt idx="10">
                  <c:v>35727</c:v>
                </c:pt>
                <c:pt idx="11">
                  <c:v>35614</c:v>
                </c:pt>
                <c:pt idx="12">
                  <c:v>38562</c:v>
                </c:pt>
                <c:pt idx="13">
                  <c:v>37799</c:v>
                </c:pt>
                <c:pt idx="14">
                  <c:v>35507</c:v>
                </c:pt>
                <c:pt idx="15">
                  <c:v>37326</c:v>
                </c:pt>
                <c:pt idx="16">
                  <c:v>37094</c:v>
                </c:pt>
                <c:pt idx="17">
                  <c:v>34129</c:v>
                </c:pt>
                <c:pt idx="18">
                  <c:v>32431</c:v>
                </c:pt>
              </c:numCache>
            </c:numRef>
          </c:val>
        </c:ser>
        <c:ser>
          <c:idx val="1"/>
          <c:order val="1"/>
          <c:tx>
            <c:strRef>
              <c:f>Mazowieckie!$Q$3</c:f>
              <c:strCache>
                <c:ptCount val="1"/>
                <c:pt idx="0">
                  <c:v>Odpływ - kobiety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 w="3175">
              <a:solidFill>
                <a:schemeClr val="accent5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>
              <a:bevelT w="63500" h="25400"/>
            </a:sp3d>
          </c:spPr>
          <c:invertIfNegative val="0"/>
          <c:cat>
            <c:numRef>
              <c:f>Mazowieckie!$L$4:$L$22</c:f>
              <c:numCache>
                <c:formatCode>General</c:formatCode>
                <c:ptCount val="19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</c:numCache>
            </c:numRef>
          </c:cat>
          <c:val>
            <c:numRef>
              <c:f>Mazowieckie!$Q$4:$Q$22</c:f>
              <c:numCache>
                <c:formatCode>#,##0</c:formatCode>
                <c:ptCount val="19"/>
                <c:pt idx="0">
                  <c:v>28853</c:v>
                </c:pt>
                <c:pt idx="1">
                  <c:v>29445</c:v>
                </c:pt>
                <c:pt idx="2">
                  <c:v>26975</c:v>
                </c:pt>
                <c:pt idx="3">
                  <c:v>24991</c:v>
                </c:pt>
                <c:pt idx="4">
                  <c:v>27680</c:v>
                </c:pt>
                <c:pt idx="5">
                  <c:v>30080</c:v>
                </c:pt>
                <c:pt idx="6">
                  <c:v>30272</c:v>
                </c:pt>
                <c:pt idx="7">
                  <c:v>29786</c:v>
                </c:pt>
                <c:pt idx="8">
                  <c:v>34252</c:v>
                </c:pt>
                <c:pt idx="9">
                  <c:v>37318</c:v>
                </c:pt>
                <c:pt idx="10">
                  <c:v>29321</c:v>
                </c:pt>
                <c:pt idx="11">
                  <c:v>29031</c:v>
                </c:pt>
                <c:pt idx="12">
                  <c:v>31179</c:v>
                </c:pt>
                <c:pt idx="13">
                  <c:v>30114</c:v>
                </c:pt>
                <c:pt idx="14">
                  <c:v>28263</c:v>
                </c:pt>
                <c:pt idx="15">
                  <c:v>29942</c:v>
                </c:pt>
                <c:pt idx="16">
                  <c:v>29741</c:v>
                </c:pt>
                <c:pt idx="17">
                  <c:v>27393</c:v>
                </c:pt>
                <c:pt idx="18">
                  <c:v>26229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70884416"/>
        <c:axId val="-70887136"/>
      </c:barChart>
      <c:catAx>
        <c:axId val="-70884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70887136"/>
        <c:crosses val="autoZero"/>
        <c:auto val="1"/>
        <c:lblAlgn val="ctr"/>
        <c:lblOffset val="100"/>
        <c:noMultiLvlLbl val="0"/>
      </c:catAx>
      <c:valAx>
        <c:axId val="-70887136"/>
        <c:scaling>
          <c:orientation val="minMax"/>
          <c:max val="5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70884416"/>
        <c:crosses val="autoZero"/>
        <c:crossBetween val="between"/>
        <c:majorUnit val="50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Mazowieckie!$S$3</c:f>
              <c:strCache>
                <c:ptCount val="1"/>
                <c:pt idx="0">
                  <c:v>Napływ - ogółem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>
              <a:solidFill>
                <a:schemeClr val="accent6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>
              <a:bevelT w="63500" h="25400"/>
            </a:sp3d>
          </c:spPr>
          <c:invertIfNegative val="0"/>
          <c:cat>
            <c:numRef>
              <c:f>Mazowieckie!$L$4:$L$22</c:f>
              <c:numCache>
                <c:formatCode>General</c:formatCode>
                <c:ptCount val="19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</c:numCache>
            </c:numRef>
          </c:cat>
          <c:val>
            <c:numRef>
              <c:f>Mazowieckie!$S$4:$S$22</c:f>
              <c:numCache>
                <c:formatCode>#,##0</c:formatCode>
                <c:ptCount val="19"/>
                <c:pt idx="0">
                  <c:v>59549</c:v>
                </c:pt>
                <c:pt idx="1">
                  <c:v>61496</c:v>
                </c:pt>
                <c:pt idx="2">
                  <c:v>59370</c:v>
                </c:pt>
                <c:pt idx="3">
                  <c:v>56904</c:v>
                </c:pt>
                <c:pt idx="4">
                  <c:v>64059</c:v>
                </c:pt>
                <c:pt idx="5">
                  <c:v>69127</c:v>
                </c:pt>
                <c:pt idx="6">
                  <c:v>69920</c:v>
                </c:pt>
                <c:pt idx="7">
                  <c:v>69949</c:v>
                </c:pt>
                <c:pt idx="8">
                  <c:v>79901</c:v>
                </c:pt>
                <c:pt idx="9">
                  <c:v>84444</c:v>
                </c:pt>
                <c:pt idx="10">
                  <c:v>64799</c:v>
                </c:pt>
                <c:pt idx="11">
                  <c:v>63937</c:v>
                </c:pt>
                <c:pt idx="12">
                  <c:v>69615</c:v>
                </c:pt>
                <c:pt idx="13">
                  <c:v>68601</c:v>
                </c:pt>
                <c:pt idx="14">
                  <c:v>64656</c:v>
                </c:pt>
                <c:pt idx="15">
                  <c:v>68982</c:v>
                </c:pt>
                <c:pt idx="16">
                  <c:v>67952</c:v>
                </c:pt>
                <c:pt idx="17">
                  <c:v>63121</c:v>
                </c:pt>
                <c:pt idx="18">
                  <c:v>59661</c:v>
                </c:pt>
              </c:numCache>
            </c:numRef>
          </c:val>
        </c:ser>
        <c:ser>
          <c:idx val="1"/>
          <c:order val="1"/>
          <c:tx>
            <c:strRef>
              <c:f>Mazowieckie!$T$3</c:f>
              <c:strCache>
                <c:ptCount val="1"/>
                <c:pt idx="0">
                  <c:v>Odpływ - ogółem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 w="3175">
              <a:solidFill>
                <a:schemeClr val="accent5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>
              <a:bevelT w="63500" h="25400"/>
            </a:sp3d>
          </c:spPr>
          <c:invertIfNegative val="0"/>
          <c:cat>
            <c:numRef>
              <c:f>Mazowieckie!$L$4:$L$22</c:f>
              <c:numCache>
                <c:formatCode>General</c:formatCode>
                <c:ptCount val="19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</c:numCache>
            </c:numRef>
          </c:cat>
          <c:val>
            <c:numRef>
              <c:f>Mazowieckie!$T$4:$T$22</c:f>
              <c:numCache>
                <c:formatCode>#,##0</c:formatCode>
                <c:ptCount val="19"/>
                <c:pt idx="0">
                  <c:v>54622</c:v>
                </c:pt>
                <c:pt idx="1">
                  <c:v>54769</c:v>
                </c:pt>
                <c:pt idx="2">
                  <c:v>50545</c:v>
                </c:pt>
                <c:pt idx="3">
                  <c:v>47038</c:v>
                </c:pt>
                <c:pt idx="4">
                  <c:v>51893</c:v>
                </c:pt>
                <c:pt idx="5">
                  <c:v>55799</c:v>
                </c:pt>
                <c:pt idx="6">
                  <c:v>56594</c:v>
                </c:pt>
                <c:pt idx="7">
                  <c:v>55429</c:v>
                </c:pt>
                <c:pt idx="8">
                  <c:v>63633</c:v>
                </c:pt>
                <c:pt idx="9">
                  <c:v>69498</c:v>
                </c:pt>
                <c:pt idx="10">
                  <c:v>53680</c:v>
                </c:pt>
                <c:pt idx="11">
                  <c:v>52466</c:v>
                </c:pt>
                <c:pt idx="12">
                  <c:v>56928</c:v>
                </c:pt>
                <c:pt idx="13">
                  <c:v>54901</c:v>
                </c:pt>
                <c:pt idx="14">
                  <c:v>51854</c:v>
                </c:pt>
                <c:pt idx="15">
                  <c:v>55525</c:v>
                </c:pt>
                <c:pt idx="16">
                  <c:v>54811</c:v>
                </c:pt>
                <c:pt idx="17">
                  <c:v>50736</c:v>
                </c:pt>
                <c:pt idx="18">
                  <c:v>48494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70880064"/>
        <c:axId val="-70876800"/>
      </c:barChart>
      <c:catAx>
        <c:axId val="-7088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70876800"/>
        <c:crosses val="autoZero"/>
        <c:auto val="1"/>
        <c:lblAlgn val="ctr"/>
        <c:lblOffset val="100"/>
        <c:noMultiLvlLbl val="0"/>
      </c:catAx>
      <c:valAx>
        <c:axId val="-70876800"/>
        <c:scaling>
          <c:orientation val="minMax"/>
          <c:max val="8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70880064"/>
        <c:crosses val="autoZero"/>
        <c:crossBetween val="between"/>
        <c:majorUnit val="50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5505208333333335"/>
          <c:y val="0.91729756708799537"/>
          <c:w val="0.52436666666666654"/>
          <c:h val="7.09204023331512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Mazowieckie!$O$3</c:f>
              <c:strCache>
                <c:ptCount val="1"/>
                <c:pt idx="0">
                  <c:v>Saldo migracji - mężczyźni</c:v>
                </c:pt>
              </c:strCache>
            </c:strRef>
          </c:tx>
          <c:spPr>
            <a:ln w="3492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cat>
            <c:numRef>
              <c:f>Mazowieckie!$L$4:$L$22</c:f>
              <c:numCache>
                <c:formatCode>General</c:formatCode>
                <c:ptCount val="19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</c:numCache>
            </c:numRef>
          </c:cat>
          <c:val>
            <c:numRef>
              <c:f>Mazowieckie!$O$4:$O$22</c:f>
              <c:numCache>
                <c:formatCode>#,##0</c:formatCode>
                <c:ptCount val="19"/>
                <c:pt idx="0">
                  <c:v>2009</c:v>
                </c:pt>
                <c:pt idx="1">
                  <c:v>2957</c:v>
                </c:pt>
                <c:pt idx="2">
                  <c:v>4044</c:v>
                </c:pt>
                <c:pt idx="3">
                  <c:v>4240</c:v>
                </c:pt>
                <c:pt idx="4">
                  <c:v>5202</c:v>
                </c:pt>
                <c:pt idx="5">
                  <c:v>5707</c:v>
                </c:pt>
                <c:pt idx="6">
                  <c:v>5769</c:v>
                </c:pt>
                <c:pt idx="7">
                  <c:v>6158</c:v>
                </c:pt>
                <c:pt idx="8">
                  <c:v>7083</c:v>
                </c:pt>
                <c:pt idx="9">
                  <c:v>6437</c:v>
                </c:pt>
                <c:pt idx="10">
                  <c:v>4713</c:v>
                </c:pt>
                <c:pt idx="11">
                  <c:v>4888</c:v>
                </c:pt>
                <c:pt idx="12">
                  <c:v>5304</c:v>
                </c:pt>
                <c:pt idx="13">
                  <c:v>6015</c:v>
                </c:pt>
                <c:pt idx="14">
                  <c:v>5558</c:v>
                </c:pt>
                <c:pt idx="15">
                  <c:v>6073</c:v>
                </c:pt>
                <c:pt idx="16">
                  <c:v>5788</c:v>
                </c:pt>
                <c:pt idx="17">
                  <c:v>5649</c:v>
                </c:pt>
                <c:pt idx="18">
                  <c:v>4965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Mazowieckie!$R$3</c:f>
              <c:strCache>
                <c:ptCount val="1"/>
                <c:pt idx="0">
                  <c:v>Saldo migracji - kobiety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Mazowieckie!$L$4:$L$22</c:f>
              <c:numCache>
                <c:formatCode>General</c:formatCode>
                <c:ptCount val="19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</c:numCache>
            </c:numRef>
          </c:cat>
          <c:val>
            <c:numRef>
              <c:f>Mazowieckie!$R$4:$R$22</c:f>
              <c:numCache>
                <c:formatCode>#,##0</c:formatCode>
                <c:ptCount val="19"/>
                <c:pt idx="0">
                  <c:v>2918</c:v>
                </c:pt>
                <c:pt idx="1">
                  <c:v>3770</c:v>
                </c:pt>
                <c:pt idx="2">
                  <c:v>4781</c:v>
                </c:pt>
                <c:pt idx="3">
                  <c:v>5626</c:v>
                </c:pt>
                <c:pt idx="4">
                  <c:v>6964</c:v>
                </c:pt>
                <c:pt idx="5">
                  <c:v>7621</c:v>
                </c:pt>
                <c:pt idx="6">
                  <c:v>7557</c:v>
                </c:pt>
                <c:pt idx="7">
                  <c:v>8362</c:v>
                </c:pt>
                <c:pt idx="8">
                  <c:v>9185</c:v>
                </c:pt>
                <c:pt idx="9">
                  <c:v>8509</c:v>
                </c:pt>
                <c:pt idx="10">
                  <c:v>6406</c:v>
                </c:pt>
                <c:pt idx="11">
                  <c:v>6583</c:v>
                </c:pt>
                <c:pt idx="12">
                  <c:v>7383</c:v>
                </c:pt>
                <c:pt idx="13">
                  <c:v>7685</c:v>
                </c:pt>
                <c:pt idx="14">
                  <c:v>7244</c:v>
                </c:pt>
                <c:pt idx="15">
                  <c:v>7384</c:v>
                </c:pt>
                <c:pt idx="16">
                  <c:v>7353</c:v>
                </c:pt>
                <c:pt idx="17">
                  <c:v>6736</c:v>
                </c:pt>
                <c:pt idx="18">
                  <c:v>6202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70881696"/>
        <c:axId val="-70876256"/>
      </c:lineChart>
      <c:catAx>
        <c:axId val="-70881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70876256"/>
        <c:crosses val="autoZero"/>
        <c:auto val="1"/>
        <c:lblAlgn val="ctr"/>
        <c:lblOffset val="100"/>
        <c:noMultiLvlLbl val="0"/>
      </c:catAx>
      <c:valAx>
        <c:axId val="-70876256"/>
        <c:scaling>
          <c:orientation val="minMax"/>
          <c:max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70881696"/>
        <c:crosses val="autoZero"/>
        <c:crossBetween val="between"/>
        <c:majorUnit val="10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Mazowieckie!$U$3</c:f>
              <c:strCache>
                <c:ptCount val="1"/>
                <c:pt idx="0">
                  <c:v>Saldo migracji - ogółem</c:v>
                </c:pt>
              </c:strCache>
            </c:strRef>
          </c:tx>
          <c:spPr>
            <a:ln w="34925" cap="rnd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Mazowieckie!$L$4:$L$22</c:f>
              <c:numCache>
                <c:formatCode>General</c:formatCode>
                <c:ptCount val="19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</c:numCache>
            </c:numRef>
          </c:cat>
          <c:val>
            <c:numRef>
              <c:f>Mazowieckie!$U$4:$U$22</c:f>
              <c:numCache>
                <c:formatCode>#,##0</c:formatCode>
                <c:ptCount val="19"/>
                <c:pt idx="0">
                  <c:v>4927</c:v>
                </c:pt>
                <c:pt idx="1">
                  <c:v>6727</c:v>
                </c:pt>
                <c:pt idx="2">
                  <c:v>8825</c:v>
                </c:pt>
                <c:pt idx="3">
                  <c:v>9866</c:v>
                </c:pt>
                <c:pt idx="4">
                  <c:v>12166</c:v>
                </c:pt>
                <c:pt idx="5">
                  <c:v>13328</c:v>
                </c:pt>
                <c:pt idx="6">
                  <c:v>13326</c:v>
                </c:pt>
                <c:pt idx="7">
                  <c:v>14520</c:v>
                </c:pt>
                <c:pt idx="8">
                  <c:v>16268</c:v>
                </c:pt>
                <c:pt idx="9">
                  <c:v>14946</c:v>
                </c:pt>
                <c:pt idx="10">
                  <c:v>11119</c:v>
                </c:pt>
                <c:pt idx="11">
                  <c:v>11471</c:v>
                </c:pt>
                <c:pt idx="12">
                  <c:v>12687</c:v>
                </c:pt>
                <c:pt idx="13">
                  <c:v>13700</c:v>
                </c:pt>
                <c:pt idx="14">
                  <c:v>12802</c:v>
                </c:pt>
                <c:pt idx="15">
                  <c:v>13457</c:v>
                </c:pt>
                <c:pt idx="16">
                  <c:v>13141</c:v>
                </c:pt>
                <c:pt idx="17">
                  <c:v>12385</c:v>
                </c:pt>
                <c:pt idx="18">
                  <c:v>11167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70453984"/>
        <c:axId val="-70458336"/>
      </c:lineChart>
      <c:catAx>
        <c:axId val="-70453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70458336"/>
        <c:crosses val="autoZero"/>
        <c:auto val="1"/>
        <c:lblAlgn val="ctr"/>
        <c:lblOffset val="100"/>
        <c:noMultiLvlLbl val="0"/>
      </c:catAx>
      <c:valAx>
        <c:axId val="-70458336"/>
        <c:scaling>
          <c:orientation val="minMax"/>
          <c:max val="17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70453984"/>
        <c:crosses val="autoZero"/>
        <c:crossBetween val="between"/>
        <c:majorUnit val="10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Opolskie!$M$3</c:f>
              <c:strCache>
                <c:ptCount val="1"/>
                <c:pt idx="0">
                  <c:v>Napływ - mężczyźni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>
              <a:solidFill>
                <a:schemeClr val="accent6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>
              <a:bevelT w="63500" h="25400"/>
            </a:sp3d>
          </c:spPr>
          <c:invertIfNegative val="0"/>
          <c:cat>
            <c:numRef>
              <c:f>Opolskie!$L$4:$L$22</c:f>
              <c:numCache>
                <c:formatCode>General</c:formatCode>
                <c:ptCount val="19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</c:numCache>
            </c:numRef>
          </c:cat>
          <c:val>
            <c:numRef>
              <c:f>Opolskie!$M$4:$M$22</c:f>
              <c:numCache>
                <c:formatCode>#,##0</c:formatCode>
                <c:ptCount val="19"/>
                <c:pt idx="0">
                  <c:v>5527</c:v>
                </c:pt>
                <c:pt idx="1">
                  <c:v>5761</c:v>
                </c:pt>
                <c:pt idx="2">
                  <c:v>5061</c:v>
                </c:pt>
                <c:pt idx="3">
                  <c:v>4733</c:v>
                </c:pt>
                <c:pt idx="4">
                  <c:v>4731</c:v>
                </c:pt>
                <c:pt idx="5">
                  <c:v>4744</c:v>
                </c:pt>
                <c:pt idx="6">
                  <c:v>4952</c:v>
                </c:pt>
                <c:pt idx="7">
                  <c:v>4517</c:v>
                </c:pt>
                <c:pt idx="8">
                  <c:v>5205</c:v>
                </c:pt>
                <c:pt idx="9">
                  <c:v>5616</c:v>
                </c:pt>
                <c:pt idx="10">
                  <c:v>4706</c:v>
                </c:pt>
                <c:pt idx="11">
                  <c:v>4642</c:v>
                </c:pt>
                <c:pt idx="12">
                  <c:v>4911</c:v>
                </c:pt>
                <c:pt idx="13">
                  <c:v>4690</c:v>
                </c:pt>
                <c:pt idx="14">
                  <c:v>4595</c:v>
                </c:pt>
                <c:pt idx="15">
                  <c:v>4928</c:v>
                </c:pt>
                <c:pt idx="16">
                  <c:v>4674</c:v>
                </c:pt>
                <c:pt idx="17">
                  <c:v>4341</c:v>
                </c:pt>
                <c:pt idx="18">
                  <c:v>4248</c:v>
                </c:pt>
              </c:numCache>
            </c:numRef>
          </c:val>
        </c:ser>
        <c:ser>
          <c:idx val="2"/>
          <c:order val="1"/>
          <c:tx>
            <c:strRef>
              <c:f>Opolskie!$N$3</c:f>
              <c:strCache>
                <c:ptCount val="1"/>
                <c:pt idx="0">
                  <c:v>Odpływ - mężczyźni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 w="3175">
              <a:solidFill>
                <a:schemeClr val="accent5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>
              <a:bevelT w="63500" h="25400"/>
            </a:sp3d>
          </c:spPr>
          <c:invertIfNegative val="0"/>
          <c:cat>
            <c:numRef>
              <c:f>Opolskie!$L$4:$L$22</c:f>
              <c:numCache>
                <c:formatCode>General</c:formatCode>
                <c:ptCount val="19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</c:numCache>
            </c:numRef>
          </c:cat>
          <c:val>
            <c:numRef>
              <c:f>Opolskie!$N$4:$N$22</c:f>
              <c:numCache>
                <c:formatCode>#,##0</c:formatCode>
                <c:ptCount val="19"/>
                <c:pt idx="0">
                  <c:v>5560</c:v>
                </c:pt>
                <c:pt idx="1">
                  <c:v>5765</c:v>
                </c:pt>
                <c:pt idx="2">
                  <c:v>5106</c:v>
                </c:pt>
                <c:pt idx="3">
                  <c:v>4831</c:v>
                </c:pt>
                <c:pt idx="4">
                  <c:v>5042</c:v>
                </c:pt>
                <c:pt idx="5">
                  <c:v>5055</c:v>
                </c:pt>
                <c:pt idx="6">
                  <c:v>5209</c:v>
                </c:pt>
                <c:pt idx="7">
                  <c:v>4829</c:v>
                </c:pt>
                <c:pt idx="8">
                  <c:v>5711</c:v>
                </c:pt>
                <c:pt idx="9">
                  <c:v>6041</c:v>
                </c:pt>
                <c:pt idx="10">
                  <c:v>4931</c:v>
                </c:pt>
                <c:pt idx="11">
                  <c:v>4936</c:v>
                </c:pt>
                <c:pt idx="12">
                  <c:v>5220</c:v>
                </c:pt>
                <c:pt idx="13">
                  <c:v>5021</c:v>
                </c:pt>
                <c:pt idx="14">
                  <c:v>4824</c:v>
                </c:pt>
                <c:pt idx="15">
                  <c:v>5397</c:v>
                </c:pt>
                <c:pt idx="16">
                  <c:v>5069</c:v>
                </c:pt>
                <c:pt idx="17">
                  <c:v>4774</c:v>
                </c:pt>
                <c:pt idx="18">
                  <c:v>4593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70463232"/>
        <c:axId val="-70453440"/>
      </c:barChart>
      <c:catAx>
        <c:axId val="-70463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70453440"/>
        <c:crosses val="autoZero"/>
        <c:auto val="1"/>
        <c:lblAlgn val="ctr"/>
        <c:lblOffset val="100"/>
        <c:noMultiLvlLbl val="0"/>
      </c:catAx>
      <c:valAx>
        <c:axId val="-70453440"/>
        <c:scaling>
          <c:orientation val="minMax"/>
          <c:max val="7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70463232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Opolskie!$P$3</c:f>
              <c:strCache>
                <c:ptCount val="1"/>
                <c:pt idx="0">
                  <c:v>Napływ - kobiety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>
              <a:solidFill>
                <a:schemeClr val="accent6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>
              <a:bevelT w="63500" h="25400"/>
            </a:sp3d>
          </c:spPr>
          <c:invertIfNegative val="0"/>
          <c:cat>
            <c:numRef>
              <c:f>Opolskie!$L$4:$L$22</c:f>
              <c:numCache>
                <c:formatCode>General</c:formatCode>
                <c:ptCount val="19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</c:numCache>
            </c:numRef>
          </c:cat>
          <c:val>
            <c:numRef>
              <c:f>Opolskie!$P$4:$P$22</c:f>
              <c:numCache>
                <c:formatCode>#,##0</c:formatCode>
                <c:ptCount val="19"/>
                <c:pt idx="0">
                  <c:v>5957</c:v>
                </c:pt>
                <c:pt idx="1">
                  <c:v>6249</c:v>
                </c:pt>
                <c:pt idx="2">
                  <c:v>5478</c:v>
                </c:pt>
                <c:pt idx="3">
                  <c:v>5222</c:v>
                </c:pt>
                <c:pt idx="4">
                  <c:v>5101</c:v>
                </c:pt>
                <c:pt idx="5">
                  <c:v>5372</c:v>
                </c:pt>
                <c:pt idx="6">
                  <c:v>5521</c:v>
                </c:pt>
                <c:pt idx="7">
                  <c:v>5010</c:v>
                </c:pt>
                <c:pt idx="8">
                  <c:v>5935</c:v>
                </c:pt>
                <c:pt idx="9">
                  <c:v>6208</c:v>
                </c:pt>
                <c:pt idx="10">
                  <c:v>5481</c:v>
                </c:pt>
                <c:pt idx="11">
                  <c:v>5486</c:v>
                </c:pt>
                <c:pt idx="12">
                  <c:v>5517</c:v>
                </c:pt>
                <c:pt idx="13">
                  <c:v>5522</c:v>
                </c:pt>
                <c:pt idx="14">
                  <c:v>5374</c:v>
                </c:pt>
                <c:pt idx="15">
                  <c:v>5455</c:v>
                </c:pt>
                <c:pt idx="16">
                  <c:v>5188</c:v>
                </c:pt>
                <c:pt idx="17">
                  <c:v>4957</c:v>
                </c:pt>
                <c:pt idx="18">
                  <c:v>4759</c:v>
                </c:pt>
              </c:numCache>
            </c:numRef>
          </c:val>
        </c:ser>
        <c:ser>
          <c:idx val="1"/>
          <c:order val="1"/>
          <c:tx>
            <c:strRef>
              <c:f>Opolskie!$Q$3</c:f>
              <c:strCache>
                <c:ptCount val="1"/>
                <c:pt idx="0">
                  <c:v>Odpływ - kobiety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 w="3175">
              <a:solidFill>
                <a:schemeClr val="accent5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>
              <a:bevelT w="63500" h="25400"/>
            </a:sp3d>
          </c:spPr>
          <c:invertIfNegative val="0"/>
          <c:cat>
            <c:numRef>
              <c:f>Opolskie!$L$4:$L$22</c:f>
              <c:numCache>
                <c:formatCode>General</c:formatCode>
                <c:ptCount val="19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</c:numCache>
            </c:numRef>
          </c:cat>
          <c:val>
            <c:numRef>
              <c:f>Opolskie!$Q$4:$Q$22</c:f>
              <c:numCache>
                <c:formatCode>#,##0</c:formatCode>
                <c:ptCount val="19"/>
                <c:pt idx="0">
                  <c:v>6029</c:v>
                </c:pt>
                <c:pt idx="1">
                  <c:v>6267</c:v>
                </c:pt>
                <c:pt idx="2">
                  <c:v>5521</c:v>
                </c:pt>
                <c:pt idx="3">
                  <c:v>5371</c:v>
                </c:pt>
                <c:pt idx="4">
                  <c:v>5472</c:v>
                </c:pt>
                <c:pt idx="5">
                  <c:v>5601</c:v>
                </c:pt>
                <c:pt idx="6">
                  <c:v>5685</c:v>
                </c:pt>
                <c:pt idx="7">
                  <c:v>5331</c:v>
                </c:pt>
                <c:pt idx="8">
                  <c:v>6266</c:v>
                </c:pt>
                <c:pt idx="9">
                  <c:v>6528</c:v>
                </c:pt>
                <c:pt idx="10">
                  <c:v>5695</c:v>
                </c:pt>
                <c:pt idx="11">
                  <c:v>5808</c:v>
                </c:pt>
                <c:pt idx="12">
                  <c:v>5879</c:v>
                </c:pt>
                <c:pt idx="13">
                  <c:v>5855</c:v>
                </c:pt>
                <c:pt idx="14">
                  <c:v>5582</c:v>
                </c:pt>
                <c:pt idx="15">
                  <c:v>5878</c:v>
                </c:pt>
                <c:pt idx="16">
                  <c:v>5484</c:v>
                </c:pt>
                <c:pt idx="17">
                  <c:v>5334</c:v>
                </c:pt>
                <c:pt idx="18">
                  <c:v>5140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70452352"/>
        <c:axId val="-70451808"/>
      </c:barChart>
      <c:catAx>
        <c:axId val="-7045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70451808"/>
        <c:crosses val="autoZero"/>
        <c:auto val="1"/>
        <c:lblAlgn val="ctr"/>
        <c:lblOffset val="100"/>
        <c:noMultiLvlLbl val="0"/>
      </c:catAx>
      <c:valAx>
        <c:axId val="-7045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70452352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Opolskie!$S$3</c:f>
              <c:strCache>
                <c:ptCount val="1"/>
                <c:pt idx="0">
                  <c:v>Napływ - ogółem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>
              <a:solidFill>
                <a:schemeClr val="accent6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>
              <a:bevelT w="63500" h="25400"/>
            </a:sp3d>
          </c:spPr>
          <c:invertIfNegative val="0"/>
          <c:cat>
            <c:numRef>
              <c:f>Opolskie!$L$4:$L$22</c:f>
              <c:numCache>
                <c:formatCode>General</c:formatCode>
                <c:ptCount val="19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</c:numCache>
            </c:numRef>
          </c:cat>
          <c:val>
            <c:numRef>
              <c:f>Opolskie!$S$4:$S$22</c:f>
              <c:numCache>
                <c:formatCode>#,##0</c:formatCode>
                <c:ptCount val="19"/>
                <c:pt idx="0">
                  <c:v>11484</c:v>
                </c:pt>
                <c:pt idx="1">
                  <c:v>12010</c:v>
                </c:pt>
                <c:pt idx="2">
                  <c:v>10539</c:v>
                </c:pt>
                <c:pt idx="3">
                  <c:v>9955</c:v>
                </c:pt>
                <c:pt idx="4">
                  <c:v>9832</c:v>
                </c:pt>
                <c:pt idx="5">
                  <c:v>10116</c:v>
                </c:pt>
                <c:pt idx="6">
                  <c:v>10473</c:v>
                </c:pt>
                <c:pt idx="7">
                  <c:v>9527</c:v>
                </c:pt>
                <c:pt idx="8">
                  <c:v>11140</c:v>
                </c:pt>
                <c:pt idx="9">
                  <c:v>11824</c:v>
                </c:pt>
                <c:pt idx="10">
                  <c:v>10187</c:v>
                </c:pt>
                <c:pt idx="11">
                  <c:v>10128</c:v>
                </c:pt>
                <c:pt idx="12">
                  <c:v>10428</c:v>
                </c:pt>
                <c:pt idx="13">
                  <c:v>10212</c:v>
                </c:pt>
                <c:pt idx="14">
                  <c:v>9969</c:v>
                </c:pt>
                <c:pt idx="15">
                  <c:v>10383</c:v>
                </c:pt>
                <c:pt idx="16">
                  <c:v>9862</c:v>
                </c:pt>
                <c:pt idx="17">
                  <c:v>9298</c:v>
                </c:pt>
                <c:pt idx="18">
                  <c:v>9007</c:v>
                </c:pt>
              </c:numCache>
            </c:numRef>
          </c:val>
        </c:ser>
        <c:ser>
          <c:idx val="1"/>
          <c:order val="1"/>
          <c:tx>
            <c:strRef>
              <c:f>Opolskie!$T$3</c:f>
              <c:strCache>
                <c:ptCount val="1"/>
                <c:pt idx="0">
                  <c:v>Odpływ - ogółem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 w="3175">
              <a:solidFill>
                <a:schemeClr val="accent5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>
              <a:bevelT w="63500" h="25400"/>
            </a:sp3d>
          </c:spPr>
          <c:invertIfNegative val="0"/>
          <c:cat>
            <c:numRef>
              <c:f>Opolskie!$L$4:$L$22</c:f>
              <c:numCache>
                <c:formatCode>General</c:formatCode>
                <c:ptCount val="19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</c:numCache>
            </c:numRef>
          </c:cat>
          <c:val>
            <c:numRef>
              <c:f>Opolskie!$T$4:$T$22</c:f>
              <c:numCache>
                <c:formatCode>#,##0</c:formatCode>
                <c:ptCount val="19"/>
                <c:pt idx="0">
                  <c:v>11589</c:v>
                </c:pt>
                <c:pt idx="1">
                  <c:v>12032</c:v>
                </c:pt>
                <c:pt idx="2">
                  <c:v>10627</c:v>
                </c:pt>
                <c:pt idx="3">
                  <c:v>10202</c:v>
                </c:pt>
                <c:pt idx="4">
                  <c:v>10514</c:v>
                </c:pt>
                <c:pt idx="5">
                  <c:v>10656</c:v>
                </c:pt>
                <c:pt idx="6">
                  <c:v>10894</c:v>
                </c:pt>
                <c:pt idx="7">
                  <c:v>10160</c:v>
                </c:pt>
                <c:pt idx="8">
                  <c:v>11977</c:v>
                </c:pt>
                <c:pt idx="9">
                  <c:v>12569</c:v>
                </c:pt>
                <c:pt idx="10">
                  <c:v>10626</c:v>
                </c:pt>
                <c:pt idx="11">
                  <c:v>10744</c:v>
                </c:pt>
                <c:pt idx="12">
                  <c:v>11099</c:v>
                </c:pt>
                <c:pt idx="13">
                  <c:v>10876</c:v>
                </c:pt>
                <c:pt idx="14">
                  <c:v>10406</c:v>
                </c:pt>
                <c:pt idx="15">
                  <c:v>11275</c:v>
                </c:pt>
                <c:pt idx="16">
                  <c:v>10553</c:v>
                </c:pt>
                <c:pt idx="17">
                  <c:v>10108</c:v>
                </c:pt>
                <c:pt idx="18">
                  <c:v>9733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70457248"/>
        <c:axId val="-70463776"/>
      </c:barChart>
      <c:catAx>
        <c:axId val="-70457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70463776"/>
        <c:crosses val="autoZero"/>
        <c:auto val="1"/>
        <c:lblAlgn val="ctr"/>
        <c:lblOffset val="100"/>
        <c:noMultiLvlLbl val="0"/>
      </c:catAx>
      <c:valAx>
        <c:axId val="-70463776"/>
        <c:scaling>
          <c:orientation val="minMax"/>
          <c:max val="13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70457248"/>
        <c:crosses val="autoZero"/>
        <c:crossBetween val="between"/>
        <c:majorUnit val="10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8812500000000002"/>
          <c:y val="0.92779619883040931"/>
          <c:w val="0.45160624999999999"/>
          <c:h val="6.70578947368421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Opolskie!$O$3</c:f>
              <c:strCache>
                <c:ptCount val="1"/>
                <c:pt idx="0">
                  <c:v>Saldo migracji - mężczyźni</c:v>
                </c:pt>
              </c:strCache>
            </c:strRef>
          </c:tx>
          <c:spPr>
            <a:ln w="3492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cat>
            <c:numRef>
              <c:f>Opolskie!$L$4:$L$22</c:f>
              <c:numCache>
                <c:formatCode>General</c:formatCode>
                <c:ptCount val="19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</c:numCache>
            </c:numRef>
          </c:cat>
          <c:val>
            <c:numRef>
              <c:f>Opolskie!$O$4:$O$22</c:f>
              <c:numCache>
                <c:formatCode>#,##0</c:formatCode>
                <c:ptCount val="19"/>
                <c:pt idx="0">
                  <c:v>-33</c:v>
                </c:pt>
                <c:pt idx="1">
                  <c:v>-4</c:v>
                </c:pt>
                <c:pt idx="2">
                  <c:v>-45</c:v>
                </c:pt>
                <c:pt idx="3">
                  <c:v>-98</c:v>
                </c:pt>
                <c:pt idx="4">
                  <c:v>-311</c:v>
                </c:pt>
                <c:pt idx="5">
                  <c:v>-311</c:v>
                </c:pt>
                <c:pt idx="6">
                  <c:v>-257</c:v>
                </c:pt>
                <c:pt idx="7">
                  <c:v>-312</c:v>
                </c:pt>
                <c:pt idx="8">
                  <c:v>-506</c:v>
                </c:pt>
                <c:pt idx="9">
                  <c:v>-425</c:v>
                </c:pt>
                <c:pt idx="10">
                  <c:v>-225</c:v>
                </c:pt>
                <c:pt idx="11">
                  <c:v>-294</c:v>
                </c:pt>
                <c:pt idx="12">
                  <c:v>-309</c:v>
                </c:pt>
                <c:pt idx="13">
                  <c:v>-331</c:v>
                </c:pt>
                <c:pt idx="14">
                  <c:v>-229</c:v>
                </c:pt>
                <c:pt idx="15">
                  <c:v>-469</c:v>
                </c:pt>
                <c:pt idx="16">
                  <c:v>-395</c:v>
                </c:pt>
                <c:pt idx="17">
                  <c:v>-433</c:v>
                </c:pt>
                <c:pt idx="18">
                  <c:v>-345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Opolskie!$R$3</c:f>
              <c:strCache>
                <c:ptCount val="1"/>
                <c:pt idx="0">
                  <c:v>Saldo migracji - kobiety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Opolskie!$L$4:$L$22</c:f>
              <c:numCache>
                <c:formatCode>General</c:formatCode>
                <c:ptCount val="19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</c:numCache>
            </c:numRef>
          </c:cat>
          <c:val>
            <c:numRef>
              <c:f>Opolskie!$R$4:$R$22</c:f>
              <c:numCache>
                <c:formatCode>#,##0</c:formatCode>
                <c:ptCount val="19"/>
                <c:pt idx="0">
                  <c:v>-72</c:v>
                </c:pt>
                <c:pt idx="1">
                  <c:v>-18</c:v>
                </c:pt>
                <c:pt idx="2">
                  <c:v>-43</c:v>
                </c:pt>
                <c:pt idx="3">
                  <c:v>-149</c:v>
                </c:pt>
                <c:pt idx="4">
                  <c:v>-371</c:v>
                </c:pt>
                <c:pt idx="5">
                  <c:v>-229</c:v>
                </c:pt>
                <c:pt idx="6">
                  <c:v>-164</c:v>
                </c:pt>
                <c:pt idx="7">
                  <c:v>-321</c:v>
                </c:pt>
                <c:pt idx="8">
                  <c:v>-331</c:v>
                </c:pt>
                <c:pt idx="9">
                  <c:v>-320</c:v>
                </c:pt>
                <c:pt idx="10">
                  <c:v>-214</c:v>
                </c:pt>
                <c:pt idx="11">
                  <c:v>-322</c:v>
                </c:pt>
                <c:pt idx="12">
                  <c:v>-362</c:v>
                </c:pt>
                <c:pt idx="13">
                  <c:v>-333</c:v>
                </c:pt>
                <c:pt idx="14">
                  <c:v>-208</c:v>
                </c:pt>
                <c:pt idx="15">
                  <c:v>-423</c:v>
                </c:pt>
                <c:pt idx="16">
                  <c:v>-296</c:v>
                </c:pt>
                <c:pt idx="17">
                  <c:v>-377</c:v>
                </c:pt>
                <c:pt idx="18">
                  <c:v>-381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70450720"/>
        <c:axId val="-70459968"/>
      </c:lineChart>
      <c:catAx>
        <c:axId val="-70450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70459968"/>
        <c:crosses val="autoZero"/>
        <c:auto val="1"/>
        <c:lblAlgn val="ctr"/>
        <c:lblOffset val="100"/>
        <c:noMultiLvlLbl val="0"/>
      </c:catAx>
      <c:valAx>
        <c:axId val="-7045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70450720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Dolnośląskie!$O$3</c:f>
              <c:strCache>
                <c:ptCount val="1"/>
                <c:pt idx="0">
                  <c:v>Saldo migracji - mężczyźni</c:v>
                </c:pt>
              </c:strCache>
            </c:strRef>
          </c:tx>
          <c:spPr>
            <a:ln w="3492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cat>
            <c:numRef>
              <c:f>Dolnośląskie!$L$4:$L$22</c:f>
              <c:numCache>
                <c:formatCode>General</c:formatCode>
                <c:ptCount val="19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</c:numCache>
            </c:numRef>
          </c:cat>
          <c:val>
            <c:numRef>
              <c:f>Dolnośląskie!$O$4:$O$22</c:f>
              <c:numCache>
                <c:formatCode>#,##0</c:formatCode>
                <c:ptCount val="19"/>
                <c:pt idx="0">
                  <c:v>-445</c:v>
                </c:pt>
                <c:pt idx="1">
                  <c:v>-175</c:v>
                </c:pt>
                <c:pt idx="2">
                  <c:v>-251</c:v>
                </c:pt>
                <c:pt idx="3">
                  <c:v>125</c:v>
                </c:pt>
                <c:pt idx="4">
                  <c:v>-363</c:v>
                </c:pt>
                <c:pt idx="5">
                  <c:v>-476</c:v>
                </c:pt>
                <c:pt idx="6">
                  <c:v>-426</c:v>
                </c:pt>
                <c:pt idx="7">
                  <c:v>-457</c:v>
                </c:pt>
                <c:pt idx="8">
                  <c:v>268</c:v>
                </c:pt>
                <c:pt idx="9">
                  <c:v>145</c:v>
                </c:pt>
                <c:pt idx="10">
                  <c:v>141</c:v>
                </c:pt>
                <c:pt idx="11">
                  <c:v>315</c:v>
                </c:pt>
                <c:pt idx="12">
                  <c:v>744</c:v>
                </c:pt>
                <c:pt idx="13">
                  <c:v>616</c:v>
                </c:pt>
                <c:pt idx="14">
                  <c:v>751</c:v>
                </c:pt>
                <c:pt idx="15">
                  <c:v>1117</c:v>
                </c:pt>
                <c:pt idx="16">
                  <c:v>1000</c:v>
                </c:pt>
                <c:pt idx="17">
                  <c:v>1299</c:v>
                </c:pt>
                <c:pt idx="18">
                  <c:v>1243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Dolnośląskie!$R$3</c:f>
              <c:strCache>
                <c:ptCount val="1"/>
                <c:pt idx="0">
                  <c:v>Saldo migracji - kobiety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Dolnośląskie!$L$4:$L$22</c:f>
              <c:numCache>
                <c:formatCode>General</c:formatCode>
                <c:ptCount val="19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</c:numCache>
            </c:numRef>
          </c:cat>
          <c:val>
            <c:numRef>
              <c:f>Dolnośląskie!$R$4:$R$22</c:f>
              <c:numCache>
                <c:formatCode>#,##0</c:formatCode>
                <c:ptCount val="19"/>
                <c:pt idx="0">
                  <c:v>-518</c:v>
                </c:pt>
                <c:pt idx="1">
                  <c:v>-108</c:v>
                </c:pt>
                <c:pt idx="2">
                  <c:v>-322</c:v>
                </c:pt>
                <c:pt idx="3">
                  <c:v>52</c:v>
                </c:pt>
                <c:pt idx="4">
                  <c:v>-321</c:v>
                </c:pt>
                <c:pt idx="5">
                  <c:v>-743</c:v>
                </c:pt>
                <c:pt idx="6">
                  <c:v>-464</c:v>
                </c:pt>
                <c:pt idx="7">
                  <c:v>-473</c:v>
                </c:pt>
                <c:pt idx="8">
                  <c:v>136</c:v>
                </c:pt>
                <c:pt idx="9">
                  <c:v>202</c:v>
                </c:pt>
                <c:pt idx="10">
                  <c:v>385</c:v>
                </c:pt>
                <c:pt idx="11">
                  <c:v>816</c:v>
                </c:pt>
                <c:pt idx="12">
                  <c:v>835</c:v>
                </c:pt>
                <c:pt idx="13">
                  <c:v>943</c:v>
                </c:pt>
                <c:pt idx="14">
                  <c:v>984</c:v>
                </c:pt>
                <c:pt idx="15">
                  <c:v>1274</c:v>
                </c:pt>
                <c:pt idx="16">
                  <c:v>1426</c:v>
                </c:pt>
                <c:pt idx="17">
                  <c:v>1353</c:v>
                </c:pt>
                <c:pt idx="18">
                  <c:v>1416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53143472"/>
        <c:axId val="-253139664"/>
      </c:lineChart>
      <c:catAx>
        <c:axId val="-253143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253139664"/>
        <c:crosses val="autoZero"/>
        <c:auto val="1"/>
        <c:lblAlgn val="ctr"/>
        <c:lblOffset val="100"/>
        <c:noMultiLvlLbl val="0"/>
      </c:catAx>
      <c:valAx>
        <c:axId val="-253139664"/>
        <c:scaling>
          <c:orientation val="minMax"/>
          <c:max val="1600"/>
          <c:min val="-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253143472"/>
        <c:crosses val="autoZero"/>
        <c:crossBetween val="between"/>
        <c:majorUnit val="2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12673611111111"/>
          <c:y val="0.91665584795321642"/>
          <c:w val="0.72821458333333333"/>
          <c:h val="6.70578947368421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Opolskie!$U$3</c:f>
              <c:strCache>
                <c:ptCount val="1"/>
                <c:pt idx="0">
                  <c:v>Saldo migracji - ogółem</c:v>
                </c:pt>
              </c:strCache>
            </c:strRef>
          </c:tx>
          <c:spPr>
            <a:ln w="34925" cap="rnd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Opolskie!$L$4:$L$22</c:f>
              <c:numCache>
                <c:formatCode>General</c:formatCode>
                <c:ptCount val="19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</c:numCache>
            </c:numRef>
          </c:cat>
          <c:val>
            <c:numRef>
              <c:f>Opolskie!$U$4:$U$22</c:f>
              <c:numCache>
                <c:formatCode>#,##0</c:formatCode>
                <c:ptCount val="19"/>
                <c:pt idx="0">
                  <c:v>-105</c:v>
                </c:pt>
                <c:pt idx="1">
                  <c:v>-22</c:v>
                </c:pt>
                <c:pt idx="2">
                  <c:v>-88</c:v>
                </c:pt>
                <c:pt idx="3">
                  <c:v>-247</c:v>
                </c:pt>
                <c:pt idx="4">
                  <c:v>-682</c:v>
                </c:pt>
                <c:pt idx="5">
                  <c:v>-540</c:v>
                </c:pt>
                <c:pt idx="6">
                  <c:v>-421</c:v>
                </c:pt>
                <c:pt idx="7">
                  <c:v>-633</c:v>
                </c:pt>
                <c:pt idx="8">
                  <c:v>-837</c:v>
                </c:pt>
                <c:pt idx="9">
                  <c:v>-745</c:v>
                </c:pt>
                <c:pt idx="10">
                  <c:v>-439</c:v>
                </c:pt>
                <c:pt idx="11">
                  <c:v>-616</c:v>
                </c:pt>
                <c:pt idx="12">
                  <c:v>-671</c:v>
                </c:pt>
                <c:pt idx="13">
                  <c:v>-664</c:v>
                </c:pt>
                <c:pt idx="14">
                  <c:v>-437</c:v>
                </c:pt>
                <c:pt idx="15">
                  <c:v>-892</c:v>
                </c:pt>
                <c:pt idx="16">
                  <c:v>-691</c:v>
                </c:pt>
                <c:pt idx="17">
                  <c:v>-810</c:v>
                </c:pt>
                <c:pt idx="18">
                  <c:v>-726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70460512"/>
        <c:axId val="-70456704"/>
      </c:lineChart>
      <c:catAx>
        <c:axId val="-70460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70456704"/>
        <c:crosses val="autoZero"/>
        <c:auto val="1"/>
        <c:lblAlgn val="ctr"/>
        <c:lblOffset val="100"/>
        <c:noMultiLvlLbl val="0"/>
      </c:catAx>
      <c:valAx>
        <c:axId val="-70456704"/>
        <c:scaling>
          <c:orientation val="minMax"/>
          <c:max val="0"/>
          <c:min val="-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70460512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Podkarpackie!$M$3</c:f>
              <c:strCache>
                <c:ptCount val="1"/>
                <c:pt idx="0">
                  <c:v>Napływ - mężczyźni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>
              <a:solidFill>
                <a:schemeClr val="accent6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>
              <a:bevelT w="63500" h="25400"/>
            </a:sp3d>
          </c:spPr>
          <c:invertIfNegative val="0"/>
          <c:cat>
            <c:numRef>
              <c:f>Podkarpackie!$L$4:$L$22</c:f>
              <c:numCache>
                <c:formatCode>General</c:formatCode>
                <c:ptCount val="19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</c:numCache>
            </c:numRef>
          </c:cat>
          <c:val>
            <c:numRef>
              <c:f>Podkarpackie!$M$4:$M$22</c:f>
              <c:numCache>
                <c:formatCode>#,##0</c:formatCode>
                <c:ptCount val="19"/>
                <c:pt idx="0">
                  <c:v>10442</c:v>
                </c:pt>
                <c:pt idx="1">
                  <c:v>10055</c:v>
                </c:pt>
                <c:pt idx="2">
                  <c:v>9127</c:v>
                </c:pt>
                <c:pt idx="3">
                  <c:v>8910</c:v>
                </c:pt>
                <c:pt idx="4">
                  <c:v>9620</c:v>
                </c:pt>
                <c:pt idx="5">
                  <c:v>10383</c:v>
                </c:pt>
                <c:pt idx="6">
                  <c:v>10119</c:v>
                </c:pt>
                <c:pt idx="7">
                  <c:v>9240</c:v>
                </c:pt>
                <c:pt idx="8">
                  <c:v>9789</c:v>
                </c:pt>
                <c:pt idx="9">
                  <c:v>12270</c:v>
                </c:pt>
                <c:pt idx="10">
                  <c:v>8183</c:v>
                </c:pt>
                <c:pt idx="11">
                  <c:v>8113</c:v>
                </c:pt>
                <c:pt idx="12">
                  <c:v>8679</c:v>
                </c:pt>
                <c:pt idx="13">
                  <c:v>8561</c:v>
                </c:pt>
                <c:pt idx="14">
                  <c:v>8010</c:v>
                </c:pt>
                <c:pt idx="15">
                  <c:v>8959</c:v>
                </c:pt>
                <c:pt idx="16">
                  <c:v>8567</c:v>
                </c:pt>
                <c:pt idx="17">
                  <c:v>8431</c:v>
                </c:pt>
                <c:pt idx="18">
                  <c:v>8502</c:v>
                </c:pt>
              </c:numCache>
            </c:numRef>
          </c:val>
        </c:ser>
        <c:ser>
          <c:idx val="2"/>
          <c:order val="1"/>
          <c:tx>
            <c:strRef>
              <c:f>Podkarpackie!$N$3</c:f>
              <c:strCache>
                <c:ptCount val="1"/>
                <c:pt idx="0">
                  <c:v>Odpływ - mężczyźni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 w="3175">
              <a:solidFill>
                <a:schemeClr val="accent5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>
              <a:bevelT w="63500" h="25400"/>
            </a:sp3d>
          </c:spPr>
          <c:invertIfNegative val="0"/>
          <c:cat>
            <c:numRef>
              <c:f>Podkarpackie!$L$4:$L$22</c:f>
              <c:numCache>
                <c:formatCode>General</c:formatCode>
                <c:ptCount val="19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</c:numCache>
            </c:numRef>
          </c:cat>
          <c:val>
            <c:numRef>
              <c:f>Podkarpackie!$N$4:$N$22</c:f>
              <c:numCache>
                <c:formatCode>#,##0</c:formatCode>
                <c:ptCount val="19"/>
                <c:pt idx="0">
                  <c:v>11081</c:v>
                </c:pt>
                <c:pt idx="1">
                  <c:v>10650</c:v>
                </c:pt>
                <c:pt idx="2">
                  <c:v>9845</c:v>
                </c:pt>
                <c:pt idx="3">
                  <c:v>9708</c:v>
                </c:pt>
                <c:pt idx="4">
                  <c:v>10726</c:v>
                </c:pt>
                <c:pt idx="5">
                  <c:v>11250</c:v>
                </c:pt>
                <c:pt idx="6">
                  <c:v>10989</c:v>
                </c:pt>
                <c:pt idx="7">
                  <c:v>10065</c:v>
                </c:pt>
                <c:pt idx="8">
                  <c:v>10575</c:v>
                </c:pt>
                <c:pt idx="9">
                  <c:v>13276</c:v>
                </c:pt>
                <c:pt idx="10">
                  <c:v>8743</c:v>
                </c:pt>
                <c:pt idx="11">
                  <c:v>8884</c:v>
                </c:pt>
                <c:pt idx="12">
                  <c:v>9450</c:v>
                </c:pt>
                <c:pt idx="13">
                  <c:v>9456</c:v>
                </c:pt>
                <c:pt idx="14">
                  <c:v>8828</c:v>
                </c:pt>
                <c:pt idx="15">
                  <c:v>9902</c:v>
                </c:pt>
                <c:pt idx="16">
                  <c:v>9353</c:v>
                </c:pt>
                <c:pt idx="17">
                  <c:v>9482</c:v>
                </c:pt>
                <c:pt idx="18">
                  <c:v>9284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70459424"/>
        <c:axId val="-70458880"/>
      </c:barChart>
      <c:catAx>
        <c:axId val="-7045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70458880"/>
        <c:crosses val="autoZero"/>
        <c:auto val="1"/>
        <c:lblAlgn val="ctr"/>
        <c:lblOffset val="100"/>
        <c:noMultiLvlLbl val="0"/>
      </c:catAx>
      <c:valAx>
        <c:axId val="-70458880"/>
        <c:scaling>
          <c:orientation val="minMax"/>
          <c:max val="1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70459424"/>
        <c:crosses val="autoZero"/>
        <c:crossBetween val="between"/>
        <c:majorUnit val="10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Podkarpackie!$P$3</c:f>
              <c:strCache>
                <c:ptCount val="1"/>
                <c:pt idx="0">
                  <c:v>Napływ - kobiety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>
              <a:solidFill>
                <a:schemeClr val="accent6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>
              <a:bevelT w="63500" h="25400"/>
            </a:sp3d>
          </c:spPr>
          <c:invertIfNegative val="0"/>
          <c:cat>
            <c:numRef>
              <c:f>Podkarpackie!$L$4:$L$22</c:f>
              <c:numCache>
                <c:formatCode>General</c:formatCode>
                <c:ptCount val="19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</c:numCache>
            </c:numRef>
          </c:cat>
          <c:val>
            <c:numRef>
              <c:f>Podkarpackie!$P$4:$P$22</c:f>
              <c:numCache>
                <c:formatCode>#,##0</c:formatCode>
                <c:ptCount val="19"/>
                <c:pt idx="0">
                  <c:v>11197</c:v>
                </c:pt>
                <c:pt idx="1">
                  <c:v>11105</c:v>
                </c:pt>
                <c:pt idx="2">
                  <c:v>10020</c:v>
                </c:pt>
                <c:pt idx="3">
                  <c:v>10041</c:v>
                </c:pt>
                <c:pt idx="4">
                  <c:v>10436</c:v>
                </c:pt>
                <c:pt idx="5">
                  <c:v>11278</c:v>
                </c:pt>
                <c:pt idx="6">
                  <c:v>11064</c:v>
                </c:pt>
                <c:pt idx="7">
                  <c:v>10339</c:v>
                </c:pt>
                <c:pt idx="8">
                  <c:v>11038</c:v>
                </c:pt>
                <c:pt idx="9">
                  <c:v>13036</c:v>
                </c:pt>
                <c:pt idx="10">
                  <c:v>9534</c:v>
                </c:pt>
                <c:pt idx="11">
                  <c:v>9503</c:v>
                </c:pt>
                <c:pt idx="12">
                  <c:v>9900</c:v>
                </c:pt>
                <c:pt idx="13">
                  <c:v>10101</c:v>
                </c:pt>
                <c:pt idx="14">
                  <c:v>9206</c:v>
                </c:pt>
                <c:pt idx="15">
                  <c:v>10101</c:v>
                </c:pt>
                <c:pt idx="16">
                  <c:v>9731</c:v>
                </c:pt>
                <c:pt idx="17">
                  <c:v>9531</c:v>
                </c:pt>
                <c:pt idx="18">
                  <c:v>9508</c:v>
                </c:pt>
              </c:numCache>
            </c:numRef>
          </c:val>
        </c:ser>
        <c:ser>
          <c:idx val="1"/>
          <c:order val="1"/>
          <c:tx>
            <c:strRef>
              <c:f>Podkarpackie!$Q$3</c:f>
              <c:strCache>
                <c:ptCount val="1"/>
                <c:pt idx="0">
                  <c:v>Odpływ - kobiety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 w="3175">
              <a:solidFill>
                <a:schemeClr val="accent5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>
              <a:bevelT w="63500" h="25400"/>
            </a:sp3d>
          </c:spPr>
          <c:invertIfNegative val="0"/>
          <c:cat>
            <c:numRef>
              <c:f>Podkarpackie!$L$4:$L$22</c:f>
              <c:numCache>
                <c:formatCode>General</c:formatCode>
                <c:ptCount val="19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</c:numCache>
            </c:numRef>
          </c:cat>
          <c:val>
            <c:numRef>
              <c:f>Podkarpackie!$Q$4:$Q$22</c:f>
              <c:numCache>
                <c:formatCode>#,##0</c:formatCode>
                <c:ptCount val="19"/>
                <c:pt idx="0">
                  <c:v>11971</c:v>
                </c:pt>
                <c:pt idx="1">
                  <c:v>12038</c:v>
                </c:pt>
                <c:pt idx="2">
                  <c:v>11032</c:v>
                </c:pt>
                <c:pt idx="3">
                  <c:v>11034</c:v>
                </c:pt>
                <c:pt idx="4">
                  <c:v>11761</c:v>
                </c:pt>
                <c:pt idx="5">
                  <c:v>12603</c:v>
                </c:pt>
                <c:pt idx="6">
                  <c:v>12267</c:v>
                </c:pt>
                <c:pt idx="7">
                  <c:v>11515</c:v>
                </c:pt>
                <c:pt idx="8">
                  <c:v>12159</c:v>
                </c:pt>
                <c:pt idx="9">
                  <c:v>14199</c:v>
                </c:pt>
                <c:pt idx="10">
                  <c:v>10513</c:v>
                </c:pt>
                <c:pt idx="11">
                  <c:v>10718</c:v>
                </c:pt>
                <c:pt idx="12">
                  <c:v>11102</c:v>
                </c:pt>
                <c:pt idx="13">
                  <c:v>11418</c:v>
                </c:pt>
                <c:pt idx="14">
                  <c:v>10335</c:v>
                </c:pt>
                <c:pt idx="15">
                  <c:v>11431</c:v>
                </c:pt>
                <c:pt idx="16">
                  <c:v>10886</c:v>
                </c:pt>
                <c:pt idx="17">
                  <c:v>10880</c:v>
                </c:pt>
                <c:pt idx="18">
                  <c:v>10773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71715424"/>
        <c:axId val="-71715968"/>
      </c:barChart>
      <c:catAx>
        <c:axId val="-71715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71715968"/>
        <c:crosses val="autoZero"/>
        <c:auto val="1"/>
        <c:lblAlgn val="ctr"/>
        <c:lblOffset val="100"/>
        <c:noMultiLvlLbl val="0"/>
      </c:catAx>
      <c:valAx>
        <c:axId val="-71715968"/>
        <c:scaling>
          <c:orientation val="minMax"/>
          <c:max val="1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71715424"/>
        <c:crosses val="autoZero"/>
        <c:crossBetween val="between"/>
        <c:majorUnit val="10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Podkarpackie!$S$3</c:f>
              <c:strCache>
                <c:ptCount val="1"/>
                <c:pt idx="0">
                  <c:v>Napływ - ogółem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>
              <a:solidFill>
                <a:schemeClr val="accent6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>
              <a:bevelT w="63500" h="25400"/>
            </a:sp3d>
          </c:spPr>
          <c:invertIfNegative val="0"/>
          <c:cat>
            <c:numRef>
              <c:f>Podkarpackie!$L$4:$L$22</c:f>
              <c:numCache>
                <c:formatCode>General</c:formatCode>
                <c:ptCount val="19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</c:numCache>
            </c:numRef>
          </c:cat>
          <c:val>
            <c:numRef>
              <c:f>Podkarpackie!$S$4:$S$22</c:f>
              <c:numCache>
                <c:formatCode>#,##0</c:formatCode>
                <c:ptCount val="19"/>
                <c:pt idx="0">
                  <c:v>21639</c:v>
                </c:pt>
                <c:pt idx="1">
                  <c:v>21160</c:v>
                </c:pt>
                <c:pt idx="2">
                  <c:v>19147</c:v>
                </c:pt>
                <c:pt idx="3">
                  <c:v>18951</c:v>
                </c:pt>
                <c:pt idx="4">
                  <c:v>20056</c:v>
                </c:pt>
                <c:pt idx="5">
                  <c:v>21661</c:v>
                </c:pt>
                <c:pt idx="6">
                  <c:v>21183</c:v>
                </c:pt>
                <c:pt idx="7">
                  <c:v>19579</c:v>
                </c:pt>
                <c:pt idx="8">
                  <c:v>20827</c:v>
                </c:pt>
                <c:pt idx="9">
                  <c:v>25306</c:v>
                </c:pt>
                <c:pt idx="10">
                  <c:v>17717</c:v>
                </c:pt>
                <c:pt idx="11">
                  <c:v>17616</c:v>
                </c:pt>
                <c:pt idx="12">
                  <c:v>18579</c:v>
                </c:pt>
                <c:pt idx="13">
                  <c:v>18662</c:v>
                </c:pt>
                <c:pt idx="14">
                  <c:v>17216</c:v>
                </c:pt>
                <c:pt idx="15">
                  <c:v>19060</c:v>
                </c:pt>
                <c:pt idx="16">
                  <c:v>18298</c:v>
                </c:pt>
                <c:pt idx="17">
                  <c:v>17962</c:v>
                </c:pt>
                <c:pt idx="18">
                  <c:v>18010</c:v>
                </c:pt>
              </c:numCache>
            </c:numRef>
          </c:val>
        </c:ser>
        <c:ser>
          <c:idx val="1"/>
          <c:order val="1"/>
          <c:tx>
            <c:strRef>
              <c:f>Podkarpackie!$T$3</c:f>
              <c:strCache>
                <c:ptCount val="1"/>
                <c:pt idx="0">
                  <c:v>Odpływ - ogółem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 w="3175">
              <a:solidFill>
                <a:schemeClr val="accent5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>
              <a:bevelT w="63500" h="25400"/>
            </a:sp3d>
          </c:spPr>
          <c:invertIfNegative val="0"/>
          <c:cat>
            <c:numRef>
              <c:f>Podkarpackie!$L$4:$L$22</c:f>
              <c:numCache>
                <c:formatCode>General</c:formatCode>
                <c:ptCount val="19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</c:numCache>
            </c:numRef>
          </c:cat>
          <c:val>
            <c:numRef>
              <c:f>Podkarpackie!$T$4:$T$22</c:f>
              <c:numCache>
                <c:formatCode>#,##0</c:formatCode>
                <c:ptCount val="19"/>
                <c:pt idx="0">
                  <c:v>23052</c:v>
                </c:pt>
                <c:pt idx="1">
                  <c:v>22688</c:v>
                </c:pt>
                <c:pt idx="2">
                  <c:v>20877</c:v>
                </c:pt>
                <c:pt idx="3">
                  <c:v>20742</c:v>
                </c:pt>
                <c:pt idx="4">
                  <c:v>22487</c:v>
                </c:pt>
                <c:pt idx="5">
                  <c:v>23853</c:v>
                </c:pt>
                <c:pt idx="6">
                  <c:v>23256</c:v>
                </c:pt>
                <c:pt idx="7">
                  <c:v>21580</c:v>
                </c:pt>
                <c:pt idx="8">
                  <c:v>22734</c:v>
                </c:pt>
                <c:pt idx="9">
                  <c:v>27475</c:v>
                </c:pt>
                <c:pt idx="10">
                  <c:v>19256</c:v>
                </c:pt>
                <c:pt idx="11">
                  <c:v>19602</c:v>
                </c:pt>
                <c:pt idx="12">
                  <c:v>20552</c:v>
                </c:pt>
                <c:pt idx="13">
                  <c:v>20874</c:v>
                </c:pt>
                <c:pt idx="14">
                  <c:v>19163</c:v>
                </c:pt>
                <c:pt idx="15">
                  <c:v>21333</c:v>
                </c:pt>
                <c:pt idx="16">
                  <c:v>20239</c:v>
                </c:pt>
                <c:pt idx="17">
                  <c:v>20362</c:v>
                </c:pt>
                <c:pt idx="18">
                  <c:v>20057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71714880"/>
        <c:axId val="-71709984"/>
      </c:barChart>
      <c:catAx>
        <c:axId val="-71714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71709984"/>
        <c:crosses val="autoZero"/>
        <c:auto val="1"/>
        <c:lblAlgn val="ctr"/>
        <c:lblOffset val="100"/>
        <c:noMultiLvlLbl val="0"/>
      </c:catAx>
      <c:valAx>
        <c:axId val="-7170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71714880"/>
        <c:crosses val="autoZero"/>
        <c:crossBetween val="between"/>
        <c:majorUnit val="25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3442708333333332"/>
          <c:y val="0.92408274853801164"/>
          <c:w val="0.45601597222222212"/>
          <c:h val="6.70578947368421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Podkarpackie!$O$3</c:f>
              <c:strCache>
                <c:ptCount val="1"/>
                <c:pt idx="0">
                  <c:v>Saldo migracji - mężczyźni</c:v>
                </c:pt>
              </c:strCache>
            </c:strRef>
          </c:tx>
          <c:spPr>
            <a:ln w="3492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cat>
            <c:numRef>
              <c:f>Podkarpackie!$L$4:$L$22</c:f>
              <c:numCache>
                <c:formatCode>General</c:formatCode>
                <c:ptCount val="19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</c:numCache>
            </c:numRef>
          </c:cat>
          <c:val>
            <c:numRef>
              <c:f>Podkarpackie!$O$4:$O$22</c:f>
              <c:numCache>
                <c:formatCode>#,##0</c:formatCode>
                <c:ptCount val="19"/>
                <c:pt idx="0">
                  <c:v>-639</c:v>
                </c:pt>
                <c:pt idx="1">
                  <c:v>-595</c:v>
                </c:pt>
                <c:pt idx="2">
                  <c:v>-718</c:v>
                </c:pt>
                <c:pt idx="3">
                  <c:v>-798</c:v>
                </c:pt>
                <c:pt idx="4">
                  <c:v>-1106</c:v>
                </c:pt>
                <c:pt idx="5">
                  <c:v>-867</c:v>
                </c:pt>
                <c:pt idx="6">
                  <c:v>-870</c:v>
                </c:pt>
                <c:pt idx="7">
                  <c:v>-825</c:v>
                </c:pt>
                <c:pt idx="8">
                  <c:v>-786</c:v>
                </c:pt>
                <c:pt idx="9">
                  <c:v>-1006</c:v>
                </c:pt>
                <c:pt idx="10">
                  <c:v>-560</c:v>
                </c:pt>
                <c:pt idx="11">
                  <c:v>-771</c:v>
                </c:pt>
                <c:pt idx="12">
                  <c:v>-771</c:v>
                </c:pt>
                <c:pt idx="13">
                  <c:v>-895</c:v>
                </c:pt>
                <c:pt idx="14">
                  <c:v>-818</c:v>
                </c:pt>
                <c:pt idx="15">
                  <c:v>-943</c:v>
                </c:pt>
                <c:pt idx="16">
                  <c:v>-786</c:v>
                </c:pt>
                <c:pt idx="17">
                  <c:v>-1051</c:v>
                </c:pt>
                <c:pt idx="18">
                  <c:v>-782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Podkarpackie!$R$3</c:f>
              <c:strCache>
                <c:ptCount val="1"/>
                <c:pt idx="0">
                  <c:v>Saldo migracji - kobiety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Podkarpackie!$L$4:$L$22</c:f>
              <c:numCache>
                <c:formatCode>General</c:formatCode>
                <c:ptCount val="19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</c:numCache>
            </c:numRef>
          </c:cat>
          <c:val>
            <c:numRef>
              <c:f>Podkarpackie!$R$4:$R$22</c:f>
              <c:numCache>
                <c:formatCode>#,##0</c:formatCode>
                <c:ptCount val="19"/>
                <c:pt idx="0">
                  <c:v>-774</c:v>
                </c:pt>
                <c:pt idx="1">
                  <c:v>-933</c:v>
                </c:pt>
                <c:pt idx="2">
                  <c:v>-1012</c:v>
                </c:pt>
                <c:pt idx="3">
                  <c:v>-993</c:v>
                </c:pt>
                <c:pt idx="4">
                  <c:v>-1325</c:v>
                </c:pt>
                <c:pt idx="5">
                  <c:v>-1325</c:v>
                </c:pt>
                <c:pt idx="6">
                  <c:v>-1203</c:v>
                </c:pt>
                <c:pt idx="7">
                  <c:v>-1176</c:v>
                </c:pt>
                <c:pt idx="8">
                  <c:v>-1121</c:v>
                </c:pt>
                <c:pt idx="9">
                  <c:v>-1163</c:v>
                </c:pt>
                <c:pt idx="10">
                  <c:v>-979</c:v>
                </c:pt>
                <c:pt idx="11">
                  <c:v>-1215</c:v>
                </c:pt>
                <c:pt idx="12">
                  <c:v>-1202</c:v>
                </c:pt>
                <c:pt idx="13">
                  <c:v>-1317</c:v>
                </c:pt>
                <c:pt idx="14">
                  <c:v>-1129</c:v>
                </c:pt>
                <c:pt idx="15">
                  <c:v>-1330</c:v>
                </c:pt>
                <c:pt idx="16">
                  <c:v>-1155</c:v>
                </c:pt>
                <c:pt idx="17">
                  <c:v>-1349</c:v>
                </c:pt>
                <c:pt idx="18">
                  <c:v>-1265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71718144"/>
        <c:axId val="-71713792"/>
      </c:lineChart>
      <c:catAx>
        <c:axId val="-71718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71713792"/>
        <c:crosses val="autoZero"/>
        <c:auto val="1"/>
        <c:lblAlgn val="ctr"/>
        <c:lblOffset val="100"/>
        <c:noMultiLvlLbl val="0"/>
      </c:catAx>
      <c:valAx>
        <c:axId val="-71713792"/>
        <c:scaling>
          <c:orientation val="minMax"/>
          <c:min val="-1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71718144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Podkarpackie!$U$3</c:f>
              <c:strCache>
                <c:ptCount val="1"/>
                <c:pt idx="0">
                  <c:v>Saldo migracji - ogółem</c:v>
                </c:pt>
              </c:strCache>
            </c:strRef>
          </c:tx>
          <c:spPr>
            <a:ln w="34925" cap="rnd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Podkarpackie!$L$4:$L$22</c:f>
              <c:numCache>
                <c:formatCode>General</c:formatCode>
                <c:ptCount val="19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</c:numCache>
            </c:numRef>
          </c:cat>
          <c:val>
            <c:numRef>
              <c:f>Podkarpackie!$U$4:$U$22</c:f>
              <c:numCache>
                <c:formatCode>#,##0</c:formatCode>
                <c:ptCount val="19"/>
                <c:pt idx="0">
                  <c:v>-1413</c:v>
                </c:pt>
                <c:pt idx="1">
                  <c:v>-1528</c:v>
                </c:pt>
                <c:pt idx="2">
                  <c:v>-1730</c:v>
                </c:pt>
                <c:pt idx="3">
                  <c:v>-1791</c:v>
                </c:pt>
                <c:pt idx="4">
                  <c:v>-2431</c:v>
                </c:pt>
                <c:pt idx="5">
                  <c:v>-2192</c:v>
                </c:pt>
                <c:pt idx="6">
                  <c:v>-2073</c:v>
                </c:pt>
                <c:pt idx="7">
                  <c:v>-2001</c:v>
                </c:pt>
                <c:pt idx="8">
                  <c:v>-1907</c:v>
                </c:pt>
                <c:pt idx="9">
                  <c:v>-2169</c:v>
                </c:pt>
                <c:pt idx="10">
                  <c:v>-1539</c:v>
                </c:pt>
                <c:pt idx="11">
                  <c:v>-1986</c:v>
                </c:pt>
                <c:pt idx="12">
                  <c:v>-1973</c:v>
                </c:pt>
                <c:pt idx="13">
                  <c:v>-2212</c:v>
                </c:pt>
                <c:pt idx="14">
                  <c:v>-1947</c:v>
                </c:pt>
                <c:pt idx="15">
                  <c:v>-2273</c:v>
                </c:pt>
                <c:pt idx="16">
                  <c:v>-1941</c:v>
                </c:pt>
                <c:pt idx="17">
                  <c:v>-2400</c:v>
                </c:pt>
                <c:pt idx="18">
                  <c:v>-2047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71719232"/>
        <c:axId val="-71713248"/>
      </c:lineChart>
      <c:catAx>
        <c:axId val="-71719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71713248"/>
        <c:crosses val="autoZero"/>
        <c:auto val="1"/>
        <c:lblAlgn val="ctr"/>
        <c:lblOffset val="100"/>
        <c:noMultiLvlLbl val="0"/>
      </c:catAx>
      <c:valAx>
        <c:axId val="-71713248"/>
        <c:scaling>
          <c:orientation val="minMax"/>
          <c:max val="0"/>
          <c:min val="-2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71719232"/>
        <c:crosses val="autoZero"/>
        <c:crossBetween val="between"/>
        <c:majorUnit val="25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Podlaskie!$M$3</c:f>
              <c:strCache>
                <c:ptCount val="1"/>
                <c:pt idx="0">
                  <c:v>Napływ - mężczyźni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>
              <a:solidFill>
                <a:schemeClr val="accent6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>
              <a:bevelT w="63500" h="25400"/>
            </a:sp3d>
          </c:spPr>
          <c:invertIfNegative val="0"/>
          <c:cat>
            <c:numRef>
              <c:f>Podlaskie!$L$4:$L$22</c:f>
              <c:numCache>
                <c:formatCode>General</c:formatCode>
                <c:ptCount val="19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</c:numCache>
            </c:numRef>
          </c:cat>
          <c:val>
            <c:numRef>
              <c:f>Podlaskie!$M$4:$M$22</c:f>
              <c:numCache>
                <c:formatCode>#,##0</c:formatCode>
                <c:ptCount val="19"/>
                <c:pt idx="0">
                  <c:v>6869</c:v>
                </c:pt>
                <c:pt idx="1">
                  <c:v>6970</c:v>
                </c:pt>
                <c:pt idx="2">
                  <c:v>6232</c:v>
                </c:pt>
                <c:pt idx="3">
                  <c:v>5681</c:v>
                </c:pt>
                <c:pt idx="4">
                  <c:v>6046</c:v>
                </c:pt>
                <c:pt idx="5">
                  <c:v>6077</c:v>
                </c:pt>
                <c:pt idx="6">
                  <c:v>5844</c:v>
                </c:pt>
                <c:pt idx="7">
                  <c:v>5482</c:v>
                </c:pt>
                <c:pt idx="8">
                  <c:v>6246</c:v>
                </c:pt>
                <c:pt idx="9">
                  <c:v>6262</c:v>
                </c:pt>
                <c:pt idx="10">
                  <c:v>4717</c:v>
                </c:pt>
                <c:pt idx="11">
                  <c:v>4737</c:v>
                </c:pt>
                <c:pt idx="12">
                  <c:v>5111</c:v>
                </c:pt>
                <c:pt idx="13">
                  <c:v>5340</c:v>
                </c:pt>
                <c:pt idx="14">
                  <c:v>5020</c:v>
                </c:pt>
                <c:pt idx="15">
                  <c:v>5042</c:v>
                </c:pt>
                <c:pt idx="16">
                  <c:v>5026</c:v>
                </c:pt>
                <c:pt idx="17">
                  <c:v>4666</c:v>
                </c:pt>
                <c:pt idx="18">
                  <c:v>4892</c:v>
                </c:pt>
              </c:numCache>
            </c:numRef>
          </c:val>
        </c:ser>
        <c:ser>
          <c:idx val="2"/>
          <c:order val="1"/>
          <c:tx>
            <c:strRef>
              <c:f>Podlaskie!$N$3</c:f>
              <c:strCache>
                <c:ptCount val="1"/>
                <c:pt idx="0">
                  <c:v>Odpływ - mężczyźni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 w="3175">
              <a:solidFill>
                <a:schemeClr val="accent5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>
              <a:bevelT w="63500" h="25400"/>
            </a:sp3d>
          </c:spPr>
          <c:invertIfNegative val="0"/>
          <c:cat>
            <c:numRef>
              <c:f>Podlaskie!$L$4:$L$22</c:f>
              <c:numCache>
                <c:formatCode>General</c:formatCode>
                <c:ptCount val="19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</c:numCache>
            </c:numRef>
          </c:cat>
          <c:val>
            <c:numRef>
              <c:f>Podlaskie!$N$4:$N$22</c:f>
              <c:numCache>
                <c:formatCode>#,##0</c:formatCode>
                <c:ptCount val="19"/>
                <c:pt idx="0">
                  <c:v>7163</c:v>
                </c:pt>
                <c:pt idx="1">
                  <c:v>7288</c:v>
                </c:pt>
                <c:pt idx="2">
                  <c:v>6802</c:v>
                </c:pt>
                <c:pt idx="3">
                  <c:v>6120</c:v>
                </c:pt>
                <c:pt idx="4">
                  <c:v>6653</c:v>
                </c:pt>
                <c:pt idx="5">
                  <c:v>6782</c:v>
                </c:pt>
                <c:pt idx="6">
                  <c:v>6578</c:v>
                </c:pt>
                <c:pt idx="7">
                  <c:v>6264</c:v>
                </c:pt>
                <c:pt idx="8">
                  <c:v>7066</c:v>
                </c:pt>
                <c:pt idx="9">
                  <c:v>7189</c:v>
                </c:pt>
                <c:pt idx="10">
                  <c:v>5298</c:v>
                </c:pt>
                <c:pt idx="11">
                  <c:v>5446</c:v>
                </c:pt>
                <c:pt idx="12">
                  <c:v>5757</c:v>
                </c:pt>
                <c:pt idx="13">
                  <c:v>6142</c:v>
                </c:pt>
                <c:pt idx="14">
                  <c:v>5753</c:v>
                </c:pt>
                <c:pt idx="15">
                  <c:v>5948</c:v>
                </c:pt>
                <c:pt idx="16">
                  <c:v>5819</c:v>
                </c:pt>
                <c:pt idx="17">
                  <c:v>5440</c:v>
                </c:pt>
                <c:pt idx="18">
                  <c:v>5614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71711072"/>
        <c:axId val="-71706176"/>
      </c:barChart>
      <c:catAx>
        <c:axId val="-71711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71706176"/>
        <c:crosses val="autoZero"/>
        <c:auto val="1"/>
        <c:lblAlgn val="ctr"/>
        <c:lblOffset val="100"/>
        <c:noMultiLvlLbl val="0"/>
      </c:catAx>
      <c:valAx>
        <c:axId val="-71706176"/>
        <c:scaling>
          <c:orientation val="minMax"/>
          <c:max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71711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Podlaskie!$P$3</c:f>
              <c:strCache>
                <c:ptCount val="1"/>
                <c:pt idx="0">
                  <c:v>Napływ - kobiety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>
              <a:solidFill>
                <a:schemeClr val="accent6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>
              <a:bevelT w="63500" h="25400"/>
            </a:sp3d>
          </c:spPr>
          <c:invertIfNegative val="0"/>
          <c:cat>
            <c:numRef>
              <c:f>Podlaskie!$L$4:$L$22</c:f>
              <c:numCache>
                <c:formatCode>General</c:formatCode>
                <c:ptCount val="19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</c:numCache>
            </c:numRef>
          </c:cat>
          <c:val>
            <c:numRef>
              <c:f>Podlaskie!$P$4:$P$22</c:f>
              <c:numCache>
                <c:formatCode>#,##0</c:formatCode>
                <c:ptCount val="19"/>
                <c:pt idx="0">
                  <c:v>8189</c:v>
                </c:pt>
                <c:pt idx="1">
                  <c:v>8566</c:v>
                </c:pt>
                <c:pt idx="2">
                  <c:v>7455</c:v>
                </c:pt>
                <c:pt idx="3">
                  <c:v>6907</c:v>
                </c:pt>
                <c:pt idx="4">
                  <c:v>7245</c:v>
                </c:pt>
                <c:pt idx="5">
                  <c:v>7208</c:v>
                </c:pt>
                <c:pt idx="6">
                  <c:v>6990</c:v>
                </c:pt>
                <c:pt idx="7">
                  <c:v>6680</c:v>
                </c:pt>
                <c:pt idx="8">
                  <c:v>7492</c:v>
                </c:pt>
                <c:pt idx="9">
                  <c:v>7744</c:v>
                </c:pt>
                <c:pt idx="10">
                  <c:v>6301</c:v>
                </c:pt>
                <c:pt idx="11">
                  <c:v>6236</c:v>
                </c:pt>
                <c:pt idx="12">
                  <c:v>6620</c:v>
                </c:pt>
                <c:pt idx="13">
                  <c:v>6522</c:v>
                </c:pt>
                <c:pt idx="14">
                  <c:v>6289</c:v>
                </c:pt>
                <c:pt idx="15">
                  <c:v>6237</c:v>
                </c:pt>
                <c:pt idx="16">
                  <c:v>6268</c:v>
                </c:pt>
                <c:pt idx="17">
                  <c:v>5753</c:v>
                </c:pt>
                <c:pt idx="18">
                  <c:v>6014</c:v>
                </c:pt>
              </c:numCache>
            </c:numRef>
          </c:val>
        </c:ser>
        <c:ser>
          <c:idx val="1"/>
          <c:order val="1"/>
          <c:tx>
            <c:strRef>
              <c:f>Podlaskie!$Q$3</c:f>
              <c:strCache>
                <c:ptCount val="1"/>
                <c:pt idx="0">
                  <c:v>Odpływ - kobiety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 w="3175">
              <a:solidFill>
                <a:schemeClr val="accent5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>
              <a:bevelT w="63500" h="25400"/>
            </a:sp3d>
          </c:spPr>
          <c:invertIfNegative val="0"/>
          <c:cat>
            <c:numRef>
              <c:f>Podlaskie!$L$4:$L$22</c:f>
              <c:numCache>
                <c:formatCode>General</c:formatCode>
                <c:ptCount val="19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</c:numCache>
            </c:numRef>
          </c:cat>
          <c:val>
            <c:numRef>
              <c:f>Podlaskie!$Q$4:$Q$22</c:f>
              <c:numCache>
                <c:formatCode>#,##0</c:formatCode>
                <c:ptCount val="19"/>
                <c:pt idx="0">
                  <c:v>8635</c:v>
                </c:pt>
                <c:pt idx="1">
                  <c:v>9130</c:v>
                </c:pt>
                <c:pt idx="2">
                  <c:v>8140</c:v>
                </c:pt>
                <c:pt idx="3">
                  <c:v>7568</c:v>
                </c:pt>
                <c:pt idx="4">
                  <c:v>8119</c:v>
                </c:pt>
                <c:pt idx="5">
                  <c:v>8092</c:v>
                </c:pt>
                <c:pt idx="6">
                  <c:v>7764</c:v>
                </c:pt>
                <c:pt idx="7">
                  <c:v>7736</c:v>
                </c:pt>
                <c:pt idx="8">
                  <c:v>8666</c:v>
                </c:pt>
                <c:pt idx="9">
                  <c:v>8999</c:v>
                </c:pt>
                <c:pt idx="10">
                  <c:v>7160</c:v>
                </c:pt>
                <c:pt idx="11">
                  <c:v>7179</c:v>
                </c:pt>
                <c:pt idx="12">
                  <c:v>7590</c:v>
                </c:pt>
                <c:pt idx="13">
                  <c:v>7618</c:v>
                </c:pt>
                <c:pt idx="14">
                  <c:v>7301</c:v>
                </c:pt>
                <c:pt idx="15">
                  <c:v>7384</c:v>
                </c:pt>
                <c:pt idx="16">
                  <c:v>7387</c:v>
                </c:pt>
                <c:pt idx="17">
                  <c:v>6886</c:v>
                </c:pt>
                <c:pt idx="18">
                  <c:v>6857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71711616"/>
        <c:axId val="-71718688"/>
      </c:barChart>
      <c:catAx>
        <c:axId val="-7171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71718688"/>
        <c:crosses val="autoZero"/>
        <c:auto val="1"/>
        <c:lblAlgn val="ctr"/>
        <c:lblOffset val="100"/>
        <c:noMultiLvlLbl val="0"/>
      </c:catAx>
      <c:valAx>
        <c:axId val="-7171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71711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Podlaskie!$S$3</c:f>
              <c:strCache>
                <c:ptCount val="1"/>
                <c:pt idx="0">
                  <c:v>Napływ - ogółem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>
              <a:solidFill>
                <a:schemeClr val="accent6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>
              <a:bevelT w="63500" h="25400"/>
            </a:sp3d>
          </c:spPr>
          <c:invertIfNegative val="0"/>
          <c:cat>
            <c:numRef>
              <c:f>Podlaskie!$L$4:$L$22</c:f>
              <c:numCache>
                <c:formatCode>General</c:formatCode>
                <c:ptCount val="19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</c:numCache>
            </c:numRef>
          </c:cat>
          <c:val>
            <c:numRef>
              <c:f>Podlaskie!$S$4:$S$22</c:f>
              <c:numCache>
                <c:formatCode>#,##0</c:formatCode>
                <c:ptCount val="19"/>
                <c:pt idx="0">
                  <c:v>15058</c:v>
                </c:pt>
                <c:pt idx="1">
                  <c:v>15536</c:v>
                </c:pt>
                <c:pt idx="2">
                  <c:v>13687</c:v>
                </c:pt>
                <c:pt idx="3">
                  <c:v>12588</c:v>
                </c:pt>
                <c:pt idx="4">
                  <c:v>13291</c:v>
                </c:pt>
                <c:pt idx="5">
                  <c:v>13285</c:v>
                </c:pt>
                <c:pt idx="6">
                  <c:v>12834</c:v>
                </c:pt>
                <c:pt idx="7">
                  <c:v>12162</c:v>
                </c:pt>
                <c:pt idx="8">
                  <c:v>13738</c:v>
                </c:pt>
                <c:pt idx="9">
                  <c:v>14006</c:v>
                </c:pt>
                <c:pt idx="10">
                  <c:v>11018</c:v>
                </c:pt>
                <c:pt idx="11">
                  <c:v>10973</c:v>
                </c:pt>
                <c:pt idx="12">
                  <c:v>11731</c:v>
                </c:pt>
                <c:pt idx="13">
                  <c:v>11862</c:v>
                </c:pt>
                <c:pt idx="14">
                  <c:v>11309</c:v>
                </c:pt>
                <c:pt idx="15">
                  <c:v>11279</c:v>
                </c:pt>
                <c:pt idx="16">
                  <c:v>11294</c:v>
                </c:pt>
                <c:pt idx="17">
                  <c:v>10419</c:v>
                </c:pt>
                <c:pt idx="18">
                  <c:v>10906</c:v>
                </c:pt>
              </c:numCache>
            </c:numRef>
          </c:val>
        </c:ser>
        <c:ser>
          <c:idx val="1"/>
          <c:order val="1"/>
          <c:tx>
            <c:strRef>
              <c:f>Podlaskie!$T$3</c:f>
              <c:strCache>
                <c:ptCount val="1"/>
                <c:pt idx="0">
                  <c:v>Odpływ - ogółem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 w="3175">
              <a:solidFill>
                <a:schemeClr val="accent5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>
              <a:bevelT w="63500" h="25400"/>
            </a:sp3d>
          </c:spPr>
          <c:invertIfNegative val="0"/>
          <c:cat>
            <c:numRef>
              <c:f>Podlaskie!$L$4:$L$22</c:f>
              <c:numCache>
                <c:formatCode>General</c:formatCode>
                <c:ptCount val="19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</c:numCache>
            </c:numRef>
          </c:cat>
          <c:val>
            <c:numRef>
              <c:f>Podlaskie!$T$4:$T$22</c:f>
              <c:numCache>
                <c:formatCode>#,##0</c:formatCode>
                <c:ptCount val="19"/>
                <c:pt idx="0">
                  <c:v>15798</c:v>
                </c:pt>
                <c:pt idx="1">
                  <c:v>16418</c:v>
                </c:pt>
                <c:pt idx="2">
                  <c:v>14942</c:v>
                </c:pt>
                <c:pt idx="3">
                  <c:v>13688</c:v>
                </c:pt>
                <c:pt idx="4">
                  <c:v>14772</c:v>
                </c:pt>
                <c:pt idx="5">
                  <c:v>14874</c:v>
                </c:pt>
                <c:pt idx="6">
                  <c:v>14342</c:v>
                </c:pt>
                <c:pt idx="7">
                  <c:v>14000</c:v>
                </c:pt>
                <c:pt idx="8">
                  <c:v>15732</c:v>
                </c:pt>
                <c:pt idx="9">
                  <c:v>16188</c:v>
                </c:pt>
                <c:pt idx="10">
                  <c:v>12458</c:v>
                </c:pt>
                <c:pt idx="11">
                  <c:v>12625</c:v>
                </c:pt>
                <c:pt idx="12">
                  <c:v>13347</c:v>
                </c:pt>
                <c:pt idx="13">
                  <c:v>13760</c:v>
                </c:pt>
                <c:pt idx="14">
                  <c:v>13054</c:v>
                </c:pt>
                <c:pt idx="15">
                  <c:v>13332</c:v>
                </c:pt>
                <c:pt idx="16">
                  <c:v>13206</c:v>
                </c:pt>
                <c:pt idx="17">
                  <c:v>12326</c:v>
                </c:pt>
                <c:pt idx="18">
                  <c:v>12471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71721408"/>
        <c:axId val="-71720864"/>
      </c:barChart>
      <c:catAx>
        <c:axId val="-71721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71720864"/>
        <c:crosses val="autoZero"/>
        <c:auto val="1"/>
        <c:lblAlgn val="ctr"/>
        <c:lblOffset val="100"/>
        <c:noMultiLvlLbl val="0"/>
      </c:catAx>
      <c:valAx>
        <c:axId val="-71720864"/>
        <c:scaling>
          <c:orientation val="minMax"/>
          <c:max val="16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71721408"/>
        <c:crosses val="autoZero"/>
        <c:crossBetween val="between"/>
        <c:majorUnit val="15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506423611111111"/>
          <c:y val="0.92779619883040931"/>
          <c:w val="0.49129374999999997"/>
          <c:h val="6.70578947368421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Podlaskie!$O$3</c:f>
              <c:strCache>
                <c:ptCount val="1"/>
                <c:pt idx="0">
                  <c:v>Saldo migracji - mężczyźni</c:v>
                </c:pt>
              </c:strCache>
            </c:strRef>
          </c:tx>
          <c:spPr>
            <a:ln w="3492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cat>
            <c:numRef>
              <c:f>Podlaskie!$L$4:$L$22</c:f>
              <c:numCache>
                <c:formatCode>General</c:formatCode>
                <c:ptCount val="19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</c:numCache>
            </c:numRef>
          </c:cat>
          <c:val>
            <c:numRef>
              <c:f>Podlaskie!$O$4:$O$22</c:f>
              <c:numCache>
                <c:formatCode>#,##0</c:formatCode>
                <c:ptCount val="19"/>
                <c:pt idx="0">
                  <c:v>-294</c:v>
                </c:pt>
                <c:pt idx="1">
                  <c:v>-318</c:v>
                </c:pt>
                <c:pt idx="2">
                  <c:v>-570</c:v>
                </c:pt>
                <c:pt idx="3">
                  <c:v>-439</c:v>
                </c:pt>
                <c:pt idx="4">
                  <c:v>-607</c:v>
                </c:pt>
                <c:pt idx="5">
                  <c:v>-705</c:v>
                </c:pt>
                <c:pt idx="6">
                  <c:v>-734</c:v>
                </c:pt>
                <c:pt idx="7">
                  <c:v>-782</c:v>
                </c:pt>
                <c:pt idx="8">
                  <c:v>-820</c:v>
                </c:pt>
                <c:pt idx="9">
                  <c:v>-927</c:v>
                </c:pt>
                <c:pt idx="10">
                  <c:v>-581</c:v>
                </c:pt>
                <c:pt idx="11">
                  <c:v>-709</c:v>
                </c:pt>
                <c:pt idx="12">
                  <c:v>-646</c:v>
                </c:pt>
                <c:pt idx="13">
                  <c:v>-802</c:v>
                </c:pt>
                <c:pt idx="14">
                  <c:v>-733</c:v>
                </c:pt>
                <c:pt idx="15">
                  <c:v>-906</c:v>
                </c:pt>
                <c:pt idx="16">
                  <c:v>-793</c:v>
                </c:pt>
                <c:pt idx="17">
                  <c:v>-774</c:v>
                </c:pt>
                <c:pt idx="18">
                  <c:v>-722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Podlaskie!$R$3</c:f>
              <c:strCache>
                <c:ptCount val="1"/>
                <c:pt idx="0">
                  <c:v>Saldo migracji - kobiety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Podlaskie!$L$4:$L$22</c:f>
              <c:numCache>
                <c:formatCode>General</c:formatCode>
                <c:ptCount val="19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</c:numCache>
            </c:numRef>
          </c:cat>
          <c:val>
            <c:numRef>
              <c:f>Podlaskie!$R$4:$R$22</c:f>
              <c:numCache>
                <c:formatCode>#,##0</c:formatCode>
                <c:ptCount val="19"/>
                <c:pt idx="0">
                  <c:v>-446</c:v>
                </c:pt>
                <c:pt idx="1">
                  <c:v>-564</c:v>
                </c:pt>
                <c:pt idx="2">
                  <c:v>-685</c:v>
                </c:pt>
                <c:pt idx="3">
                  <c:v>-661</c:v>
                </c:pt>
                <c:pt idx="4">
                  <c:v>-874</c:v>
                </c:pt>
                <c:pt idx="5">
                  <c:v>-884</c:v>
                </c:pt>
                <c:pt idx="6">
                  <c:v>-774</c:v>
                </c:pt>
                <c:pt idx="7">
                  <c:v>-1056</c:v>
                </c:pt>
                <c:pt idx="8">
                  <c:v>-1174</c:v>
                </c:pt>
                <c:pt idx="9">
                  <c:v>-1255</c:v>
                </c:pt>
                <c:pt idx="10">
                  <c:v>-859</c:v>
                </c:pt>
                <c:pt idx="11">
                  <c:v>-943</c:v>
                </c:pt>
                <c:pt idx="12">
                  <c:v>-970</c:v>
                </c:pt>
                <c:pt idx="13">
                  <c:v>-1096</c:v>
                </c:pt>
                <c:pt idx="14">
                  <c:v>-1012</c:v>
                </c:pt>
                <c:pt idx="15">
                  <c:v>-1147</c:v>
                </c:pt>
                <c:pt idx="16">
                  <c:v>-1119</c:v>
                </c:pt>
                <c:pt idx="17">
                  <c:v>-1133</c:v>
                </c:pt>
                <c:pt idx="18">
                  <c:v>-843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71717056"/>
        <c:axId val="-69323328"/>
      </c:lineChart>
      <c:catAx>
        <c:axId val="-71717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69323328"/>
        <c:crosses val="autoZero"/>
        <c:auto val="1"/>
        <c:lblAlgn val="ctr"/>
        <c:lblOffset val="100"/>
        <c:noMultiLvlLbl val="0"/>
      </c:catAx>
      <c:valAx>
        <c:axId val="-69323328"/>
        <c:scaling>
          <c:orientation val="minMax"/>
          <c:min val="-1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71717056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Dolnośląskie!$U$3</c:f>
              <c:strCache>
                <c:ptCount val="1"/>
                <c:pt idx="0">
                  <c:v>Saldo migracji - ogółem</c:v>
                </c:pt>
              </c:strCache>
            </c:strRef>
          </c:tx>
          <c:spPr>
            <a:ln w="34925" cap="rnd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Dolnośląskie!$L$4:$L$22</c:f>
              <c:numCache>
                <c:formatCode>General</c:formatCode>
                <c:ptCount val="19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</c:numCache>
            </c:numRef>
          </c:cat>
          <c:val>
            <c:numRef>
              <c:f>Dolnośląskie!$U$4:$U$22</c:f>
              <c:numCache>
                <c:formatCode>#,##0</c:formatCode>
                <c:ptCount val="19"/>
                <c:pt idx="0">
                  <c:v>-963</c:v>
                </c:pt>
                <c:pt idx="1">
                  <c:v>-283</c:v>
                </c:pt>
                <c:pt idx="2">
                  <c:v>-573</c:v>
                </c:pt>
                <c:pt idx="3">
                  <c:v>177</c:v>
                </c:pt>
                <c:pt idx="4">
                  <c:v>-684</c:v>
                </c:pt>
                <c:pt idx="5">
                  <c:v>-1219</c:v>
                </c:pt>
                <c:pt idx="6">
                  <c:v>-890</c:v>
                </c:pt>
                <c:pt idx="7">
                  <c:v>-930</c:v>
                </c:pt>
                <c:pt idx="8">
                  <c:v>404</c:v>
                </c:pt>
                <c:pt idx="9">
                  <c:v>347</c:v>
                </c:pt>
                <c:pt idx="10">
                  <c:v>526</c:v>
                </c:pt>
                <c:pt idx="11">
                  <c:v>1131</c:v>
                </c:pt>
                <c:pt idx="12">
                  <c:v>1579</c:v>
                </c:pt>
                <c:pt idx="13">
                  <c:v>1559</c:v>
                </c:pt>
                <c:pt idx="14">
                  <c:v>1735</c:v>
                </c:pt>
                <c:pt idx="15">
                  <c:v>2391</c:v>
                </c:pt>
                <c:pt idx="16">
                  <c:v>2426</c:v>
                </c:pt>
                <c:pt idx="17">
                  <c:v>2652</c:v>
                </c:pt>
                <c:pt idx="18">
                  <c:v>2659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53140208"/>
        <c:axId val="-253138576"/>
      </c:lineChart>
      <c:catAx>
        <c:axId val="-253140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253138576"/>
        <c:crosses val="autoZero"/>
        <c:auto val="1"/>
        <c:lblAlgn val="ctr"/>
        <c:lblOffset val="100"/>
        <c:noMultiLvlLbl val="0"/>
      </c:catAx>
      <c:valAx>
        <c:axId val="-253138576"/>
        <c:scaling>
          <c:orientation val="minMax"/>
          <c:max val="2750"/>
          <c:min val="-12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253140208"/>
        <c:crosses val="autoZero"/>
        <c:crossBetween val="between"/>
        <c:majorUnit val="25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Podlaskie!$U$3</c:f>
              <c:strCache>
                <c:ptCount val="1"/>
                <c:pt idx="0">
                  <c:v>Saldo migracji - ogółem</c:v>
                </c:pt>
              </c:strCache>
            </c:strRef>
          </c:tx>
          <c:spPr>
            <a:ln w="34925" cap="rnd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Podlaskie!$L$4:$L$22</c:f>
              <c:numCache>
                <c:formatCode>General</c:formatCode>
                <c:ptCount val="19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</c:numCache>
            </c:numRef>
          </c:cat>
          <c:val>
            <c:numRef>
              <c:f>Podlaskie!$U$4:$U$22</c:f>
              <c:numCache>
                <c:formatCode>#,##0</c:formatCode>
                <c:ptCount val="19"/>
                <c:pt idx="0">
                  <c:v>-740</c:v>
                </c:pt>
                <c:pt idx="1">
                  <c:v>-882</c:v>
                </c:pt>
                <c:pt idx="2">
                  <c:v>-1255</c:v>
                </c:pt>
                <c:pt idx="3">
                  <c:v>-1100</c:v>
                </c:pt>
                <c:pt idx="4">
                  <c:v>-1481</c:v>
                </c:pt>
                <c:pt idx="5">
                  <c:v>-1589</c:v>
                </c:pt>
                <c:pt idx="6">
                  <c:v>-1508</c:v>
                </c:pt>
                <c:pt idx="7">
                  <c:v>-1838</c:v>
                </c:pt>
                <c:pt idx="8">
                  <c:v>-1994</c:v>
                </c:pt>
                <c:pt idx="9">
                  <c:v>-2182</c:v>
                </c:pt>
                <c:pt idx="10">
                  <c:v>-1440</c:v>
                </c:pt>
                <c:pt idx="11">
                  <c:v>-1652</c:v>
                </c:pt>
                <c:pt idx="12">
                  <c:v>-1616</c:v>
                </c:pt>
                <c:pt idx="13">
                  <c:v>-1898</c:v>
                </c:pt>
                <c:pt idx="14">
                  <c:v>-1745</c:v>
                </c:pt>
                <c:pt idx="15">
                  <c:v>-2053</c:v>
                </c:pt>
                <c:pt idx="16">
                  <c:v>-1912</c:v>
                </c:pt>
                <c:pt idx="17">
                  <c:v>-1907</c:v>
                </c:pt>
                <c:pt idx="18">
                  <c:v>-1565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9320608"/>
        <c:axId val="-69301568"/>
      </c:lineChart>
      <c:catAx>
        <c:axId val="-69320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69301568"/>
        <c:crosses val="autoZero"/>
        <c:auto val="1"/>
        <c:lblAlgn val="ctr"/>
        <c:lblOffset val="100"/>
        <c:noMultiLvlLbl val="0"/>
      </c:catAx>
      <c:valAx>
        <c:axId val="-69301568"/>
        <c:scaling>
          <c:orientation val="minMax"/>
          <c:max val="0"/>
          <c:min val="-22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69320608"/>
        <c:crosses val="autoZero"/>
        <c:crossBetween val="between"/>
        <c:majorUnit val="25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Pomorskie!$M$3</c:f>
              <c:strCache>
                <c:ptCount val="1"/>
                <c:pt idx="0">
                  <c:v>Napływ - mężczyźni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>
              <a:solidFill>
                <a:schemeClr val="accent6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>
              <a:bevelT w="63500" h="25400"/>
            </a:sp3d>
          </c:spPr>
          <c:invertIfNegative val="0"/>
          <c:cat>
            <c:numRef>
              <c:f>Pomorskie!$L$4:$L$22</c:f>
              <c:numCache>
                <c:formatCode>General</c:formatCode>
                <c:ptCount val="19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</c:numCache>
            </c:numRef>
          </c:cat>
          <c:val>
            <c:numRef>
              <c:f>Pomorskie!$M$4:$M$22</c:f>
              <c:numCache>
                <c:formatCode>#,##0</c:formatCode>
                <c:ptCount val="19"/>
                <c:pt idx="0">
                  <c:v>12547</c:v>
                </c:pt>
                <c:pt idx="1">
                  <c:v>13264</c:v>
                </c:pt>
                <c:pt idx="2">
                  <c:v>12156</c:v>
                </c:pt>
                <c:pt idx="3">
                  <c:v>11602</c:v>
                </c:pt>
                <c:pt idx="4">
                  <c:v>12764</c:v>
                </c:pt>
                <c:pt idx="5">
                  <c:v>14021</c:v>
                </c:pt>
                <c:pt idx="6">
                  <c:v>14820</c:v>
                </c:pt>
                <c:pt idx="7">
                  <c:v>14110</c:v>
                </c:pt>
                <c:pt idx="8">
                  <c:v>16064</c:v>
                </c:pt>
                <c:pt idx="9">
                  <c:v>17574</c:v>
                </c:pt>
                <c:pt idx="10">
                  <c:v>13625</c:v>
                </c:pt>
                <c:pt idx="11">
                  <c:v>13551</c:v>
                </c:pt>
                <c:pt idx="12">
                  <c:v>14298</c:v>
                </c:pt>
                <c:pt idx="13">
                  <c:v>13991</c:v>
                </c:pt>
                <c:pt idx="14">
                  <c:v>12658</c:v>
                </c:pt>
                <c:pt idx="15">
                  <c:v>14636</c:v>
                </c:pt>
                <c:pt idx="16">
                  <c:v>13646</c:v>
                </c:pt>
                <c:pt idx="17">
                  <c:v>13618</c:v>
                </c:pt>
                <c:pt idx="18">
                  <c:v>13208</c:v>
                </c:pt>
              </c:numCache>
            </c:numRef>
          </c:val>
        </c:ser>
        <c:ser>
          <c:idx val="2"/>
          <c:order val="1"/>
          <c:tx>
            <c:strRef>
              <c:f>Pomorskie!$N$3</c:f>
              <c:strCache>
                <c:ptCount val="1"/>
                <c:pt idx="0">
                  <c:v>Odpływ - mężczyźni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 w="3175">
              <a:solidFill>
                <a:schemeClr val="accent5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>
              <a:bevelT w="63500" h="25400"/>
            </a:sp3d>
          </c:spPr>
          <c:invertIfNegative val="0"/>
          <c:cat>
            <c:numRef>
              <c:f>Pomorskie!$L$4:$L$22</c:f>
              <c:numCache>
                <c:formatCode>General</c:formatCode>
                <c:ptCount val="19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</c:numCache>
            </c:numRef>
          </c:cat>
          <c:val>
            <c:numRef>
              <c:f>Pomorskie!$N$4:$N$22</c:f>
              <c:numCache>
                <c:formatCode>#,##0</c:formatCode>
                <c:ptCount val="19"/>
                <c:pt idx="0">
                  <c:v>11910</c:v>
                </c:pt>
                <c:pt idx="1">
                  <c:v>12221</c:v>
                </c:pt>
                <c:pt idx="2">
                  <c:v>11474</c:v>
                </c:pt>
                <c:pt idx="3">
                  <c:v>10512</c:v>
                </c:pt>
                <c:pt idx="4">
                  <c:v>11817</c:v>
                </c:pt>
                <c:pt idx="5">
                  <c:v>13067</c:v>
                </c:pt>
                <c:pt idx="6">
                  <c:v>13726</c:v>
                </c:pt>
                <c:pt idx="7">
                  <c:v>13148</c:v>
                </c:pt>
                <c:pt idx="8">
                  <c:v>14955</c:v>
                </c:pt>
                <c:pt idx="9">
                  <c:v>16366</c:v>
                </c:pt>
                <c:pt idx="10">
                  <c:v>12708</c:v>
                </c:pt>
                <c:pt idx="11">
                  <c:v>12455</c:v>
                </c:pt>
                <c:pt idx="12">
                  <c:v>13086</c:v>
                </c:pt>
                <c:pt idx="13">
                  <c:v>12815</c:v>
                </c:pt>
                <c:pt idx="14">
                  <c:v>11561</c:v>
                </c:pt>
                <c:pt idx="15">
                  <c:v>13130</c:v>
                </c:pt>
                <c:pt idx="16">
                  <c:v>12328</c:v>
                </c:pt>
                <c:pt idx="17">
                  <c:v>12211</c:v>
                </c:pt>
                <c:pt idx="18">
                  <c:v>11724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69300480"/>
        <c:axId val="-69310816"/>
      </c:barChart>
      <c:catAx>
        <c:axId val="-69300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69310816"/>
        <c:crosses val="autoZero"/>
        <c:auto val="1"/>
        <c:lblAlgn val="ctr"/>
        <c:lblOffset val="100"/>
        <c:noMultiLvlLbl val="0"/>
      </c:catAx>
      <c:valAx>
        <c:axId val="-6931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69300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Pomorskie!$P$3</c:f>
              <c:strCache>
                <c:ptCount val="1"/>
                <c:pt idx="0">
                  <c:v>Napływ - kobiety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>
              <a:solidFill>
                <a:schemeClr val="accent6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>
              <a:bevelT w="63500" h="25400"/>
            </a:sp3d>
          </c:spPr>
          <c:invertIfNegative val="0"/>
          <c:cat>
            <c:numRef>
              <c:f>Pomorskie!$L$4:$L$22</c:f>
              <c:numCache>
                <c:formatCode>General</c:formatCode>
                <c:ptCount val="19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</c:numCache>
            </c:numRef>
          </c:cat>
          <c:val>
            <c:numRef>
              <c:f>Pomorskie!$P$4:$P$22</c:f>
              <c:numCache>
                <c:formatCode>#,##0</c:formatCode>
                <c:ptCount val="19"/>
                <c:pt idx="0">
                  <c:v>13467</c:v>
                </c:pt>
                <c:pt idx="1">
                  <c:v>14542</c:v>
                </c:pt>
                <c:pt idx="2">
                  <c:v>13437</c:v>
                </c:pt>
                <c:pt idx="3">
                  <c:v>12823</c:v>
                </c:pt>
                <c:pt idx="4">
                  <c:v>14114</c:v>
                </c:pt>
                <c:pt idx="5">
                  <c:v>15858</c:v>
                </c:pt>
                <c:pt idx="6">
                  <c:v>16149</c:v>
                </c:pt>
                <c:pt idx="7">
                  <c:v>16083</c:v>
                </c:pt>
                <c:pt idx="8">
                  <c:v>18043</c:v>
                </c:pt>
                <c:pt idx="9">
                  <c:v>19270</c:v>
                </c:pt>
                <c:pt idx="10">
                  <c:v>16015</c:v>
                </c:pt>
                <c:pt idx="11">
                  <c:v>15958</c:v>
                </c:pt>
                <c:pt idx="12">
                  <c:v>16363</c:v>
                </c:pt>
                <c:pt idx="13">
                  <c:v>16036</c:v>
                </c:pt>
                <c:pt idx="14">
                  <c:v>14597</c:v>
                </c:pt>
                <c:pt idx="15">
                  <c:v>16164</c:v>
                </c:pt>
                <c:pt idx="16">
                  <c:v>15598</c:v>
                </c:pt>
                <c:pt idx="17">
                  <c:v>15338</c:v>
                </c:pt>
                <c:pt idx="18">
                  <c:v>15130</c:v>
                </c:pt>
              </c:numCache>
            </c:numRef>
          </c:val>
        </c:ser>
        <c:ser>
          <c:idx val="1"/>
          <c:order val="1"/>
          <c:tx>
            <c:strRef>
              <c:f>Pomorskie!$Q$3</c:f>
              <c:strCache>
                <c:ptCount val="1"/>
                <c:pt idx="0">
                  <c:v>Odpływ - kobiety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 w="3175">
              <a:solidFill>
                <a:schemeClr val="accent5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>
              <a:bevelT w="63500" h="25400"/>
            </a:sp3d>
          </c:spPr>
          <c:invertIfNegative val="0"/>
          <c:cat>
            <c:numRef>
              <c:f>Pomorskie!$L$4:$L$22</c:f>
              <c:numCache>
                <c:formatCode>General</c:formatCode>
                <c:ptCount val="19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</c:numCache>
            </c:numRef>
          </c:cat>
          <c:val>
            <c:numRef>
              <c:f>Pomorskie!$Q$4:$Q$22</c:f>
              <c:numCache>
                <c:formatCode>#,##0</c:formatCode>
                <c:ptCount val="19"/>
                <c:pt idx="0">
                  <c:v>12771</c:v>
                </c:pt>
                <c:pt idx="1">
                  <c:v>13465</c:v>
                </c:pt>
                <c:pt idx="2">
                  <c:v>12468</c:v>
                </c:pt>
                <c:pt idx="3">
                  <c:v>11839</c:v>
                </c:pt>
                <c:pt idx="4">
                  <c:v>13079</c:v>
                </c:pt>
                <c:pt idx="5">
                  <c:v>14812</c:v>
                </c:pt>
                <c:pt idx="6">
                  <c:v>14927</c:v>
                </c:pt>
                <c:pt idx="7">
                  <c:v>14775</c:v>
                </c:pt>
                <c:pt idx="8">
                  <c:v>16811</c:v>
                </c:pt>
                <c:pt idx="9">
                  <c:v>17892</c:v>
                </c:pt>
                <c:pt idx="10">
                  <c:v>14781</c:v>
                </c:pt>
                <c:pt idx="11">
                  <c:v>14472</c:v>
                </c:pt>
                <c:pt idx="12">
                  <c:v>14826</c:v>
                </c:pt>
                <c:pt idx="13">
                  <c:v>14594</c:v>
                </c:pt>
                <c:pt idx="14">
                  <c:v>13257</c:v>
                </c:pt>
                <c:pt idx="15">
                  <c:v>14430</c:v>
                </c:pt>
                <c:pt idx="16">
                  <c:v>13857</c:v>
                </c:pt>
                <c:pt idx="17">
                  <c:v>13401</c:v>
                </c:pt>
                <c:pt idx="18">
                  <c:v>13129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69307008"/>
        <c:axId val="-69323872"/>
      </c:barChart>
      <c:catAx>
        <c:axId val="-69307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69323872"/>
        <c:crosses val="autoZero"/>
        <c:auto val="1"/>
        <c:lblAlgn val="ctr"/>
        <c:lblOffset val="100"/>
        <c:noMultiLvlLbl val="0"/>
      </c:catAx>
      <c:valAx>
        <c:axId val="-69323872"/>
        <c:scaling>
          <c:orientation val="minMax"/>
          <c:max val="2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69307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Pomorskie!$S$3</c:f>
              <c:strCache>
                <c:ptCount val="1"/>
                <c:pt idx="0">
                  <c:v>Napływ - ogółem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>
              <a:solidFill>
                <a:schemeClr val="accent6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>
              <a:bevelT w="63500" h="25400"/>
            </a:sp3d>
          </c:spPr>
          <c:invertIfNegative val="0"/>
          <c:cat>
            <c:numRef>
              <c:f>Pomorskie!$L$4:$L$22</c:f>
              <c:numCache>
                <c:formatCode>General</c:formatCode>
                <c:ptCount val="19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</c:numCache>
            </c:numRef>
          </c:cat>
          <c:val>
            <c:numRef>
              <c:f>Pomorskie!$S$4:$S$22</c:f>
              <c:numCache>
                <c:formatCode>#,##0</c:formatCode>
                <c:ptCount val="19"/>
                <c:pt idx="0">
                  <c:v>26014</c:v>
                </c:pt>
                <c:pt idx="1">
                  <c:v>27806</c:v>
                </c:pt>
                <c:pt idx="2">
                  <c:v>25593</c:v>
                </c:pt>
                <c:pt idx="3">
                  <c:v>24425</c:v>
                </c:pt>
                <c:pt idx="4">
                  <c:v>26878</c:v>
                </c:pt>
                <c:pt idx="5">
                  <c:v>29879</c:v>
                </c:pt>
                <c:pt idx="6">
                  <c:v>30969</c:v>
                </c:pt>
                <c:pt idx="7">
                  <c:v>30193</c:v>
                </c:pt>
                <c:pt idx="8">
                  <c:v>34107</c:v>
                </c:pt>
                <c:pt idx="9">
                  <c:v>36844</c:v>
                </c:pt>
                <c:pt idx="10">
                  <c:v>29640</c:v>
                </c:pt>
                <c:pt idx="11">
                  <c:v>29509</c:v>
                </c:pt>
                <c:pt idx="12">
                  <c:v>30661</c:v>
                </c:pt>
                <c:pt idx="13">
                  <c:v>30027</c:v>
                </c:pt>
                <c:pt idx="14">
                  <c:v>27255</c:v>
                </c:pt>
                <c:pt idx="15">
                  <c:v>30800</c:v>
                </c:pt>
                <c:pt idx="16">
                  <c:v>29244</c:v>
                </c:pt>
                <c:pt idx="17">
                  <c:v>28956</c:v>
                </c:pt>
                <c:pt idx="18">
                  <c:v>28338</c:v>
                </c:pt>
              </c:numCache>
            </c:numRef>
          </c:val>
        </c:ser>
        <c:ser>
          <c:idx val="1"/>
          <c:order val="1"/>
          <c:tx>
            <c:strRef>
              <c:f>Pomorskie!$T$3</c:f>
              <c:strCache>
                <c:ptCount val="1"/>
                <c:pt idx="0">
                  <c:v>Odpływ - ogółem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 w="3175">
              <a:solidFill>
                <a:schemeClr val="accent5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>
              <a:bevelT w="63500" h="25400"/>
            </a:sp3d>
          </c:spPr>
          <c:invertIfNegative val="0"/>
          <c:cat>
            <c:numRef>
              <c:f>Pomorskie!$L$4:$L$22</c:f>
              <c:numCache>
                <c:formatCode>General</c:formatCode>
                <c:ptCount val="19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</c:numCache>
            </c:numRef>
          </c:cat>
          <c:val>
            <c:numRef>
              <c:f>Pomorskie!$T$4:$T$22</c:f>
              <c:numCache>
                <c:formatCode>#,##0</c:formatCode>
                <c:ptCount val="19"/>
                <c:pt idx="0">
                  <c:v>24681</c:v>
                </c:pt>
                <c:pt idx="1">
                  <c:v>25686</c:v>
                </c:pt>
                <c:pt idx="2">
                  <c:v>23942</c:v>
                </c:pt>
                <c:pt idx="3">
                  <c:v>22351</c:v>
                </c:pt>
                <c:pt idx="4">
                  <c:v>24896</c:v>
                </c:pt>
                <c:pt idx="5">
                  <c:v>27879</c:v>
                </c:pt>
                <c:pt idx="6">
                  <c:v>28653</c:v>
                </c:pt>
                <c:pt idx="7">
                  <c:v>27923</c:v>
                </c:pt>
                <c:pt idx="8">
                  <c:v>31766</c:v>
                </c:pt>
                <c:pt idx="9">
                  <c:v>34258</c:v>
                </c:pt>
                <c:pt idx="10">
                  <c:v>27489</c:v>
                </c:pt>
                <c:pt idx="11">
                  <c:v>26927</c:v>
                </c:pt>
                <c:pt idx="12">
                  <c:v>27912</c:v>
                </c:pt>
                <c:pt idx="13">
                  <c:v>27409</c:v>
                </c:pt>
                <c:pt idx="14">
                  <c:v>24818</c:v>
                </c:pt>
                <c:pt idx="15">
                  <c:v>27560</c:v>
                </c:pt>
                <c:pt idx="16">
                  <c:v>26185</c:v>
                </c:pt>
                <c:pt idx="17">
                  <c:v>25612</c:v>
                </c:pt>
                <c:pt idx="18">
                  <c:v>24853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69302656"/>
        <c:axId val="-69328768"/>
      </c:barChart>
      <c:catAx>
        <c:axId val="-69302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69328768"/>
        <c:crosses val="autoZero"/>
        <c:auto val="1"/>
        <c:lblAlgn val="ctr"/>
        <c:lblOffset val="100"/>
        <c:noMultiLvlLbl val="0"/>
      </c:catAx>
      <c:valAx>
        <c:axId val="-69328768"/>
        <c:scaling>
          <c:orientation val="minMax"/>
          <c:max val="37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69302656"/>
        <c:crosses val="autoZero"/>
        <c:crossBetween val="between"/>
        <c:majorUnit val="25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6387152777777778"/>
          <c:y val="0.92779619883040931"/>
          <c:w val="0.45160624999999999"/>
          <c:h val="6.70578947368421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Pomorskie!$O$3</c:f>
              <c:strCache>
                <c:ptCount val="1"/>
                <c:pt idx="0">
                  <c:v>Saldo migracji - mężczyźni</c:v>
                </c:pt>
              </c:strCache>
            </c:strRef>
          </c:tx>
          <c:spPr>
            <a:ln w="3492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cat>
            <c:numRef>
              <c:f>Pomorskie!$L$4:$L$22</c:f>
              <c:numCache>
                <c:formatCode>General</c:formatCode>
                <c:ptCount val="19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</c:numCache>
            </c:numRef>
          </c:cat>
          <c:val>
            <c:numRef>
              <c:f>Pomorskie!$O$4:$O$22</c:f>
              <c:numCache>
                <c:formatCode>#,##0</c:formatCode>
                <c:ptCount val="19"/>
                <c:pt idx="0">
                  <c:v>637</c:v>
                </c:pt>
                <c:pt idx="1">
                  <c:v>1043</c:v>
                </c:pt>
                <c:pt idx="2">
                  <c:v>682</c:v>
                </c:pt>
                <c:pt idx="3">
                  <c:v>1090</c:v>
                </c:pt>
                <c:pt idx="4">
                  <c:v>947</c:v>
                </c:pt>
                <c:pt idx="5">
                  <c:v>954</c:v>
                </c:pt>
                <c:pt idx="6">
                  <c:v>1094</c:v>
                </c:pt>
                <c:pt idx="7">
                  <c:v>962</c:v>
                </c:pt>
                <c:pt idx="8">
                  <c:v>1109</c:v>
                </c:pt>
                <c:pt idx="9">
                  <c:v>1208</c:v>
                </c:pt>
                <c:pt idx="10">
                  <c:v>917</c:v>
                </c:pt>
                <c:pt idx="11">
                  <c:v>1096</c:v>
                </c:pt>
                <c:pt idx="12">
                  <c:v>1212</c:v>
                </c:pt>
                <c:pt idx="13">
                  <c:v>1176</c:v>
                </c:pt>
                <c:pt idx="14">
                  <c:v>1097</c:v>
                </c:pt>
                <c:pt idx="15">
                  <c:v>1506</c:v>
                </c:pt>
                <c:pt idx="16">
                  <c:v>1318</c:v>
                </c:pt>
                <c:pt idx="17">
                  <c:v>1407</c:v>
                </c:pt>
                <c:pt idx="18">
                  <c:v>1484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Pomorskie!$R$3</c:f>
              <c:strCache>
                <c:ptCount val="1"/>
                <c:pt idx="0">
                  <c:v>Saldo migracji - kobiety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Pomorskie!$L$4:$L$22</c:f>
              <c:numCache>
                <c:formatCode>General</c:formatCode>
                <c:ptCount val="19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</c:numCache>
            </c:numRef>
          </c:cat>
          <c:val>
            <c:numRef>
              <c:f>Pomorskie!$R$4:$R$22</c:f>
              <c:numCache>
                <c:formatCode>#,##0</c:formatCode>
                <c:ptCount val="19"/>
                <c:pt idx="0">
                  <c:v>696</c:v>
                </c:pt>
                <c:pt idx="1">
                  <c:v>1077</c:v>
                </c:pt>
                <c:pt idx="2">
                  <c:v>969</c:v>
                </c:pt>
                <c:pt idx="3">
                  <c:v>984</c:v>
                </c:pt>
                <c:pt idx="4">
                  <c:v>1035</c:v>
                </c:pt>
                <c:pt idx="5">
                  <c:v>1046</c:v>
                </c:pt>
                <c:pt idx="6">
                  <c:v>1222</c:v>
                </c:pt>
                <c:pt idx="7">
                  <c:v>1308</c:v>
                </c:pt>
                <c:pt idx="8">
                  <c:v>1232</c:v>
                </c:pt>
                <c:pt idx="9">
                  <c:v>1378</c:v>
                </c:pt>
                <c:pt idx="10">
                  <c:v>1234</c:v>
                </c:pt>
                <c:pt idx="11">
                  <c:v>1486</c:v>
                </c:pt>
                <c:pt idx="12">
                  <c:v>1537</c:v>
                </c:pt>
                <c:pt idx="13">
                  <c:v>1442</c:v>
                </c:pt>
                <c:pt idx="14">
                  <c:v>1340</c:v>
                </c:pt>
                <c:pt idx="15">
                  <c:v>1734</c:v>
                </c:pt>
                <c:pt idx="16">
                  <c:v>1741</c:v>
                </c:pt>
                <c:pt idx="17">
                  <c:v>1937</c:v>
                </c:pt>
                <c:pt idx="18">
                  <c:v>2001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9328224"/>
        <c:axId val="-69304288"/>
      </c:lineChart>
      <c:catAx>
        <c:axId val="-69328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69304288"/>
        <c:crosses val="autoZero"/>
        <c:auto val="1"/>
        <c:lblAlgn val="ctr"/>
        <c:lblOffset val="100"/>
        <c:noMultiLvlLbl val="0"/>
      </c:catAx>
      <c:valAx>
        <c:axId val="-69304288"/>
        <c:scaling>
          <c:orientation val="minMax"/>
          <c:max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69328224"/>
        <c:crosses val="autoZero"/>
        <c:crossBetween val="between"/>
        <c:majorUnit val="25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Pomorskie!$U$3</c:f>
              <c:strCache>
                <c:ptCount val="1"/>
                <c:pt idx="0">
                  <c:v>Saldo migracji - ogółem</c:v>
                </c:pt>
              </c:strCache>
            </c:strRef>
          </c:tx>
          <c:spPr>
            <a:ln w="34925" cap="rnd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Pomorskie!$L$4:$L$22</c:f>
              <c:numCache>
                <c:formatCode>General</c:formatCode>
                <c:ptCount val="19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</c:numCache>
            </c:numRef>
          </c:cat>
          <c:val>
            <c:numRef>
              <c:f>Pomorskie!$U$4:$U$22</c:f>
              <c:numCache>
                <c:formatCode>#,##0</c:formatCode>
                <c:ptCount val="19"/>
                <c:pt idx="0">
                  <c:v>1333</c:v>
                </c:pt>
                <c:pt idx="1">
                  <c:v>2120</c:v>
                </c:pt>
                <c:pt idx="2">
                  <c:v>1651</c:v>
                </c:pt>
                <c:pt idx="3">
                  <c:v>2074</c:v>
                </c:pt>
                <c:pt idx="4">
                  <c:v>1982</c:v>
                </c:pt>
                <c:pt idx="5">
                  <c:v>2000</c:v>
                </c:pt>
                <c:pt idx="6">
                  <c:v>2316</c:v>
                </c:pt>
                <c:pt idx="7">
                  <c:v>2270</c:v>
                </c:pt>
                <c:pt idx="8">
                  <c:v>2341</c:v>
                </c:pt>
                <c:pt idx="9">
                  <c:v>2586</c:v>
                </c:pt>
                <c:pt idx="10">
                  <c:v>2151</c:v>
                </c:pt>
                <c:pt idx="11">
                  <c:v>2582</c:v>
                </c:pt>
                <c:pt idx="12">
                  <c:v>2749</c:v>
                </c:pt>
                <c:pt idx="13">
                  <c:v>2618</c:v>
                </c:pt>
                <c:pt idx="14">
                  <c:v>2437</c:v>
                </c:pt>
                <c:pt idx="15">
                  <c:v>3240</c:v>
                </c:pt>
                <c:pt idx="16">
                  <c:v>3059</c:v>
                </c:pt>
                <c:pt idx="17">
                  <c:v>3344</c:v>
                </c:pt>
                <c:pt idx="18">
                  <c:v>3485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9312992"/>
        <c:axId val="-69302112"/>
      </c:lineChart>
      <c:catAx>
        <c:axId val="-6931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69302112"/>
        <c:crosses val="autoZero"/>
        <c:auto val="1"/>
        <c:lblAlgn val="ctr"/>
        <c:lblOffset val="100"/>
        <c:noMultiLvlLbl val="0"/>
      </c:catAx>
      <c:valAx>
        <c:axId val="-69302112"/>
        <c:scaling>
          <c:orientation val="minMax"/>
          <c:max val="3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69312992"/>
        <c:crosses val="autoZero"/>
        <c:crossBetween val="between"/>
        <c:majorUnit val="25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Śląskie!$M$3</c:f>
              <c:strCache>
                <c:ptCount val="1"/>
                <c:pt idx="0">
                  <c:v>Napływ - mężczyźni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>
              <a:solidFill>
                <a:schemeClr val="accent6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>
              <a:bevelT w="63500" h="25400"/>
            </a:sp3d>
          </c:spPr>
          <c:invertIfNegative val="0"/>
          <c:cat>
            <c:numRef>
              <c:f>Śląskie!$L$4:$L$22</c:f>
              <c:numCache>
                <c:formatCode>General</c:formatCode>
                <c:ptCount val="19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</c:numCache>
            </c:numRef>
          </c:cat>
          <c:val>
            <c:numRef>
              <c:f>Śląskie!$M$4:$M$22</c:f>
              <c:numCache>
                <c:formatCode>#,##0</c:formatCode>
                <c:ptCount val="19"/>
                <c:pt idx="0">
                  <c:v>22951</c:v>
                </c:pt>
                <c:pt idx="1">
                  <c:v>22717</c:v>
                </c:pt>
                <c:pt idx="2">
                  <c:v>20551</c:v>
                </c:pt>
                <c:pt idx="3">
                  <c:v>17204</c:v>
                </c:pt>
                <c:pt idx="4">
                  <c:v>20443</c:v>
                </c:pt>
                <c:pt idx="5">
                  <c:v>21659</c:v>
                </c:pt>
                <c:pt idx="6">
                  <c:v>21194</c:v>
                </c:pt>
                <c:pt idx="7">
                  <c:v>20943</c:v>
                </c:pt>
                <c:pt idx="8">
                  <c:v>22414</c:v>
                </c:pt>
                <c:pt idx="9">
                  <c:v>23991</c:v>
                </c:pt>
                <c:pt idx="10">
                  <c:v>19417</c:v>
                </c:pt>
                <c:pt idx="11">
                  <c:v>19479</c:v>
                </c:pt>
                <c:pt idx="12">
                  <c:v>20795</c:v>
                </c:pt>
                <c:pt idx="13">
                  <c:v>20562</c:v>
                </c:pt>
                <c:pt idx="14">
                  <c:v>19830</c:v>
                </c:pt>
                <c:pt idx="15">
                  <c:v>21615</c:v>
                </c:pt>
                <c:pt idx="16">
                  <c:v>19771</c:v>
                </c:pt>
                <c:pt idx="17">
                  <c:v>18579</c:v>
                </c:pt>
                <c:pt idx="18">
                  <c:v>18044</c:v>
                </c:pt>
              </c:numCache>
            </c:numRef>
          </c:val>
        </c:ser>
        <c:ser>
          <c:idx val="2"/>
          <c:order val="1"/>
          <c:tx>
            <c:strRef>
              <c:f>Śląskie!$N$3</c:f>
              <c:strCache>
                <c:ptCount val="1"/>
                <c:pt idx="0">
                  <c:v>Odpływ - mężczyźni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 w="3175">
              <a:solidFill>
                <a:schemeClr val="accent5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>
              <a:bevelT w="63500" h="25400"/>
            </a:sp3d>
          </c:spPr>
          <c:invertIfNegative val="0"/>
          <c:cat>
            <c:numRef>
              <c:f>Śląskie!$L$4:$L$22</c:f>
              <c:numCache>
                <c:formatCode>General</c:formatCode>
                <c:ptCount val="19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</c:numCache>
            </c:numRef>
          </c:cat>
          <c:val>
            <c:numRef>
              <c:f>Śląskie!$N$4:$N$22</c:f>
              <c:numCache>
                <c:formatCode>#,##0</c:formatCode>
                <c:ptCount val="19"/>
                <c:pt idx="0">
                  <c:v>22129</c:v>
                </c:pt>
                <c:pt idx="1">
                  <c:v>23016</c:v>
                </c:pt>
                <c:pt idx="2">
                  <c:v>21424</c:v>
                </c:pt>
                <c:pt idx="3">
                  <c:v>18301</c:v>
                </c:pt>
                <c:pt idx="4">
                  <c:v>21302</c:v>
                </c:pt>
                <c:pt idx="5">
                  <c:v>23168</c:v>
                </c:pt>
                <c:pt idx="6">
                  <c:v>23043</c:v>
                </c:pt>
                <c:pt idx="7">
                  <c:v>22347</c:v>
                </c:pt>
                <c:pt idx="8">
                  <c:v>24199</c:v>
                </c:pt>
                <c:pt idx="9">
                  <c:v>25807</c:v>
                </c:pt>
                <c:pt idx="10">
                  <c:v>20946</c:v>
                </c:pt>
                <c:pt idx="11">
                  <c:v>21027</c:v>
                </c:pt>
                <c:pt idx="12">
                  <c:v>22460</c:v>
                </c:pt>
                <c:pt idx="13">
                  <c:v>22489</c:v>
                </c:pt>
                <c:pt idx="14">
                  <c:v>21572</c:v>
                </c:pt>
                <c:pt idx="15">
                  <c:v>23603</c:v>
                </c:pt>
                <c:pt idx="16">
                  <c:v>21580</c:v>
                </c:pt>
                <c:pt idx="17">
                  <c:v>20495</c:v>
                </c:pt>
                <c:pt idx="18">
                  <c:v>19728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69324416"/>
        <c:axId val="-69312448"/>
      </c:barChart>
      <c:catAx>
        <c:axId val="-69324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69312448"/>
        <c:crosses val="autoZero"/>
        <c:auto val="1"/>
        <c:lblAlgn val="ctr"/>
        <c:lblOffset val="100"/>
        <c:noMultiLvlLbl val="0"/>
      </c:catAx>
      <c:valAx>
        <c:axId val="-69312448"/>
        <c:scaling>
          <c:orientation val="minMax"/>
          <c:max val="3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69324416"/>
        <c:crosses val="autoZero"/>
        <c:crossBetween val="between"/>
        <c:majorUnit val="25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Śląskie!$P$3</c:f>
              <c:strCache>
                <c:ptCount val="1"/>
                <c:pt idx="0">
                  <c:v>Napływ - kobiety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>
              <a:solidFill>
                <a:schemeClr val="accent6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>
              <a:bevelT w="63500" h="25400"/>
            </a:sp3d>
          </c:spPr>
          <c:invertIfNegative val="0"/>
          <c:cat>
            <c:numRef>
              <c:f>Śląskie!$L$4:$L$22</c:f>
              <c:numCache>
                <c:formatCode>General</c:formatCode>
                <c:ptCount val="19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</c:numCache>
            </c:numRef>
          </c:cat>
          <c:val>
            <c:numRef>
              <c:f>Śląskie!$P$4:$P$22</c:f>
              <c:numCache>
                <c:formatCode>#,##0</c:formatCode>
                <c:ptCount val="19"/>
                <c:pt idx="0">
                  <c:v>23635</c:v>
                </c:pt>
                <c:pt idx="1">
                  <c:v>24457</c:v>
                </c:pt>
                <c:pt idx="2">
                  <c:v>22208</c:v>
                </c:pt>
                <c:pt idx="3">
                  <c:v>18728</c:v>
                </c:pt>
                <c:pt idx="4">
                  <c:v>22057</c:v>
                </c:pt>
                <c:pt idx="5">
                  <c:v>23934</c:v>
                </c:pt>
                <c:pt idx="6">
                  <c:v>23406</c:v>
                </c:pt>
                <c:pt idx="7">
                  <c:v>23365</c:v>
                </c:pt>
                <c:pt idx="8">
                  <c:v>24304</c:v>
                </c:pt>
                <c:pt idx="9">
                  <c:v>25966</c:v>
                </c:pt>
                <c:pt idx="10">
                  <c:v>22419</c:v>
                </c:pt>
                <c:pt idx="11">
                  <c:v>22979</c:v>
                </c:pt>
                <c:pt idx="12">
                  <c:v>23390</c:v>
                </c:pt>
                <c:pt idx="13">
                  <c:v>23171</c:v>
                </c:pt>
                <c:pt idx="14">
                  <c:v>22219</c:v>
                </c:pt>
                <c:pt idx="15">
                  <c:v>23479</c:v>
                </c:pt>
                <c:pt idx="16">
                  <c:v>22010</c:v>
                </c:pt>
                <c:pt idx="17">
                  <c:v>20845</c:v>
                </c:pt>
                <c:pt idx="18">
                  <c:v>20370</c:v>
                </c:pt>
              </c:numCache>
            </c:numRef>
          </c:val>
        </c:ser>
        <c:ser>
          <c:idx val="1"/>
          <c:order val="1"/>
          <c:tx>
            <c:strRef>
              <c:f>Śląskie!$Q$3</c:f>
              <c:strCache>
                <c:ptCount val="1"/>
                <c:pt idx="0">
                  <c:v>Odpływ - kobiety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 w="3175">
              <a:solidFill>
                <a:schemeClr val="accent5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>
              <a:bevelT w="63500" h="25400"/>
            </a:sp3d>
          </c:spPr>
          <c:invertIfNegative val="0"/>
          <c:cat>
            <c:numRef>
              <c:f>Śląskie!$L$4:$L$22</c:f>
              <c:numCache>
                <c:formatCode>General</c:formatCode>
                <c:ptCount val="19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</c:numCache>
            </c:numRef>
          </c:cat>
          <c:val>
            <c:numRef>
              <c:f>Śląskie!$Q$4:$Q$22</c:f>
              <c:numCache>
                <c:formatCode>#,##0</c:formatCode>
                <c:ptCount val="19"/>
                <c:pt idx="0">
                  <c:v>23080</c:v>
                </c:pt>
                <c:pt idx="1">
                  <c:v>24552</c:v>
                </c:pt>
                <c:pt idx="2">
                  <c:v>22987</c:v>
                </c:pt>
                <c:pt idx="3">
                  <c:v>19984</c:v>
                </c:pt>
                <c:pt idx="4">
                  <c:v>22837</c:v>
                </c:pt>
                <c:pt idx="5">
                  <c:v>25334</c:v>
                </c:pt>
                <c:pt idx="6">
                  <c:v>25140</c:v>
                </c:pt>
                <c:pt idx="7">
                  <c:v>25036</c:v>
                </c:pt>
                <c:pt idx="8">
                  <c:v>26187</c:v>
                </c:pt>
                <c:pt idx="9">
                  <c:v>27728</c:v>
                </c:pt>
                <c:pt idx="10">
                  <c:v>23807</c:v>
                </c:pt>
                <c:pt idx="11">
                  <c:v>24594</c:v>
                </c:pt>
                <c:pt idx="12">
                  <c:v>24919</c:v>
                </c:pt>
                <c:pt idx="13">
                  <c:v>24896</c:v>
                </c:pt>
                <c:pt idx="14">
                  <c:v>23775</c:v>
                </c:pt>
                <c:pt idx="15">
                  <c:v>25371</c:v>
                </c:pt>
                <c:pt idx="16">
                  <c:v>23834</c:v>
                </c:pt>
                <c:pt idx="17">
                  <c:v>22378</c:v>
                </c:pt>
                <c:pt idx="18">
                  <c:v>22114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69314080"/>
        <c:axId val="-69304832"/>
      </c:barChart>
      <c:catAx>
        <c:axId val="-69314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69304832"/>
        <c:crosses val="autoZero"/>
        <c:auto val="1"/>
        <c:lblAlgn val="ctr"/>
        <c:lblOffset val="100"/>
        <c:noMultiLvlLbl val="0"/>
      </c:catAx>
      <c:valAx>
        <c:axId val="-6930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69314080"/>
        <c:crosses val="autoZero"/>
        <c:crossBetween val="between"/>
        <c:majorUnit val="25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Śląskie!$S$3</c:f>
              <c:strCache>
                <c:ptCount val="1"/>
                <c:pt idx="0">
                  <c:v>Napływ - ogółem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>
              <a:solidFill>
                <a:schemeClr val="accent6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>
              <a:bevelT w="63500" h="25400"/>
            </a:sp3d>
          </c:spPr>
          <c:invertIfNegative val="0"/>
          <c:cat>
            <c:numRef>
              <c:f>Śląskie!$L$4:$L$22</c:f>
              <c:numCache>
                <c:formatCode>General</c:formatCode>
                <c:ptCount val="19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</c:numCache>
            </c:numRef>
          </c:cat>
          <c:val>
            <c:numRef>
              <c:f>Śląskie!$S$4:$S$22</c:f>
              <c:numCache>
                <c:formatCode>#,##0</c:formatCode>
                <c:ptCount val="19"/>
                <c:pt idx="0">
                  <c:v>46586</c:v>
                </c:pt>
                <c:pt idx="1">
                  <c:v>47174</c:v>
                </c:pt>
                <c:pt idx="2">
                  <c:v>42759</c:v>
                </c:pt>
                <c:pt idx="3">
                  <c:v>35932</c:v>
                </c:pt>
                <c:pt idx="4">
                  <c:v>42500</c:v>
                </c:pt>
                <c:pt idx="5">
                  <c:v>45593</c:v>
                </c:pt>
                <c:pt idx="6">
                  <c:v>44600</c:v>
                </c:pt>
                <c:pt idx="7">
                  <c:v>44308</c:v>
                </c:pt>
                <c:pt idx="8">
                  <c:v>46718</c:v>
                </c:pt>
                <c:pt idx="9">
                  <c:v>49957</c:v>
                </c:pt>
                <c:pt idx="10">
                  <c:v>41836</c:v>
                </c:pt>
                <c:pt idx="11">
                  <c:v>42458</c:v>
                </c:pt>
                <c:pt idx="12">
                  <c:v>44185</c:v>
                </c:pt>
                <c:pt idx="13">
                  <c:v>43733</c:v>
                </c:pt>
                <c:pt idx="14">
                  <c:v>42049</c:v>
                </c:pt>
                <c:pt idx="15">
                  <c:v>45094</c:v>
                </c:pt>
                <c:pt idx="16">
                  <c:v>41781</c:v>
                </c:pt>
                <c:pt idx="17">
                  <c:v>39424</c:v>
                </c:pt>
                <c:pt idx="18">
                  <c:v>38414</c:v>
                </c:pt>
              </c:numCache>
            </c:numRef>
          </c:val>
        </c:ser>
        <c:ser>
          <c:idx val="1"/>
          <c:order val="1"/>
          <c:tx>
            <c:strRef>
              <c:f>Śląskie!$T$3</c:f>
              <c:strCache>
                <c:ptCount val="1"/>
                <c:pt idx="0">
                  <c:v>Odpływ - ogółem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 w="3175">
              <a:solidFill>
                <a:schemeClr val="accent5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>
              <a:bevelT w="63500" h="25400"/>
            </a:sp3d>
          </c:spPr>
          <c:invertIfNegative val="0"/>
          <c:cat>
            <c:numRef>
              <c:f>Śląskie!$L$4:$L$22</c:f>
              <c:numCache>
                <c:formatCode>General</c:formatCode>
                <c:ptCount val="19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</c:numCache>
            </c:numRef>
          </c:cat>
          <c:val>
            <c:numRef>
              <c:f>Śląskie!$T$4:$T$22</c:f>
              <c:numCache>
                <c:formatCode>#,##0</c:formatCode>
                <c:ptCount val="19"/>
                <c:pt idx="0">
                  <c:v>45209</c:v>
                </c:pt>
                <c:pt idx="1">
                  <c:v>47568</c:v>
                </c:pt>
                <c:pt idx="2">
                  <c:v>44411</c:v>
                </c:pt>
                <c:pt idx="3">
                  <c:v>38285</c:v>
                </c:pt>
                <c:pt idx="4">
                  <c:v>44139</c:v>
                </c:pt>
                <c:pt idx="5">
                  <c:v>48502</c:v>
                </c:pt>
                <c:pt idx="6">
                  <c:v>48183</c:v>
                </c:pt>
                <c:pt idx="7">
                  <c:v>47383</c:v>
                </c:pt>
                <c:pt idx="8">
                  <c:v>50386</c:v>
                </c:pt>
                <c:pt idx="9">
                  <c:v>53535</c:v>
                </c:pt>
                <c:pt idx="10">
                  <c:v>44753</c:v>
                </c:pt>
                <c:pt idx="11">
                  <c:v>45621</c:v>
                </c:pt>
                <c:pt idx="12">
                  <c:v>47379</c:v>
                </c:pt>
                <c:pt idx="13">
                  <c:v>47385</c:v>
                </c:pt>
                <c:pt idx="14">
                  <c:v>45347</c:v>
                </c:pt>
                <c:pt idx="15">
                  <c:v>48974</c:v>
                </c:pt>
                <c:pt idx="16">
                  <c:v>45414</c:v>
                </c:pt>
                <c:pt idx="17">
                  <c:v>42873</c:v>
                </c:pt>
                <c:pt idx="18">
                  <c:v>41842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69322240"/>
        <c:axId val="-69322784"/>
      </c:barChart>
      <c:catAx>
        <c:axId val="-69322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69322784"/>
        <c:crosses val="autoZero"/>
        <c:auto val="1"/>
        <c:lblAlgn val="ctr"/>
        <c:lblOffset val="100"/>
        <c:noMultiLvlLbl val="0"/>
      </c:catAx>
      <c:valAx>
        <c:axId val="-69322784"/>
        <c:scaling>
          <c:orientation val="minMax"/>
          <c:max val="5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69322240"/>
        <c:crosses val="autoZero"/>
        <c:crossBetween val="between"/>
        <c:majorUnit val="50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7269097222222222"/>
          <c:y val="0.92036929824561409"/>
          <c:w val="0.47806458333333324"/>
          <c:h val="6.70578947368421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Śląskie!$O$3</c:f>
              <c:strCache>
                <c:ptCount val="1"/>
                <c:pt idx="0">
                  <c:v>Saldo migracji - mężczyźni</c:v>
                </c:pt>
              </c:strCache>
            </c:strRef>
          </c:tx>
          <c:spPr>
            <a:ln w="3492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cat>
            <c:numRef>
              <c:f>Śląskie!$L$4:$L$22</c:f>
              <c:numCache>
                <c:formatCode>General</c:formatCode>
                <c:ptCount val="19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</c:numCache>
            </c:numRef>
          </c:cat>
          <c:val>
            <c:numRef>
              <c:f>Śląskie!$O$4:$O$22</c:f>
              <c:numCache>
                <c:formatCode>#,##0</c:formatCode>
                <c:ptCount val="19"/>
                <c:pt idx="0">
                  <c:v>822</c:v>
                </c:pt>
                <c:pt idx="1">
                  <c:v>-299</c:v>
                </c:pt>
                <c:pt idx="2">
                  <c:v>-873</c:v>
                </c:pt>
                <c:pt idx="3">
                  <c:v>-1097</c:v>
                </c:pt>
                <c:pt idx="4">
                  <c:v>-859</c:v>
                </c:pt>
                <c:pt idx="5">
                  <c:v>-1509</c:v>
                </c:pt>
                <c:pt idx="6">
                  <c:v>-1849</c:v>
                </c:pt>
                <c:pt idx="7">
                  <c:v>-1404</c:v>
                </c:pt>
                <c:pt idx="8">
                  <c:v>-1785</c:v>
                </c:pt>
                <c:pt idx="9">
                  <c:v>-1816</c:v>
                </c:pt>
                <c:pt idx="10">
                  <c:v>-1529</c:v>
                </c:pt>
                <c:pt idx="11">
                  <c:v>-1548</c:v>
                </c:pt>
                <c:pt idx="12">
                  <c:v>-1665</c:v>
                </c:pt>
                <c:pt idx="13">
                  <c:v>-1927</c:v>
                </c:pt>
                <c:pt idx="14">
                  <c:v>-1742</c:v>
                </c:pt>
                <c:pt idx="15">
                  <c:v>-1988</c:v>
                </c:pt>
                <c:pt idx="16">
                  <c:v>-1809</c:v>
                </c:pt>
                <c:pt idx="17">
                  <c:v>-1916</c:v>
                </c:pt>
                <c:pt idx="18">
                  <c:v>-1684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Śląskie!$R$3</c:f>
              <c:strCache>
                <c:ptCount val="1"/>
                <c:pt idx="0">
                  <c:v>Saldo migracji - kobiety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Śląskie!$L$4:$L$22</c:f>
              <c:numCache>
                <c:formatCode>General</c:formatCode>
                <c:ptCount val="19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</c:numCache>
            </c:numRef>
          </c:cat>
          <c:val>
            <c:numRef>
              <c:f>Śląskie!$R$4:$R$22</c:f>
              <c:numCache>
                <c:formatCode>#,##0</c:formatCode>
                <c:ptCount val="19"/>
                <c:pt idx="0">
                  <c:v>555</c:v>
                </c:pt>
                <c:pt idx="1">
                  <c:v>-95</c:v>
                </c:pt>
                <c:pt idx="2">
                  <c:v>-779</c:v>
                </c:pt>
                <c:pt idx="3">
                  <c:v>-1256</c:v>
                </c:pt>
                <c:pt idx="4">
                  <c:v>-780</c:v>
                </c:pt>
                <c:pt idx="5">
                  <c:v>-1400</c:v>
                </c:pt>
                <c:pt idx="6">
                  <c:v>-1734</c:v>
                </c:pt>
                <c:pt idx="7">
                  <c:v>-1671</c:v>
                </c:pt>
                <c:pt idx="8">
                  <c:v>-1883</c:v>
                </c:pt>
                <c:pt idx="9">
                  <c:v>-1762</c:v>
                </c:pt>
                <c:pt idx="10">
                  <c:v>-1388</c:v>
                </c:pt>
                <c:pt idx="11">
                  <c:v>-1615</c:v>
                </c:pt>
                <c:pt idx="12">
                  <c:v>-1529</c:v>
                </c:pt>
                <c:pt idx="13">
                  <c:v>-1725</c:v>
                </c:pt>
                <c:pt idx="14">
                  <c:v>-1556</c:v>
                </c:pt>
                <c:pt idx="15">
                  <c:v>-1892</c:v>
                </c:pt>
                <c:pt idx="16">
                  <c:v>-1824</c:v>
                </c:pt>
                <c:pt idx="17">
                  <c:v>-1533</c:v>
                </c:pt>
                <c:pt idx="18">
                  <c:v>-1744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9321152"/>
        <c:axId val="-69320064"/>
      </c:lineChart>
      <c:catAx>
        <c:axId val="-69321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69320064"/>
        <c:crosses val="autoZero"/>
        <c:auto val="1"/>
        <c:lblAlgn val="ctr"/>
        <c:lblOffset val="100"/>
        <c:noMultiLvlLbl val="0"/>
      </c:catAx>
      <c:valAx>
        <c:axId val="-6932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69321152"/>
        <c:crosses val="autoZero"/>
        <c:crossBetween val="between"/>
        <c:majorUnit val="25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'Kujawsko-pomorskie'!$S$3</c:f>
              <c:strCache>
                <c:ptCount val="1"/>
                <c:pt idx="0">
                  <c:v>Napływ - ogółem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>
              <a:solidFill>
                <a:schemeClr val="accent6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>
              <a:bevelT w="63500" h="25400"/>
            </a:sp3d>
          </c:spPr>
          <c:invertIfNegative val="0"/>
          <c:cat>
            <c:numRef>
              <c:f>'Kujawsko-pomorskie'!$L$4:$L$22</c:f>
              <c:numCache>
                <c:formatCode>General</c:formatCode>
                <c:ptCount val="19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</c:numCache>
            </c:numRef>
          </c:cat>
          <c:val>
            <c:numRef>
              <c:f>'Kujawsko-pomorskie'!$S$4:$S$22</c:f>
              <c:numCache>
                <c:formatCode>#,##0</c:formatCode>
                <c:ptCount val="19"/>
                <c:pt idx="0">
                  <c:v>24319</c:v>
                </c:pt>
                <c:pt idx="1">
                  <c:v>25107</c:v>
                </c:pt>
                <c:pt idx="2">
                  <c:v>22534</c:v>
                </c:pt>
                <c:pt idx="3">
                  <c:v>20915</c:v>
                </c:pt>
                <c:pt idx="4">
                  <c:v>23002</c:v>
                </c:pt>
                <c:pt idx="5">
                  <c:v>24715</c:v>
                </c:pt>
                <c:pt idx="6">
                  <c:v>24637</c:v>
                </c:pt>
                <c:pt idx="7">
                  <c:v>24148</c:v>
                </c:pt>
                <c:pt idx="8">
                  <c:v>27019</c:v>
                </c:pt>
                <c:pt idx="9">
                  <c:v>28492</c:v>
                </c:pt>
                <c:pt idx="10">
                  <c:v>23386</c:v>
                </c:pt>
                <c:pt idx="11">
                  <c:v>22681</c:v>
                </c:pt>
                <c:pt idx="12">
                  <c:v>22929</c:v>
                </c:pt>
                <c:pt idx="13">
                  <c:v>23172</c:v>
                </c:pt>
                <c:pt idx="14">
                  <c:v>21687</c:v>
                </c:pt>
                <c:pt idx="15">
                  <c:v>22851</c:v>
                </c:pt>
                <c:pt idx="16">
                  <c:v>21829</c:v>
                </c:pt>
                <c:pt idx="17">
                  <c:v>20403</c:v>
                </c:pt>
                <c:pt idx="18">
                  <c:v>20312</c:v>
                </c:pt>
              </c:numCache>
            </c:numRef>
          </c:val>
        </c:ser>
        <c:ser>
          <c:idx val="0"/>
          <c:order val="1"/>
          <c:tx>
            <c:strRef>
              <c:f>'Kujawsko-pomorskie'!$T$3</c:f>
              <c:strCache>
                <c:ptCount val="1"/>
                <c:pt idx="0">
                  <c:v>Odpływ - ogółem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 w="3175">
              <a:solidFill>
                <a:schemeClr val="accent5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>
              <a:bevelT w="63500" h="25400"/>
            </a:sp3d>
          </c:spPr>
          <c:invertIfNegative val="0"/>
          <c:cat>
            <c:numRef>
              <c:f>'Kujawsko-pomorskie'!$L$4:$L$22</c:f>
              <c:numCache>
                <c:formatCode>General</c:formatCode>
                <c:ptCount val="19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</c:numCache>
            </c:numRef>
          </c:cat>
          <c:val>
            <c:numRef>
              <c:f>'Kujawsko-pomorskie'!$T$4:$T$22</c:f>
              <c:numCache>
                <c:formatCode>#,##0</c:formatCode>
                <c:ptCount val="19"/>
                <c:pt idx="0">
                  <c:v>24395</c:v>
                </c:pt>
                <c:pt idx="1">
                  <c:v>25351</c:v>
                </c:pt>
                <c:pt idx="2">
                  <c:v>22941</c:v>
                </c:pt>
                <c:pt idx="3">
                  <c:v>21783</c:v>
                </c:pt>
                <c:pt idx="4">
                  <c:v>24023</c:v>
                </c:pt>
                <c:pt idx="5">
                  <c:v>25772</c:v>
                </c:pt>
                <c:pt idx="6">
                  <c:v>25731</c:v>
                </c:pt>
                <c:pt idx="7">
                  <c:v>25698</c:v>
                </c:pt>
                <c:pt idx="8">
                  <c:v>28642</c:v>
                </c:pt>
                <c:pt idx="9">
                  <c:v>29956</c:v>
                </c:pt>
                <c:pt idx="10">
                  <c:v>24445</c:v>
                </c:pt>
                <c:pt idx="11">
                  <c:v>23996</c:v>
                </c:pt>
                <c:pt idx="12">
                  <c:v>24372</c:v>
                </c:pt>
                <c:pt idx="13">
                  <c:v>24493</c:v>
                </c:pt>
                <c:pt idx="14">
                  <c:v>23215</c:v>
                </c:pt>
                <c:pt idx="15">
                  <c:v>24470</c:v>
                </c:pt>
                <c:pt idx="16">
                  <c:v>23567</c:v>
                </c:pt>
                <c:pt idx="17">
                  <c:v>22152</c:v>
                </c:pt>
                <c:pt idx="18">
                  <c:v>22031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72669088"/>
        <c:axId val="-72679424"/>
      </c:barChart>
      <c:catAx>
        <c:axId val="-72669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72679424"/>
        <c:crosses val="autoZero"/>
        <c:auto val="1"/>
        <c:lblAlgn val="ctr"/>
        <c:lblOffset val="100"/>
        <c:noMultiLvlLbl val="0"/>
      </c:catAx>
      <c:valAx>
        <c:axId val="-72679424"/>
        <c:scaling>
          <c:orientation val="minMax"/>
          <c:max val="3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72669088"/>
        <c:crosses val="autoZero"/>
        <c:crossBetween val="between"/>
        <c:majorUnit val="25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Śląskie!$U$3</c:f>
              <c:strCache>
                <c:ptCount val="1"/>
                <c:pt idx="0">
                  <c:v>Saldo migracji - ogółem</c:v>
                </c:pt>
              </c:strCache>
            </c:strRef>
          </c:tx>
          <c:spPr>
            <a:ln w="34925" cap="rnd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Śląskie!$L$4:$L$22</c:f>
              <c:numCache>
                <c:formatCode>General</c:formatCode>
                <c:ptCount val="19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</c:numCache>
            </c:numRef>
          </c:cat>
          <c:val>
            <c:numRef>
              <c:f>Śląskie!$U$4:$U$22</c:f>
              <c:numCache>
                <c:formatCode>#,##0</c:formatCode>
                <c:ptCount val="19"/>
                <c:pt idx="0">
                  <c:v>1377</c:v>
                </c:pt>
                <c:pt idx="1">
                  <c:v>-394</c:v>
                </c:pt>
                <c:pt idx="2">
                  <c:v>-1652</c:v>
                </c:pt>
                <c:pt idx="3">
                  <c:v>-2353</c:v>
                </c:pt>
                <c:pt idx="4">
                  <c:v>-1639</c:v>
                </c:pt>
                <c:pt idx="5">
                  <c:v>-2909</c:v>
                </c:pt>
                <c:pt idx="6">
                  <c:v>-3583</c:v>
                </c:pt>
                <c:pt idx="7">
                  <c:v>-3075</c:v>
                </c:pt>
                <c:pt idx="8">
                  <c:v>-3668</c:v>
                </c:pt>
                <c:pt idx="9">
                  <c:v>-3578</c:v>
                </c:pt>
                <c:pt idx="10">
                  <c:v>-2917</c:v>
                </c:pt>
                <c:pt idx="11">
                  <c:v>-3163</c:v>
                </c:pt>
                <c:pt idx="12">
                  <c:v>-3194</c:v>
                </c:pt>
                <c:pt idx="13">
                  <c:v>-3652</c:v>
                </c:pt>
                <c:pt idx="14">
                  <c:v>-3298</c:v>
                </c:pt>
                <c:pt idx="15">
                  <c:v>-3880</c:v>
                </c:pt>
                <c:pt idx="16">
                  <c:v>-3633</c:v>
                </c:pt>
                <c:pt idx="17">
                  <c:v>-3449</c:v>
                </c:pt>
                <c:pt idx="18">
                  <c:v>-3428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9299392"/>
        <c:axId val="-69298304"/>
      </c:lineChart>
      <c:catAx>
        <c:axId val="-69299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69298304"/>
        <c:crosses val="autoZero"/>
        <c:auto val="1"/>
        <c:lblAlgn val="ctr"/>
        <c:lblOffset val="100"/>
        <c:noMultiLvlLbl val="0"/>
      </c:catAx>
      <c:valAx>
        <c:axId val="-69298304"/>
        <c:scaling>
          <c:orientation val="minMax"/>
          <c:max val="1500"/>
          <c:min val="-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69299392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Świętokrzyskie!$M$3</c:f>
              <c:strCache>
                <c:ptCount val="1"/>
                <c:pt idx="0">
                  <c:v>Napływ - mężczyźni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>
              <a:solidFill>
                <a:schemeClr val="accent6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>
              <a:bevelT w="63500" h="25400"/>
            </a:sp3d>
          </c:spPr>
          <c:invertIfNegative val="0"/>
          <c:cat>
            <c:numRef>
              <c:f>Świętokrzyskie!$L$4:$L$22</c:f>
              <c:numCache>
                <c:formatCode>General</c:formatCode>
                <c:ptCount val="19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</c:numCache>
            </c:numRef>
          </c:cat>
          <c:val>
            <c:numRef>
              <c:f>Świętokrzyskie!$M$4:$M$22</c:f>
              <c:numCache>
                <c:formatCode>#,##0</c:formatCode>
                <c:ptCount val="19"/>
                <c:pt idx="0">
                  <c:v>6863</c:v>
                </c:pt>
                <c:pt idx="1">
                  <c:v>6630</c:v>
                </c:pt>
                <c:pt idx="2">
                  <c:v>5903</c:v>
                </c:pt>
                <c:pt idx="3">
                  <c:v>5349</c:v>
                </c:pt>
                <c:pt idx="4">
                  <c:v>5857</c:v>
                </c:pt>
                <c:pt idx="5">
                  <c:v>6015</c:v>
                </c:pt>
                <c:pt idx="6">
                  <c:v>6039</c:v>
                </c:pt>
                <c:pt idx="7">
                  <c:v>5525</c:v>
                </c:pt>
                <c:pt idx="8">
                  <c:v>6002</c:v>
                </c:pt>
                <c:pt idx="9">
                  <c:v>6575</c:v>
                </c:pt>
                <c:pt idx="10">
                  <c:v>4779</c:v>
                </c:pt>
                <c:pt idx="11">
                  <c:v>4888</c:v>
                </c:pt>
                <c:pt idx="12">
                  <c:v>5151</c:v>
                </c:pt>
                <c:pt idx="13">
                  <c:v>4930</c:v>
                </c:pt>
                <c:pt idx="14">
                  <c:v>4575</c:v>
                </c:pt>
                <c:pt idx="15">
                  <c:v>4928</c:v>
                </c:pt>
                <c:pt idx="16">
                  <c:v>4577</c:v>
                </c:pt>
                <c:pt idx="17">
                  <c:v>4540</c:v>
                </c:pt>
                <c:pt idx="18">
                  <c:v>4477</c:v>
                </c:pt>
              </c:numCache>
            </c:numRef>
          </c:val>
        </c:ser>
        <c:ser>
          <c:idx val="2"/>
          <c:order val="1"/>
          <c:tx>
            <c:strRef>
              <c:f>Świętokrzyskie!$N$3</c:f>
              <c:strCache>
                <c:ptCount val="1"/>
                <c:pt idx="0">
                  <c:v>Odpływ - mężczyźni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 w="3175">
              <a:solidFill>
                <a:schemeClr val="accent5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>
              <a:bevelT w="63500" h="25400"/>
            </a:sp3d>
          </c:spPr>
          <c:invertIfNegative val="0"/>
          <c:cat>
            <c:numRef>
              <c:f>Świętokrzyskie!$L$4:$L$22</c:f>
              <c:numCache>
                <c:formatCode>General</c:formatCode>
                <c:ptCount val="19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</c:numCache>
            </c:numRef>
          </c:cat>
          <c:val>
            <c:numRef>
              <c:f>Świętokrzyskie!$N$4:$N$22</c:f>
              <c:numCache>
                <c:formatCode>#,##0</c:formatCode>
                <c:ptCount val="19"/>
                <c:pt idx="0">
                  <c:v>7840</c:v>
                </c:pt>
                <c:pt idx="1">
                  <c:v>7652</c:v>
                </c:pt>
                <c:pt idx="2">
                  <c:v>6922</c:v>
                </c:pt>
                <c:pt idx="3">
                  <c:v>6381</c:v>
                </c:pt>
                <c:pt idx="4">
                  <c:v>6881</c:v>
                </c:pt>
                <c:pt idx="5">
                  <c:v>7053</c:v>
                </c:pt>
                <c:pt idx="6">
                  <c:v>7006</c:v>
                </c:pt>
                <c:pt idx="7">
                  <c:v>6415</c:v>
                </c:pt>
                <c:pt idx="8">
                  <c:v>7231</c:v>
                </c:pt>
                <c:pt idx="9">
                  <c:v>7687</c:v>
                </c:pt>
                <c:pt idx="10">
                  <c:v>5539</c:v>
                </c:pt>
                <c:pt idx="11">
                  <c:v>5686</c:v>
                </c:pt>
                <c:pt idx="12">
                  <c:v>6184</c:v>
                </c:pt>
                <c:pt idx="13">
                  <c:v>5862</c:v>
                </c:pt>
                <c:pt idx="14">
                  <c:v>5493</c:v>
                </c:pt>
                <c:pt idx="15">
                  <c:v>6058</c:v>
                </c:pt>
                <c:pt idx="16">
                  <c:v>5604</c:v>
                </c:pt>
                <c:pt idx="17">
                  <c:v>5602</c:v>
                </c:pt>
                <c:pt idx="18">
                  <c:v>5391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69308096"/>
        <c:axId val="-69309184"/>
      </c:barChart>
      <c:catAx>
        <c:axId val="-69308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69309184"/>
        <c:crosses val="autoZero"/>
        <c:auto val="1"/>
        <c:lblAlgn val="ctr"/>
        <c:lblOffset val="100"/>
        <c:noMultiLvlLbl val="0"/>
      </c:catAx>
      <c:valAx>
        <c:axId val="-6930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69308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Świętokrzyskie!$P$3</c:f>
              <c:strCache>
                <c:ptCount val="1"/>
                <c:pt idx="0">
                  <c:v>Napływ - kobiety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>
              <a:solidFill>
                <a:schemeClr val="accent6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>
              <a:bevelT w="63500" h="25400"/>
            </a:sp3d>
          </c:spPr>
          <c:invertIfNegative val="0"/>
          <c:cat>
            <c:numRef>
              <c:f>Świętokrzyskie!$L$4:$L$22</c:f>
              <c:numCache>
                <c:formatCode>General</c:formatCode>
                <c:ptCount val="19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</c:numCache>
            </c:numRef>
          </c:cat>
          <c:val>
            <c:numRef>
              <c:f>Świętokrzyskie!$P$4:$P$22</c:f>
              <c:numCache>
                <c:formatCode>#,##0</c:formatCode>
                <c:ptCount val="19"/>
                <c:pt idx="0">
                  <c:v>6984</c:v>
                </c:pt>
                <c:pt idx="1">
                  <c:v>7266</c:v>
                </c:pt>
                <c:pt idx="2">
                  <c:v>6292</c:v>
                </c:pt>
                <c:pt idx="3">
                  <c:v>5709</c:v>
                </c:pt>
                <c:pt idx="4">
                  <c:v>6227</c:v>
                </c:pt>
                <c:pt idx="5">
                  <c:v>6655</c:v>
                </c:pt>
                <c:pt idx="6">
                  <c:v>6514</c:v>
                </c:pt>
                <c:pt idx="7">
                  <c:v>6147</c:v>
                </c:pt>
                <c:pt idx="8">
                  <c:v>6696</c:v>
                </c:pt>
                <c:pt idx="9">
                  <c:v>7361</c:v>
                </c:pt>
                <c:pt idx="10">
                  <c:v>5695</c:v>
                </c:pt>
                <c:pt idx="11">
                  <c:v>5830</c:v>
                </c:pt>
                <c:pt idx="12">
                  <c:v>5896</c:v>
                </c:pt>
                <c:pt idx="13">
                  <c:v>5775</c:v>
                </c:pt>
                <c:pt idx="14">
                  <c:v>5406</c:v>
                </c:pt>
                <c:pt idx="15">
                  <c:v>5605</c:v>
                </c:pt>
                <c:pt idx="16">
                  <c:v>5269</c:v>
                </c:pt>
                <c:pt idx="17">
                  <c:v>5206</c:v>
                </c:pt>
                <c:pt idx="18">
                  <c:v>5054</c:v>
                </c:pt>
              </c:numCache>
            </c:numRef>
          </c:val>
        </c:ser>
        <c:ser>
          <c:idx val="1"/>
          <c:order val="1"/>
          <c:tx>
            <c:strRef>
              <c:f>Świętokrzyskie!$Q$3</c:f>
              <c:strCache>
                <c:ptCount val="1"/>
                <c:pt idx="0">
                  <c:v>Odpływ - kobiety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 w="3175">
              <a:solidFill>
                <a:schemeClr val="accent5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>
              <a:bevelT w="63500" h="25400"/>
            </a:sp3d>
          </c:spPr>
          <c:invertIfNegative val="0"/>
          <c:cat>
            <c:numRef>
              <c:f>Świętokrzyskie!$L$4:$L$22</c:f>
              <c:numCache>
                <c:formatCode>General</c:formatCode>
                <c:ptCount val="19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</c:numCache>
            </c:numRef>
          </c:cat>
          <c:val>
            <c:numRef>
              <c:f>Świętokrzyskie!$Q$4:$Q$22</c:f>
              <c:numCache>
                <c:formatCode>#,##0</c:formatCode>
                <c:ptCount val="19"/>
                <c:pt idx="0">
                  <c:v>8271</c:v>
                </c:pt>
                <c:pt idx="1">
                  <c:v>8539</c:v>
                </c:pt>
                <c:pt idx="2">
                  <c:v>7334</c:v>
                </c:pt>
                <c:pt idx="3">
                  <c:v>6981</c:v>
                </c:pt>
                <c:pt idx="4">
                  <c:v>7575</c:v>
                </c:pt>
                <c:pt idx="5">
                  <c:v>8084</c:v>
                </c:pt>
                <c:pt idx="6">
                  <c:v>7862</c:v>
                </c:pt>
                <c:pt idx="7">
                  <c:v>7491</c:v>
                </c:pt>
                <c:pt idx="8">
                  <c:v>8262</c:v>
                </c:pt>
                <c:pt idx="9">
                  <c:v>8878</c:v>
                </c:pt>
                <c:pt idx="10">
                  <c:v>6951</c:v>
                </c:pt>
                <c:pt idx="11">
                  <c:v>7216</c:v>
                </c:pt>
                <c:pt idx="12">
                  <c:v>7427</c:v>
                </c:pt>
                <c:pt idx="13">
                  <c:v>7251</c:v>
                </c:pt>
                <c:pt idx="14">
                  <c:v>6668</c:v>
                </c:pt>
                <c:pt idx="15">
                  <c:v>7093</c:v>
                </c:pt>
                <c:pt idx="16">
                  <c:v>6706</c:v>
                </c:pt>
                <c:pt idx="17">
                  <c:v>6412</c:v>
                </c:pt>
                <c:pt idx="18">
                  <c:v>6111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69317344"/>
        <c:axId val="-69318432"/>
      </c:barChart>
      <c:catAx>
        <c:axId val="-69317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69318432"/>
        <c:crosses val="autoZero"/>
        <c:auto val="1"/>
        <c:lblAlgn val="ctr"/>
        <c:lblOffset val="100"/>
        <c:noMultiLvlLbl val="0"/>
      </c:catAx>
      <c:valAx>
        <c:axId val="-69318432"/>
        <c:scaling>
          <c:orientation val="minMax"/>
          <c:max val="9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69317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Świętokrzyskie!$S$3</c:f>
              <c:strCache>
                <c:ptCount val="1"/>
                <c:pt idx="0">
                  <c:v>Napływ - ogółem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>
              <a:solidFill>
                <a:schemeClr val="accent6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>
              <a:bevelT w="63500" h="25400"/>
            </a:sp3d>
          </c:spPr>
          <c:invertIfNegative val="0"/>
          <c:cat>
            <c:numRef>
              <c:f>Świętokrzyskie!$L$4:$L$22</c:f>
              <c:numCache>
                <c:formatCode>General</c:formatCode>
                <c:ptCount val="19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</c:numCache>
            </c:numRef>
          </c:cat>
          <c:val>
            <c:numRef>
              <c:f>Świętokrzyskie!$S$4:$S$22</c:f>
              <c:numCache>
                <c:formatCode>#,##0</c:formatCode>
                <c:ptCount val="19"/>
                <c:pt idx="0">
                  <c:v>13847</c:v>
                </c:pt>
                <c:pt idx="1">
                  <c:v>13896</c:v>
                </c:pt>
                <c:pt idx="2">
                  <c:v>12195</c:v>
                </c:pt>
                <c:pt idx="3">
                  <c:v>11058</c:v>
                </c:pt>
                <c:pt idx="4">
                  <c:v>12084</c:v>
                </c:pt>
                <c:pt idx="5">
                  <c:v>12670</c:v>
                </c:pt>
                <c:pt idx="6">
                  <c:v>12553</c:v>
                </c:pt>
                <c:pt idx="7">
                  <c:v>11672</c:v>
                </c:pt>
                <c:pt idx="8">
                  <c:v>12698</c:v>
                </c:pt>
                <c:pt idx="9">
                  <c:v>13936</c:v>
                </c:pt>
                <c:pt idx="10">
                  <c:v>10474</c:v>
                </c:pt>
                <c:pt idx="11">
                  <c:v>10718</c:v>
                </c:pt>
                <c:pt idx="12">
                  <c:v>11047</c:v>
                </c:pt>
                <c:pt idx="13">
                  <c:v>10705</c:v>
                </c:pt>
                <c:pt idx="14">
                  <c:v>9981</c:v>
                </c:pt>
                <c:pt idx="15">
                  <c:v>10533</c:v>
                </c:pt>
                <c:pt idx="16">
                  <c:v>9846</c:v>
                </c:pt>
                <c:pt idx="17">
                  <c:v>9746</c:v>
                </c:pt>
                <c:pt idx="18">
                  <c:v>9531</c:v>
                </c:pt>
              </c:numCache>
            </c:numRef>
          </c:val>
        </c:ser>
        <c:ser>
          <c:idx val="1"/>
          <c:order val="1"/>
          <c:tx>
            <c:strRef>
              <c:f>Świętokrzyskie!$T$3</c:f>
              <c:strCache>
                <c:ptCount val="1"/>
                <c:pt idx="0">
                  <c:v>Odpływ - ogółem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 w="3175">
              <a:solidFill>
                <a:schemeClr val="accent5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>
              <a:bevelT w="63500" h="25400"/>
            </a:sp3d>
          </c:spPr>
          <c:invertIfNegative val="0"/>
          <c:cat>
            <c:numRef>
              <c:f>Świętokrzyskie!$L$4:$L$22</c:f>
              <c:numCache>
                <c:formatCode>General</c:formatCode>
                <c:ptCount val="19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</c:numCache>
            </c:numRef>
          </c:cat>
          <c:val>
            <c:numRef>
              <c:f>Świętokrzyskie!$T$4:$T$22</c:f>
              <c:numCache>
                <c:formatCode>#,##0</c:formatCode>
                <c:ptCount val="19"/>
                <c:pt idx="0">
                  <c:v>16111</c:v>
                </c:pt>
                <c:pt idx="1">
                  <c:v>16191</c:v>
                </c:pt>
                <c:pt idx="2">
                  <c:v>14256</c:v>
                </c:pt>
                <c:pt idx="3">
                  <c:v>13362</c:v>
                </c:pt>
                <c:pt idx="4">
                  <c:v>14456</c:v>
                </c:pt>
                <c:pt idx="5">
                  <c:v>15137</c:v>
                </c:pt>
                <c:pt idx="6">
                  <c:v>14868</c:v>
                </c:pt>
                <c:pt idx="7">
                  <c:v>13906</c:v>
                </c:pt>
                <c:pt idx="8">
                  <c:v>15493</c:v>
                </c:pt>
                <c:pt idx="9">
                  <c:v>16565</c:v>
                </c:pt>
                <c:pt idx="10">
                  <c:v>12490</c:v>
                </c:pt>
                <c:pt idx="11">
                  <c:v>12902</c:v>
                </c:pt>
                <c:pt idx="12">
                  <c:v>13611</c:v>
                </c:pt>
                <c:pt idx="13">
                  <c:v>13113</c:v>
                </c:pt>
                <c:pt idx="14">
                  <c:v>12161</c:v>
                </c:pt>
                <c:pt idx="15">
                  <c:v>13151</c:v>
                </c:pt>
                <c:pt idx="16">
                  <c:v>12310</c:v>
                </c:pt>
                <c:pt idx="17">
                  <c:v>12014</c:v>
                </c:pt>
                <c:pt idx="18">
                  <c:v>11502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69317888"/>
        <c:axId val="-69316800"/>
      </c:barChart>
      <c:catAx>
        <c:axId val="-69317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69316800"/>
        <c:crosses val="autoZero"/>
        <c:auto val="1"/>
        <c:lblAlgn val="ctr"/>
        <c:lblOffset val="100"/>
        <c:noMultiLvlLbl val="0"/>
      </c:catAx>
      <c:valAx>
        <c:axId val="-6931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69317888"/>
        <c:crosses val="autoZero"/>
        <c:crossBetween val="between"/>
        <c:majorUnit val="20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9032986111111109"/>
          <c:y val="0.92779619883040931"/>
          <c:w val="0.45381111111111111"/>
          <c:h val="6.70578947368421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Świętokrzyskie!$O$3</c:f>
              <c:strCache>
                <c:ptCount val="1"/>
                <c:pt idx="0">
                  <c:v>Saldo migracji - mężczyźni</c:v>
                </c:pt>
              </c:strCache>
            </c:strRef>
          </c:tx>
          <c:spPr>
            <a:ln w="3492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cat>
            <c:numRef>
              <c:f>Świętokrzyskie!$L$4:$L$22</c:f>
              <c:numCache>
                <c:formatCode>General</c:formatCode>
                <c:ptCount val="19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</c:numCache>
            </c:numRef>
          </c:cat>
          <c:val>
            <c:numRef>
              <c:f>Świętokrzyskie!$O$4:$O$22</c:f>
              <c:numCache>
                <c:formatCode>#,##0</c:formatCode>
                <c:ptCount val="19"/>
                <c:pt idx="0">
                  <c:v>-977</c:v>
                </c:pt>
                <c:pt idx="1">
                  <c:v>-1022</c:v>
                </c:pt>
                <c:pt idx="2">
                  <c:v>-1019</c:v>
                </c:pt>
                <c:pt idx="3">
                  <c:v>-1032</c:v>
                </c:pt>
                <c:pt idx="4">
                  <c:v>-1024</c:v>
                </c:pt>
                <c:pt idx="5">
                  <c:v>-1038</c:v>
                </c:pt>
                <c:pt idx="6">
                  <c:v>-967</c:v>
                </c:pt>
                <c:pt idx="7">
                  <c:v>-890</c:v>
                </c:pt>
                <c:pt idx="8">
                  <c:v>-1229</c:v>
                </c:pt>
                <c:pt idx="9">
                  <c:v>-1112</c:v>
                </c:pt>
                <c:pt idx="10">
                  <c:v>-760</c:v>
                </c:pt>
                <c:pt idx="11">
                  <c:v>-798</c:v>
                </c:pt>
                <c:pt idx="12">
                  <c:v>-1033</c:v>
                </c:pt>
                <c:pt idx="13">
                  <c:v>-932</c:v>
                </c:pt>
                <c:pt idx="14">
                  <c:v>-918</c:v>
                </c:pt>
                <c:pt idx="15">
                  <c:v>-1130</c:v>
                </c:pt>
                <c:pt idx="16">
                  <c:v>-1027</c:v>
                </c:pt>
                <c:pt idx="17">
                  <c:v>-1062</c:v>
                </c:pt>
                <c:pt idx="18">
                  <c:v>-914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Świętokrzyskie!$R$3</c:f>
              <c:strCache>
                <c:ptCount val="1"/>
                <c:pt idx="0">
                  <c:v>Saldo migracji - kobiety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Świętokrzyskie!$L$4:$L$22</c:f>
              <c:numCache>
                <c:formatCode>General</c:formatCode>
                <c:ptCount val="19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</c:numCache>
            </c:numRef>
          </c:cat>
          <c:val>
            <c:numRef>
              <c:f>Świętokrzyskie!$R$4:$R$22</c:f>
              <c:numCache>
                <c:formatCode>#,##0</c:formatCode>
                <c:ptCount val="19"/>
                <c:pt idx="0">
                  <c:v>-1287</c:v>
                </c:pt>
                <c:pt idx="1">
                  <c:v>-1273</c:v>
                </c:pt>
                <c:pt idx="2">
                  <c:v>-1042</c:v>
                </c:pt>
                <c:pt idx="3">
                  <c:v>-1272</c:v>
                </c:pt>
                <c:pt idx="4">
                  <c:v>-1348</c:v>
                </c:pt>
                <c:pt idx="5">
                  <c:v>-1429</c:v>
                </c:pt>
                <c:pt idx="6">
                  <c:v>-1348</c:v>
                </c:pt>
                <c:pt idx="7">
                  <c:v>-1344</c:v>
                </c:pt>
                <c:pt idx="8">
                  <c:v>-1566</c:v>
                </c:pt>
                <c:pt idx="9">
                  <c:v>-1517</c:v>
                </c:pt>
                <c:pt idx="10">
                  <c:v>-1256</c:v>
                </c:pt>
                <c:pt idx="11">
                  <c:v>-1386</c:v>
                </c:pt>
                <c:pt idx="12">
                  <c:v>-1531</c:v>
                </c:pt>
                <c:pt idx="13">
                  <c:v>-1476</c:v>
                </c:pt>
                <c:pt idx="14">
                  <c:v>-1262</c:v>
                </c:pt>
                <c:pt idx="15">
                  <c:v>-1488</c:v>
                </c:pt>
                <c:pt idx="16">
                  <c:v>-1437</c:v>
                </c:pt>
                <c:pt idx="17">
                  <c:v>-1206</c:v>
                </c:pt>
                <c:pt idx="18">
                  <c:v>-1057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9311904"/>
        <c:axId val="-66552352"/>
      </c:lineChart>
      <c:catAx>
        <c:axId val="-69311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66552352"/>
        <c:crosses val="autoZero"/>
        <c:auto val="1"/>
        <c:lblAlgn val="ctr"/>
        <c:lblOffset val="100"/>
        <c:noMultiLvlLbl val="0"/>
      </c:catAx>
      <c:valAx>
        <c:axId val="-66552352"/>
        <c:scaling>
          <c:orientation val="minMax"/>
          <c:min val="-1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69311904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Świętokrzyskie!$U$3</c:f>
              <c:strCache>
                <c:ptCount val="1"/>
                <c:pt idx="0">
                  <c:v>Saldo migracji - ogółem</c:v>
                </c:pt>
              </c:strCache>
            </c:strRef>
          </c:tx>
          <c:spPr>
            <a:ln w="34925" cap="rnd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Świętokrzyskie!$L$4:$L$22</c:f>
              <c:numCache>
                <c:formatCode>General</c:formatCode>
                <c:ptCount val="19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</c:numCache>
            </c:numRef>
          </c:cat>
          <c:val>
            <c:numRef>
              <c:f>Świętokrzyskie!$U$4:$U$22</c:f>
              <c:numCache>
                <c:formatCode>#,##0</c:formatCode>
                <c:ptCount val="19"/>
                <c:pt idx="0">
                  <c:v>-2264</c:v>
                </c:pt>
                <c:pt idx="1">
                  <c:v>-2295</c:v>
                </c:pt>
                <c:pt idx="2">
                  <c:v>-2061</c:v>
                </c:pt>
                <c:pt idx="3">
                  <c:v>-2304</c:v>
                </c:pt>
                <c:pt idx="4">
                  <c:v>-2372</c:v>
                </c:pt>
                <c:pt idx="5">
                  <c:v>-2467</c:v>
                </c:pt>
                <c:pt idx="6">
                  <c:v>-2315</c:v>
                </c:pt>
                <c:pt idx="7">
                  <c:v>-2234</c:v>
                </c:pt>
                <c:pt idx="8">
                  <c:v>-2795</c:v>
                </c:pt>
                <c:pt idx="9">
                  <c:v>-2629</c:v>
                </c:pt>
                <c:pt idx="10">
                  <c:v>-2016</c:v>
                </c:pt>
                <c:pt idx="11">
                  <c:v>-2184</c:v>
                </c:pt>
                <c:pt idx="12">
                  <c:v>-2564</c:v>
                </c:pt>
                <c:pt idx="13">
                  <c:v>-2408</c:v>
                </c:pt>
                <c:pt idx="14">
                  <c:v>-2180</c:v>
                </c:pt>
                <c:pt idx="15">
                  <c:v>-2618</c:v>
                </c:pt>
                <c:pt idx="16">
                  <c:v>-2464</c:v>
                </c:pt>
                <c:pt idx="17">
                  <c:v>-2268</c:v>
                </c:pt>
                <c:pt idx="18">
                  <c:v>-1971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6569760"/>
        <c:axId val="-66563232"/>
      </c:lineChart>
      <c:catAx>
        <c:axId val="-66569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66563232"/>
        <c:crosses val="autoZero"/>
        <c:auto val="1"/>
        <c:lblAlgn val="ctr"/>
        <c:lblOffset val="100"/>
        <c:noMultiLvlLbl val="0"/>
      </c:catAx>
      <c:valAx>
        <c:axId val="-66563232"/>
        <c:scaling>
          <c:orientation val="minMax"/>
          <c:max val="0"/>
          <c:min val="-3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66569760"/>
        <c:crosses val="autoZero"/>
        <c:crossBetween val="between"/>
        <c:majorUnit val="2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'Warmińsko-mazurskie'!$M$3</c:f>
              <c:strCache>
                <c:ptCount val="1"/>
                <c:pt idx="0">
                  <c:v>Napływ - mężczyźni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>
              <a:solidFill>
                <a:schemeClr val="accent6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>
              <a:bevelT w="63500" h="25400"/>
            </a:sp3d>
          </c:spPr>
          <c:invertIfNegative val="0"/>
          <c:cat>
            <c:numRef>
              <c:f>'Warmińsko-mazurskie'!$L$4:$L$22</c:f>
              <c:numCache>
                <c:formatCode>General</c:formatCode>
                <c:ptCount val="19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</c:numCache>
            </c:numRef>
          </c:cat>
          <c:val>
            <c:numRef>
              <c:f>'Warmińsko-mazurskie'!$M$4:$M$22</c:f>
              <c:numCache>
                <c:formatCode>#,##0</c:formatCode>
                <c:ptCount val="19"/>
                <c:pt idx="0">
                  <c:v>9408</c:v>
                </c:pt>
                <c:pt idx="1">
                  <c:v>8550</c:v>
                </c:pt>
                <c:pt idx="2">
                  <c:v>7718</c:v>
                </c:pt>
                <c:pt idx="3">
                  <c:v>6971</c:v>
                </c:pt>
                <c:pt idx="4">
                  <c:v>7881</c:v>
                </c:pt>
                <c:pt idx="5">
                  <c:v>8341</c:v>
                </c:pt>
                <c:pt idx="6">
                  <c:v>8190</c:v>
                </c:pt>
                <c:pt idx="7">
                  <c:v>8055</c:v>
                </c:pt>
                <c:pt idx="8">
                  <c:v>9011</c:v>
                </c:pt>
                <c:pt idx="9">
                  <c:v>9770</c:v>
                </c:pt>
                <c:pt idx="10">
                  <c:v>7786</c:v>
                </c:pt>
                <c:pt idx="11">
                  <c:v>7173</c:v>
                </c:pt>
                <c:pt idx="12">
                  <c:v>7878</c:v>
                </c:pt>
                <c:pt idx="13">
                  <c:v>7535</c:v>
                </c:pt>
                <c:pt idx="14">
                  <c:v>7151</c:v>
                </c:pt>
                <c:pt idx="15">
                  <c:v>7769</c:v>
                </c:pt>
                <c:pt idx="16">
                  <c:v>7524</c:v>
                </c:pt>
                <c:pt idx="17">
                  <c:v>7076</c:v>
                </c:pt>
                <c:pt idx="18">
                  <c:v>6782</c:v>
                </c:pt>
              </c:numCache>
            </c:numRef>
          </c:val>
        </c:ser>
        <c:ser>
          <c:idx val="2"/>
          <c:order val="1"/>
          <c:tx>
            <c:strRef>
              <c:f>'Warmińsko-mazurskie'!$N$3</c:f>
              <c:strCache>
                <c:ptCount val="1"/>
                <c:pt idx="0">
                  <c:v>Odpływ - mężczyźni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 w="3175">
              <a:solidFill>
                <a:schemeClr val="accent5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>
              <a:bevelT w="63500" h="25400"/>
            </a:sp3d>
          </c:spPr>
          <c:invertIfNegative val="0"/>
          <c:cat>
            <c:numRef>
              <c:f>'Warmińsko-mazurskie'!$L$4:$L$22</c:f>
              <c:numCache>
                <c:formatCode>General</c:formatCode>
                <c:ptCount val="19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</c:numCache>
            </c:numRef>
          </c:cat>
          <c:val>
            <c:numRef>
              <c:f>'Warmińsko-mazurskie'!$N$4:$N$22</c:f>
              <c:numCache>
                <c:formatCode>#,##0</c:formatCode>
                <c:ptCount val="19"/>
                <c:pt idx="0">
                  <c:v>9967</c:v>
                </c:pt>
                <c:pt idx="1">
                  <c:v>9408</c:v>
                </c:pt>
                <c:pt idx="2">
                  <c:v>8516</c:v>
                </c:pt>
                <c:pt idx="3">
                  <c:v>7923</c:v>
                </c:pt>
                <c:pt idx="4">
                  <c:v>8691</c:v>
                </c:pt>
                <c:pt idx="5">
                  <c:v>8959</c:v>
                </c:pt>
                <c:pt idx="6">
                  <c:v>8901</c:v>
                </c:pt>
                <c:pt idx="7">
                  <c:v>9075</c:v>
                </c:pt>
                <c:pt idx="8">
                  <c:v>10359</c:v>
                </c:pt>
                <c:pt idx="9">
                  <c:v>10940</c:v>
                </c:pt>
                <c:pt idx="10">
                  <c:v>8688</c:v>
                </c:pt>
                <c:pt idx="11">
                  <c:v>8310</c:v>
                </c:pt>
                <c:pt idx="12">
                  <c:v>8901</c:v>
                </c:pt>
                <c:pt idx="13">
                  <c:v>8797</c:v>
                </c:pt>
                <c:pt idx="14">
                  <c:v>8173</c:v>
                </c:pt>
                <c:pt idx="15">
                  <c:v>8972</c:v>
                </c:pt>
                <c:pt idx="16">
                  <c:v>8668</c:v>
                </c:pt>
                <c:pt idx="17">
                  <c:v>8133</c:v>
                </c:pt>
                <c:pt idx="18">
                  <c:v>7865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66561600"/>
        <c:axId val="-66562688"/>
      </c:barChart>
      <c:catAx>
        <c:axId val="-66561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66562688"/>
        <c:crosses val="autoZero"/>
        <c:auto val="1"/>
        <c:lblAlgn val="ctr"/>
        <c:lblOffset val="100"/>
        <c:noMultiLvlLbl val="0"/>
      </c:catAx>
      <c:valAx>
        <c:axId val="-66562688"/>
        <c:scaling>
          <c:orientation val="minMax"/>
          <c:max val="13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66561600"/>
        <c:crosses val="autoZero"/>
        <c:crossBetween val="between"/>
        <c:majorUnit val="10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'Warmińsko-mazurskie'!$P$3</c:f>
              <c:strCache>
                <c:ptCount val="1"/>
                <c:pt idx="0">
                  <c:v>Napływ - kobiety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>
              <a:solidFill>
                <a:schemeClr val="accent6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>
              <a:bevelT w="63500" h="25400"/>
            </a:sp3d>
          </c:spPr>
          <c:invertIfNegative val="0"/>
          <c:cat>
            <c:numRef>
              <c:f>'Warmińsko-mazurskie'!$L$4:$L$22</c:f>
              <c:numCache>
                <c:formatCode>General</c:formatCode>
                <c:ptCount val="19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</c:numCache>
            </c:numRef>
          </c:cat>
          <c:val>
            <c:numRef>
              <c:f>'Warmińsko-mazurskie'!$P$4:$P$22</c:f>
              <c:numCache>
                <c:formatCode>#,##0</c:formatCode>
                <c:ptCount val="19"/>
                <c:pt idx="0">
                  <c:v>9915</c:v>
                </c:pt>
                <c:pt idx="1">
                  <c:v>9508</c:v>
                </c:pt>
                <c:pt idx="2">
                  <c:v>8556</c:v>
                </c:pt>
                <c:pt idx="3">
                  <c:v>7662</c:v>
                </c:pt>
                <c:pt idx="4">
                  <c:v>8475</c:v>
                </c:pt>
                <c:pt idx="5">
                  <c:v>9181</c:v>
                </c:pt>
                <c:pt idx="6">
                  <c:v>8985</c:v>
                </c:pt>
                <c:pt idx="7">
                  <c:v>9000</c:v>
                </c:pt>
                <c:pt idx="8">
                  <c:v>9767</c:v>
                </c:pt>
                <c:pt idx="9">
                  <c:v>10647</c:v>
                </c:pt>
                <c:pt idx="10">
                  <c:v>9164</c:v>
                </c:pt>
                <c:pt idx="11">
                  <c:v>8318</c:v>
                </c:pt>
                <c:pt idx="12">
                  <c:v>8894</c:v>
                </c:pt>
                <c:pt idx="13">
                  <c:v>8685</c:v>
                </c:pt>
                <c:pt idx="14">
                  <c:v>7973</c:v>
                </c:pt>
                <c:pt idx="15">
                  <c:v>8691</c:v>
                </c:pt>
                <c:pt idx="16">
                  <c:v>8423</c:v>
                </c:pt>
                <c:pt idx="17">
                  <c:v>7879</c:v>
                </c:pt>
                <c:pt idx="18">
                  <c:v>7616</c:v>
                </c:pt>
              </c:numCache>
            </c:numRef>
          </c:val>
        </c:ser>
        <c:ser>
          <c:idx val="1"/>
          <c:order val="1"/>
          <c:tx>
            <c:strRef>
              <c:f>'Warmińsko-mazurskie'!$Q$3</c:f>
              <c:strCache>
                <c:ptCount val="1"/>
                <c:pt idx="0">
                  <c:v>Odpływ - kobiety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 w="3175">
              <a:solidFill>
                <a:schemeClr val="accent5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>
              <a:bevelT w="63500" h="25400"/>
            </a:sp3d>
          </c:spPr>
          <c:invertIfNegative val="0"/>
          <c:cat>
            <c:numRef>
              <c:f>'Warmińsko-mazurskie'!$L$4:$L$22</c:f>
              <c:numCache>
                <c:formatCode>General</c:formatCode>
                <c:ptCount val="19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</c:numCache>
            </c:numRef>
          </c:cat>
          <c:val>
            <c:numRef>
              <c:f>'Warmińsko-mazurskie'!$Q$4:$Q$22</c:f>
              <c:numCache>
                <c:formatCode>#,##0</c:formatCode>
                <c:ptCount val="19"/>
                <c:pt idx="0">
                  <c:v>10882</c:v>
                </c:pt>
                <c:pt idx="1">
                  <c:v>10645</c:v>
                </c:pt>
                <c:pt idx="2">
                  <c:v>9760</c:v>
                </c:pt>
                <c:pt idx="3">
                  <c:v>8886</c:v>
                </c:pt>
                <c:pt idx="4">
                  <c:v>9801</c:v>
                </c:pt>
                <c:pt idx="5">
                  <c:v>10143</c:v>
                </c:pt>
                <c:pt idx="6">
                  <c:v>10250</c:v>
                </c:pt>
                <c:pt idx="7">
                  <c:v>10241</c:v>
                </c:pt>
                <c:pt idx="8">
                  <c:v>11547</c:v>
                </c:pt>
                <c:pt idx="9">
                  <c:v>12218</c:v>
                </c:pt>
                <c:pt idx="10">
                  <c:v>10622</c:v>
                </c:pt>
                <c:pt idx="11">
                  <c:v>9895</c:v>
                </c:pt>
                <c:pt idx="12">
                  <c:v>10592</c:v>
                </c:pt>
                <c:pt idx="13">
                  <c:v>10375</c:v>
                </c:pt>
                <c:pt idx="14">
                  <c:v>9364</c:v>
                </c:pt>
                <c:pt idx="15">
                  <c:v>10195</c:v>
                </c:pt>
                <c:pt idx="16">
                  <c:v>10073</c:v>
                </c:pt>
                <c:pt idx="17">
                  <c:v>9431</c:v>
                </c:pt>
                <c:pt idx="18">
                  <c:v>9236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66569216"/>
        <c:axId val="-66573024"/>
      </c:barChart>
      <c:catAx>
        <c:axId val="-66569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66573024"/>
        <c:crosses val="autoZero"/>
        <c:auto val="1"/>
        <c:lblAlgn val="ctr"/>
        <c:lblOffset val="100"/>
        <c:noMultiLvlLbl val="0"/>
      </c:catAx>
      <c:valAx>
        <c:axId val="-66573024"/>
        <c:scaling>
          <c:orientation val="minMax"/>
          <c:max val="13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66569216"/>
        <c:crosses val="autoZero"/>
        <c:crossBetween val="between"/>
        <c:majorUnit val="10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'Warmińsko-mazurskie'!$S$3</c:f>
              <c:strCache>
                <c:ptCount val="1"/>
                <c:pt idx="0">
                  <c:v>Napływ - ogółem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>
              <a:solidFill>
                <a:schemeClr val="accent6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>
              <a:bevelT w="63500" h="25400"/>
            </a:sp3d>
          </c:spPr>
          <c:invertIfNegative val="0"/>
          <c:cat>
            <c:numRef>
              <c:f>'Warmińsko-mazurskie'!$L$4:$L$22</c:f>
              <c:numCache>
                <c:formatCode>General</c:formatCode>
                <c:ptCount val="19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</c:numCache>
            </c:numRef>
          </c:cat>
          <c:val>
            <c:numRef>
              <c:f>'Warmińsko-mazurskie'!$S$4:$S$22</c:f>
              <c:numCache>
                <c:formatCode>#,##0</c:formatCode>
                <c:ptCount val="19"/>
                <c:pt idx="0">
                  <c:v>19323</c:v>
                </c:pt>
                <c:pt idx="1">
                  <c:v>18058</c:v>
                </c:pt>
                <c:pt idx="2">
                  <c:v>16274</c:v>
                </c:pt>
                <c:pt idx="3">
                  <c:v>14633</c:v>
                </c:pt>
                <c:pt idx="4">
                  <c:v>16356</c:v>
                </c:pt>
                <c:pt idx="5">
                  <c:v>17522</c:v>
                </c:pt>
                <c:pt idx="6">
                  <c:v>17175</c:v>
                </c:pt>
                <c:pt idx="7">
                  <c:v>17055</c:v>
                </c:pt>
                <c:pt idx="8">
                  <c:v>18778</c:v>
                </c:pt>
                <c:pt idx="9">
                  <c:v>20417</c:v>
                </c:pt>
                <c:pt idx="10">
                  <c:v>16950</c:v>
                </c:pt>
                <c:pt idx="11">
                  <c:v>15491</c:v>
                </c:pt>
                <c:pt idx="12">
                  <c:v>16772</c:v>
                </c:pt>
                <c:pt idx="13">
                  <c:v>16220</c:v>
                </c:pt>
                <c:pt idx="14">
                  <c:v>15124</c:v>
                </c:pt>
                <c:pt idx="15">
                  <c:v>16460</c:v>
                </c:pt>
                <c:pt idx="16">
                  <c:v>15974</c:v>
                </c:pt>
                <c:pt idx="17">
                  <c:v>14955</c:v>
                </c:pt>
                <c:pt idx="18">
                  <c:v>14398</c:v>
                </c:pt>
              </c:numCache>
            </c:numRef>
          </c:val>
        </c:ser>
        <c:ser>
          <c:idx val="1"/>
          <c:order val="1"/>
          <c:tx>
            <c:strRef>
              <c:f>'Warmińsko-mazurskie'!$T$3</c:f>
              <c:strCache>
                <c:ptCount val="1"/>
                <c:pt idx="0">
                  <c:v>Odpływ - ogółem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 w="3175">
              <a:solidFill>
                <a:schemeClr val="accent5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>
              <a:bevelT w="63500" h="25400"/>
            </a:sp3d>
          </c:spPr>
          <c:invertIfNegative val="0"/>
          <c:cat>
            <c:numRef>
              <c:f>'Warmińsko-mazurskie'!$L$4:$L$22</c:f>
              <c:numCache>
                <c:formatCode>General</c:formatCode>
                <c:ptCount val="19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</c:numCache>
            </c:numRef>
          </c:cat>
          <c:val>
            <c:numRef>
              <c:f>'Warmińsko-mazurskie'!$T$4:$T$22</c:f>
              <c:numCache>
                <c:formatCode>#,##0</c:formatCode>
                <c:ptCount val="19"/>
                <c:pt idx="0">
                  <c:v>20849</c:v>
                </c:pt>
                <c:pt idx="1">
                  <c:v>20053</c:v>
                </c:pt>
                <c:pt idx="2">
                  <c:v>18276</c:v>
                </c:pt>
                <c:pt idx="3">
                  <c:v>16809</c:v>
                </c:pt>
                <c:pt idx="4">
                  <c:v>18492</c:v>
                </c:pt>
                <c:pt idx="5">
                  <c:v>19102</c:v>
                </c:pt>
                <c:pt idx="6">
                  <c:v>19151</c:v>
                </c:pt>
                <c:pt idx="7">
                  <c:v>19316</c:v>
                </c:pt>
                <c:pt idx="8">
                  <c:v>21906</c:v>
                </c:pt>
                <c:pt idx="9">
                  <c:v>23158</c:v>
                </c:pt>
                <c:pt idx="10">
                  <c:v>19310</c:v>
                </c:pt>
                <c:pt idx="11">
                  <c:v>18205</c:v>
                </c:pt>
                <c:pt idx="12">
                  <c:v>19493</c:v>
                </c:pt>
                <c:pt idx="13">
                  <c:v>19172</c:v>
                </c:pt>
                <c:pt idx="14">
                  <c:v>17537</c:v>
                </c:pt>
                <c:pt idx="15">
                  <c:v>19167</c:v>
                </c:pt>
                <c:pt idx="16">
                  <c:v>18741</c:v>
                </c:pt>
                <c:pt idx="17">
                  <c:v>17564</c:v>
                </c:pt>
                <c:pt idx="18">
                  <c:v>17101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66565408"/>
        <c:axId val="-66563776"/>
      </c:barChart>
      <c:catAx>
        <c:axId val="-66565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66563776"/>
        <c:crosses val="autoZero"/>
        <c:auto val="1"/>
        <c:lblAlgn val="ctr"/>
        <c:lblOffset val="100"/>
        <c:noMultiLvlLbl val="0"/>
      </c:catAx>
      <c:valAx>
        <c:axId val="-6656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66565408"/>
        <c:crosses val="autoZero"/>
        <c:crossBetween val="between"/>
        <c:majorUnit val="25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0576388888888889"/>
          <c:y val="0.92036929824561409"/>
          <c:w val="0.48688402777777767"/>
          <c:h val="6.70578947368421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'Warmińsko-mazurskie'!$O$3</c:f>
              <c:strCache>
                <c:ptCount val="1"/>
                <c:pt idx="0">
                  <c:v>Saldo migracji - mężczyźni</c:v>
                </c:pt>
              </c:strCache>
            </c:strRef>
          </c:tx>
          <c:spPr>
            <a:ln w="3492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cat>
            <c:numRef>
              <c:f>'Warmińsko-mazurskie'!$L$4:$L$22</c:f>
              <c:numCache>
                <c:formatCode>General</c:formatCode>
                <c:ptCount val="19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</c:numCache>
            </c:numRef>
          </c:cat>
          <c:val>
            <c:numRef>
              <c:f>'Warmińsko-mazurskie'!$O$4:$O$22</c:f>
              <c:numCache>
                <c:formatCode>#,##0</c:formatCode>
                <c:ptCount val="19"/>
                <c:pt idx="0">
                  <c:v>-559</c:v>
                </c:pt>
                <c:pt idx="1">
                  <c:v>-858</c:v>
                </c:pt>
                <c:pt idx="2">
                  <c:v>-798</c:v>
                </c:pt>
                <c:pt idx="3">
                  <c:v>-952</c:v>
                </c:pt>
                <c:pt idx="4">
                  <c:v>-810</c:v>
                </c:pt>
                <c:pt idx="5">
                  <c:v>-618</c:v>
                </c:pt>
                <c:pt idx="6">
                  <c:v>-711</c:v>
                </c:pt>
                <c:pt idx="7">
                  <c:v>-1020</c:v>
                </c:pt>
                <c:pt idx="8">
                  <c:v>-1348</c:v>
                </c:pt>
                <c:pt idx="9">
                  <c:v>-1170</c:v>
                </c:pt>
                <c:pt idx="10">
                  <c:v>-902</c:v>
                </c:pt>
                <c:pt idx="11">
                  <c:v>-1137</c:v>
                </c:pt>
                <c:pt idx="12">
                  <c:v>-1023</c:v>
                </c:pt>
                <c:pt idx="13">
                  <c:v>-1262</c:v>
                </c:pt>
                <c:pt idx="14">
                  <c:v>-1022</c:v>
                </c:pt>
                <c:pt idx="15">
                  <c:v>-1203</c:v>
                </c:pt>
                <c:pt idx="16">
                  <c:v>-1144</c:v>
                </c:pt>
                <c:pt idx="17">
                  <c:v>-1057</c:v>
                </c:pt>
                <c:pt idx="18">
                  <c:v>-1083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'Warmińsko-mazurskie'!$R$3</c:f>
              <c:strCache>
                <c:ptCount val="1"/>
                <c:pt idx="0">
                  <c:v>Saldo migracji - kobiety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'Warmińsko-mazurskie'!$L$4:$L$22</c:f>
              <c:numCache>
                <c:formatCode>General</c:formatCode>
                <c:ptCount val="19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</c:numCache>
            </c:numRef>
          </c:cat>
          <c:val>
            <c:numRef>
              <c:f>'Warmińsko-mazurskie'!$R$4:$R$22</c:f>
              <c:numCache>
                <c:formatCode>#,##0</c:formatCode>
                <c:ptCount val="19"/>
                <c:pt idx="0">
                  <c:v>-967</c:v>
                </c:pt>
                <c:pt idx="1">
                  <c:v>-1137</c:v>
                </c:pt>
                <c:pt idx="2">
                  <c:v>-1204</c:v>
                </c:pt>
                <c:pt idx="3">
                  <c:v>-1224</c:v>
                </c:pt>
                <c:pt idx="4">
                  <c:v>-1326</c:v>
                </c:pt>
                <c:pt idx="5">
                  <c:v>-962</c:v>
                </c:pt>
                <c:pt idx="6">
                  <c:v>-1265</c:v>
                </c:pt>
                <c:pt idx="7">
                  <c:v>-1241</c:v>
                </c:pt>
                <c:pt idx="8">
                  <c:v>-1780</c:v>
                </c:pt>
                <c:pt idx="9">
                  <c:v>-1571</c:v>
                </c:pt>
                <c:pt idx="10">
                  <c:v>-1458</c:v>
                </c:pt>
                <c:pt idx="11">
                  <c:v>-1577</c:v>
                </c:pt>
                <c:pt idx="12">
                  <c:v>-1698</c:v>
                </c:pt>
                <c:pt idx="13">
                  <c:v>-1690</c:v>
                </c:pt>
                <c:pt idx="14">
                  <c:v>-1391</c:v>
                </c:pt>
                <c:pt idx="15">
                  <c:v>-1504</c:v>
                </c:pt>
                <c:pt idx="16">
                  <c:v>-1650</c:v>
                </c:pt>
                <c:pt idx="17">
                  <c:v>-1552</c:v>
                </c:pt>
                <c:pt idx="18">
                  <c:v>-1620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6570848"/>
        <c:axId val="-66557792"/>
      </c:lineChart>
      <c:catAx>
        <c:axId val="-66570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66557792"/>
        <c:crosses val="autoZero"/>
        <c:auto val="1"/>
        <c:lblAlgn val="ctr"/>
        <c:lblOffset val="100"/>
        <c:noMultiLvlLbl val="0"/>
      </c:catAx>
      <c:valAx>
        <c:axId val="-66557792"/>
        <c:scaling>
          <c:orientation val="minMax"/>
          <c:min val="-1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66570848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'Kujawsko-pomorskie'!$M$3</c:f>
              <c:strCache>
                <c:ptCount val="1"/>
                <c:pt idx="0">
                  <c:v>Napływ - mężczyźni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>
              <a:solidFill>
                <a:schemeClr val="accent6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>
              <a:bevelT w="63500" h="25400"/>
            </a:sp3d>
          </c:spPr>
          <c:invertIfNegative val="0"/>
          <c:cat>
            <c:numRef>
              <c:f>'Kujawsko-pomorskie'!$L$4:$L$22</c:f>
              <c:numCache>
                <c:formatCode>General</c:formatCode>
                <c:ptCount val="19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</c:numCache>
            </c:numRef>
          </c:cat>
          <c:val>
            <c:numRef>
              <c:f>'Kujawsko-pomorskie'!$M$4:$M$22</c:f>
              <c:numCache>
                <c:formatCode>#,##0</c:formatCode>
                <c:ptCount val="19"/>
                <c:pt idx="0">
                  <c:v>11564</c:v>
                </c:pt>
                <c:pt idx="1">
                  <c:v>11843</c:v>
                </c:pt>
                <c:pt idx="2">
                  <c:v>10722</c:v>
                </c:pt>
                <c:pt idx="3">
                  <c:v>9942</c:v>
                </c:pt>
                <c:pt idx="4">
                  <c:v>11000</c:v>
                </c:pt>
                <c:pt idx="5">
                  <c:v>11629</c:v>
                </c:pt>
                <c:pt idx="6">
                  <c:v>11692</c:v>
                </c:pt>
                <c:pt idx="7">
                  <c:v>11315</c:v>
                </c:pt>
                <c:pt idx="8">
                  <c:v>12645</c:v>
                </c:pt>
                <c:pt idx="9">
                  <c:v>13476</c:v>
                </c:pt>
                <c:pt idx="10">
                  <c:v>10858</c:v>
                </c:pt>
                <c:pt idx="11">
                  <c:v>10529</c:v>
                </c:pt>
                <c:pt idx="12">
                  <c:v>10585</c:v>
                </c:pt>
                <c:pt idx="13">
                  <c:v>10744</c:v>
                </c:pt>
                <c:pt idx="14">
                  <c:v>9991</c:v>
                </c:pt>
                <c:pt idx="15">
                  <c:v>10878</c:v>
                </c:pt>
                <c:pt idx="16">
                  <c:v>10197</c:v>
                </c:pt>
                <c:pt idx="17">
                  <c:v>9506</c:v>
                </c:pt>
                <c:pt idx="18">
                  <c:v>9465</c:v>
                </c:pt>
              </c:numCache>
            </c:numRef>
          </c:val>
        </c:ser>
        <c:ser>
          <c:idx val="1"/>
          <c:order val="1"/>
          <c:tx>
            <c:strRef>
              <c:f>'Kujawsko-pomorskie'!$N$3</c:f>
              <c:strCache>
                <c:ptCount val="1"/>
                <c:pt idx="0">
                  <c:v>Odpływ - mężczyźni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 w="3175">
              <a:solidFill>
                <a:schemeClr val="accent5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>
              <a:bevelT w="63500" h="25400"/>
            </a:sp3d>
          </c:spPr>
          <c:invertIfNegative val="0"/>
          <c:cat>
            <c:numRef>
              <c:f>'Kujawsko-pomorskie'!$L$4:$L$22</c:f>
              <c:numCache>
                <c:formatCode>General</c:formatCode>
                <c:ptCount val="19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</c:numCache>
            </c:numRef>
          </c:cat>
          <c:val>
            <c:numRef>
              <c:f>'Kujawsko-pomorskie'!$N$4:$N$22</c:f>
              <c:numCache>
                <c:formatCode>#,##0</c:formatCode>
                <c:ptCount val="19"/>
                <c:pt idx="0">
                  <c:v>11564</c:v>
                </c:pt>
                <c:pt idx="1">
                  <c:v>12012</c:v>
                </c:pt>
                <c:pt idx="2">
                  <c:v>10881</c:v>
                </c:pt>
                <c:pt idx="3">
                  <c:v>10251</c:v>
                </c:pt>
                <c:pt idx="4">
                  <c:v>11400</c:v>
                </c:pt>
                <c:pt idx="5">
                  <c:v>12057</c:v>
                </c:pt>
                <c:pt idx="6">
                  <c:v>12244</c:v>
                </c:pt>
                <c:pt idx="7">
                  <c:v>11950</c:v>
                </c:pt>
                <c:pt idx="8">
                  <c:v>13428</c:v>
                </c:pt>
                <c:pt idx="9">
                  <c:v>14096</c:v>
                </c:pt>
                <c:pt idx="10">
                  <c:v>11324</c:v>
                </c:pt>
                <c:pt idx="11">
                  <c:v>11067</c:v>
                </c:pt>
                <c:pt idx="12">
                  <c:v>11312</c:v>
                </c:pt>
                <c:pt idx="13">
                  <c:v>11283</c:v>
                </c:pt>
                <c:pt idx="14">
                  <c:v>10669</c:v>
                </c:pt>
                <c:pt idx="15">
                  <c:v>11655</c:v>
                </c:pt>
                <c:pt idx="16">
                  <c:v>11009</c:v>
                </c:pt>
                <c:pt idx="17">
                  <c:v>10351</c:v>
                </c:pt>
                <c:pt idx="18">
                  <c:v>10290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72666912"/>
        <c:axId val="-72671808"/>
      </c:barChart>
      <c:catAx>
        <c:axId val="-72666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72671808"/>
        <c:crosses val="autoZero"/>
        <c:auto val="1"/>
        <c:lblAlgn val="ctr"/>
        <c:lblOffset val="100"/>
        <c:noMultiLvlLbl val="0"/>
      </c:catAx>
      <c:valAx>
        <c:axId val="-72671808"/>
        <c:scaling>
          <c:orientation val="minMax"/>
          <c:max val="18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72666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'Warmińsko-mazurskie'!$U$3</c:f>
              <c:strCache>
                <c:ptCount val="1"/>
                <c:pt idx="0">
                  <c:v>Saldo migracji - ogółem</c:v>
                </c:pt>
              </c:strCache>
            </c:strRef>
          </c:tx>
          <c:spPr>
            <a:ln w="34925" cap="rnd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'Warmińsko-mazurskie'!$L$4:$L$22</c:f>
              <c:numCache>
                <c:formatCode>General</c:formatCode>
                <c:ptCount val="19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</c:numCache>
            </c:numRef>
          </c:cat>
          <c:val>
            <c:numRef>
              <c:f>'Warmińsko-mazurskie'!$U$4:$U$22</c:f>
              <c:numCache>
                <c:formatCode>#,##0</c:formatCode>
                <c:ptCount val="19"/>
                <c:pt idx="0">
                  <c:v>-1526</c:v>
                </c:pt>
                <c:pt idx="1">
                  <c:v>-1995</c:v>
                </c:pt>
                <c:pt idx="2">
                  <c:v>-2002</c:v>
                </c:pt>
                <c:pt idx="3">
                  <c:v>-2176</c:v>
                </c:pt>
                <c:pt idx="4">
                  <c:v>-2136</c:v>
                </c:pt>
                <c:pt idx="5">
                  <c:v>-1580</c:v>
                </c:pt>
                <c:pt idx="6">
                  <c:v>-1976</c:v>
                </c:pt>
                <c:pt idx="7">
                  <c:v>-2261</c:v>
                </c:pt>
                <c:pt idx="8">
                  <c:v>-3128</c:v>
                </c:pt>
                <c:pt idx="9">
                  <c:v>-2741</c:v>
                </c:pt>
                <c:pt idx="10">
                  <c:v>-2360</c:v>
                </c:pt>
                <c:pt idx="11">
                  <c:v>-2714</c:v>
                </c:pt>
                <c:pt idx="12">
                  <c:v>-2721</c:v>
                </c:pt>
                <c:pt idx="13">
                  <c:v>-2952</c:v>
                </c:pt>
                <c:pt idx="14">
                  <c:v>-2413</c:v>
                </c:pt>
                <c:pt idx="15">
                  <c:v>-2707</c:v>
                </c:pt>
                <c:pt idx="16">
                  <c:v>-2794</c:v>
                </c:pt>
                <c:pt idx="17">
                  <c:v>-2609</c:v>
                </c:pt>
                <c:pt idx="18">
                  <c:v>-2703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6576832"/>
        <c:axId val="-66581728"/>
      </c:lineChart>
      <c:catAx>
        <c:axId val="-66576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66581728"/>
        <c:crosses val="autoZero"/>
        <c:auto val="1"/>
        <c:lblAlgn val="ctr"/>
        <c:lblOffset val="100"/>
        <c:noMultiLvlLbl val="0"/>
      </c:catAx>
      <c:valAx>
        <c:axId val="-66581728"/>
        <c:scaling>
          <c:orientation val="minMax"/>
          <c:max val="0"/>
          <c:min val="-3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66576832"/>
        <c:crosses val="autoZero"/>
        <c:crossBetween val="between"/>
        <c:majorUnit val="2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Wielkopolskie!$M$3</c:f>
              <c:strCache>
                <c:ptCount val="1"/>
                <c:pt idx="0">
                  <c:v>Napływ - mężczyźni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>
              <a:solidFill>
                <a:schemeClr val="accent6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>
              <a:bevelT w="63500" h="25400"/>
            </a:sp3d>
          </c:spPr>
          <c:invertIfNegative val="0"/>
          <c:cat>
            <c:numRef>
              <c:f>Wielkopolskie!$L$4:$L$22</c:f>
              <c:numCache>
                <c:formatCode>General</c:formatCode>
                <c:ptCount val="19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</c:numCache>
            </c:numRef>
          </c:cat>
          <c:val>
            <c:numRef>
              <c:f>Wielkopolskie!$M$4:$M$22</c:f>
              <c:numCache>
                <c:formatCode>#,##0</c:formatCode>
                <c:ptCount val="19"/>
                <c:pt idx="0">
                  <c:v>18880</c:v>
                </c:pt>
                <c:pt idx="1">
                  <c:v>18522</c:v>
                </c:pt>
                <c:pt idx="2">
                  <c:v>17283</c:v>
                </c:pt>
                <c:pt idx="3">
                  <c:v>17353</c:v>
                </c:pt>
                <c:pt idx="4">
                  <c:v>18169</c:v>
                </c:pt>
                <c:pt idx="5">
                  <c:v>19447</c:v>
                </c:pt>
                <c:pt idx="6">
                  <c:v>20230</c:v>
                </c:pt>
                <c:pt idx="7">
                  <c:v>20213</c:v>
                </c:pt>
                <c:pt idx="8">
                  <c:v>22431</c:v>
                </c:pt>
                <c:pt idx="9">
                  <c:v>25398</c:v>
                </c:pt>
                <c:pt idx="10">
                  <c:v>19494</c:v>
                </c:pt>
                <c:pt idx="11">
                  <c:v>19214</c:v>
                </c:pt>
                <c:pt idx="12">
                  <c:v>19397</c:v>
                </c:pt>
                <c:pt idx="13">
                  <c:v>19444</c:v>
                </c:pt>
                <c:pt idx="14">
                  <c:v>18533</c:v>
                </c:pt>
                <c:pt idx="15">
                  <c:v>20917</c:v>
                </c:pt>
                <c:pt idx="16">
                  <c:v>19353</c:v>
                </c:pt>
                <c:pt idx="17">
                  <c:v>18992</c:v>
                </c:pt>
                <c:pt idx="18">
                  <c:v>18607</c:v>
                </c:pt>
              </c:numCache>
            </c:numRef>
          </c:val>
        </c:ser>
        <c:ser>
          <c:idx val="2"/>
          <c:order val="1"/>
          <c:tx>
            <c:strRef>
              <c:f>Wielkopolskie!$N$3</c:f>
              <c:strCache>
                <c:ptCount val="1"/>
                <c:pt idx="0">
                  <c:v>Odpływ - mężczyźni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 w="3175">
              <a:solidFill>
                <a:schemeClr val="accent5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>
              <a:bevelT w="63500" h="25400"/>
            </a:sp3d>
          </c:spPr>
          <c:invertIfNegative val="0"/>
          <c:cat>
            <c:numRef>
              <c:f>Wielkopolskie!$L$4:$L$22</c:f>
              <c:numCache>
                <c:formatCode>General</c:formatCode>
                <c:ptCount val="19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</c:numCache>
            </c:numRef>
          </c:cat>
          <c:val>
            <c:numRef>
              <c:f>Wielkopolskie!$N$4:$N$22</c:f>
              <c:numCache>
                <c:formatCode>#,##0</c:formatCode>
                <c:ptCount val="19"/>
                <c:pt idx="0">
                  <c:v>18291</c:v>
                </c:pt>
                <c:pt idx="1">
                  <c:v>17768</c:v>
                </c:pt>
                <c:pt idx="2">
                  <c:v>16641</c:v>
                </c:pt>
                <c:pt idx="3">
                  <c:v>16431</c:v>
                </c:pt>
                <c:pt idx="4">
                  <c:v>17139</c:v>
                </c:pt>
                <c:pt idx="5">
                  <c:v>18440</c:v>
                </c:pt>
                <c:pt idx="6">
                  <c:v>19074</c:v>
                </c:pt>
                <c:pt idx="7">
                  <c:v>19045</c:v>
                </c:pt>
                <c:pt idx="8">
                  <c:v>21322</c:v>
                </c:pt>
                <c:pt idx="9">
                  <c:v>23948</c:v>
                </c:pt>
                <c:pt idx="10">
                  <c:v>18568</c:v>
                </c:pt>
                <c:pt idx="11">
                  <c:v>18288</c:v>
                </c:pt>
                <c:pt idx="12">
                  <c:v>18667</c:v>
                </c:pt>
                <c:pt idx="13">
                  <c:v>18587</c:v>
                </c:pt>
                <c:pt idx="14">
                  <c:v>17821</c:v>
                </c:pt>
                <c:pt idx="15">
                  <c:v>20212</c:v>
                </c:pt>
                <c:pt idx="16">
                  <c:v>18583</c:v>
                </c:pt>
                <c:pt idx="17">
                  <c:v>18387</c:v>
                </c:pt>
                <c:pt idx="18">
                  <c:v>18159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66580096"/>
        <c:axId val="-66568672"/>
      </c:barChart>
      <c:catAx>
        <c:axId val="-66580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66568672"/>
        <c:crosses val="autoZero"/>
        <c:auto val="1"/>
        <c:lblAlgn val="ctr"/>
        <c:lblOffset val="100"/>
        <c:noMultiLvlLbl val="0"/>
      </c:catAx>
      <c:valAx>
        <c:axId val="-66568672"/>
        <c:scaling>
          <c:orientation val="minMax"/>
          <c:max val="3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66580096"/>
        <c:crosses val="autoZero"/>
        <c:crossBetween val="between"/>
        <c:majorUnit val="25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Wielkopolskie!$P$3</c:f>
              <c:strCache>
                <c:ptCount val="1"/>
                <c:pt idx="0">
                  <c:v>Napływ - kobiety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>
              <a:solidFill>
                <a:schemeClr val="accent6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>
              <a:bevelT w="63500" h="25400"/>
            </a:sp3d>
          </c:spPr>
          <c:invertIfNegative val="0"/>
          <c:cat>
            <c:numRef>
              <c:f>Wielkopolskie!$L$4:$L$22</c:f>
              <c:numCache>
                <c:formatCode>General</c:formatCode>
                <c:ptCount val="19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</c:numCache>
            </c:numRef>
          </c:cat>
          <c:val>
            <c:numRef>
              <c:f>Wielkopolskie!$P$4:$P$22</c:f>
              <c:numCache>
                <c:formatCode>#,##0</c:formatCode>
                <c:ptCount val="19"/>
                <c:pt idx="0">
                  <c:v>20271</c:v>
                </c:pt>
                <c:pt idx="1">
                  <c:v>20507</c:v>
                </c:pt>
                <c:pt idx="2">
                  <c:v>19294</c:v>
                </c:pt>
                <c:pt idx="3">
                  <c:v>19465</c:v>
                </c:pt>
                <c:pt idx="4">
                  <c:v>20106</c:v>
                </c:pt>
                <c:pt idx="5">
                  <c:v>21999</c:v>
                </c:pt>
                <c:pt idx="6">
                  <c:v>22219</c:v>
                </c:pt>
                <c:pt idx="7">
                  <c:v>22644</c:v>
                </c:pt>
                <c:pt idx="8">
                  <c:v>25020</c:v>
                </c:pt>
                <c:pt idx="9">
                  <c:v>28063</c:v>
                </c:pt>
                <c:pt idx="10">
                  <c:v>22610</c:v>
                </c:pt>
                <c:pt idx="11">
                  <c:v>22809</c:v>
                </c:pt>
                <c:pt idx="12">
                  <c:v>22966</c:v>
                </c:pt>
                <c:pt idx="13">
                  <c:v>22886</c:v>
                </c:pt>
                <c:pt idx="14">
                  <c:v>21611</c:v>
                </c:pt>
                <c:pt idx="15">
                  <c:v>23571</c:v>
                </c:pt>
                <c:pt idx="16">
                  <c:v>21939</c:v>
                </c:pt>
                <c:pt idx="17">
                  <c:v>21355</c:v>
                </c:pt>
                <c:pt idx="18">
                  <c:v>21208</c:v>
                </c:pt>
              </c:numCache>
            </c:numRef>
          </c:val>
        </c:ser>
        <c:ser>
          <c:idx val="1"/>
          <c:order val="1"/>
          <c:tx>
            <c:strRef>
              <c:f>Wielkopolskie!$Q$3</c:f>
              <c:strCache>
                <c:ptCount val="1"/>
                <c:pt idx="0">
                  <c:v>Odpływ - kobiety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 w="3175">
              <a:solidFill>
                <a:schemeClr val="accent5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>
              <a:bevelT w="63500" h="25400"/>
            </a:sp3d>
          </c:spPr>
          <c:invertIfNegative val="0"/>
          <c:cat>
            <c:numRef>
              <c:f>Wielkopolskie!$L$4:$L$22</c:f>
              <c:numCache>
                <c:formatCode>General</c:formatCode>
                <c:ptCount val="19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</c:numCache>
            </c:numRef>
          </c:cat>
          <c:val>
            <c:numRef>
              <c:f>Wielkopolskie!$Q$4:$Q$22</c:f>
              <c:numCache>
                <c:formatCode>#,##0</c:formatCode>
                <c:ptCount val="19"/>
                <c:pt idx="0">
                  <c:v>19154</c:v>
                </c:pt>
                <c:pt idx="1">
                  <c:v>19469</c:v>
                </c:pt>
                <c:pt idx="2">
                  <c:v>18341</c:v>
                </c:pt>
                <c:pt idx="3">
                  <c:v>17957</c:v>
                </c:pt>
                <c:pt idx="4">
                  <c:v>18830</c:v>
                </c:pt>
                <c:pt idx="5">
                  <c:v>20767</c:v>
                </c:pt>
                <c:pt idx="6">
                  <c:v>20922</c:v>
                </c:pt>
                <c:pt idx="7">
                  <c:v>21289</c:v>
                </c:pt>
                <c:pt idx="8">
                  <c:v>23713</c:v>
                </c:pt>
                <c:pt idx="9">
                  <c:v>26387</c:v>
                </c:pt>
                <c:pt idx="10">
                  <c:v>21532</c:v>
                </c:pt>
                <c:pt idx="11">
                  <c:v>21883</c:v>
                </c:pt>
                <c:pt idx="12">
                  <c:v>21990</c:v>
                </c:pt>
                <c:pt idx="13">
                  <c:v>21856</c:v>
                </c:pt>
                <c:pt idx="14">
                  <c:v>20962</c:v>
                </c:pt>
                <c:pt idx="15">
                  <c:v>22631</c:v>
                </c:pt>
                <c:pt idx="16">
                  <c:v>21328</c:v>
                </c:pt>
                <c:pt idx="17">
                  <c:v>20753</c:v>
                </c:pt>
                <c:pt idx="18">
                  <c:v>20673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66572480"/>
        <c:axId val="-66553440"/>
      </c:barChart>
      <c:catAx>
        <c:axId val="-66572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66553440"/>
        <c:crosses val="autoZero"/>
        <c:auto val="1"/>
        <c:lblAlgn val="ctr"/>
        <c:lblOffset val="100"/>
        <c:noMultiLvlLbl val="0"/>
      </c:catAx>
      <c:valAx>
        <c:axId val="-6655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66572480"/>
        <c:crosses val="autoZero"/>
        <c:crossBetween val="between"/>
        <c:majorUnit val="25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Wielkopolskie!$S$3</c:f>
              <c:strCache>
                <c:ptCount val="1"/>
                <c:pt idx="0">
                  <c:v>Napływ - ogółem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>
              <a:solidFill>
                <a:schemeClr val="accent6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>
              <a:bevelT w="63500" h="25400"/>
            </a:sp3d>
          </c:spPr>
          <c:invertIfNegative val="0"/>
          <c:cat>
            <c:numRef>
              <c:f>Wielkopolskie!$L$4:$L$22</c:f>
              <c:numCache>
                <c:formatCode>General</c:formatCode>
                <c:ptCount val="19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</c:numCache>
            </c:numRef>
          </c:cat>
          <c:val>
            <c:numRef>
              <c:f>Wielkopolskie!$S$4:$S$22</c:f>
              <c:numCache>
                <c:formatCode>#,##0</c:formatCode>
                <c:ptCount val="19"/>
                <c:pt idx="0">
                  <c:v>39151</c:v>
                </c:pt>
                <c:pt idx="1">
                  <c:v>39029</c:v>
                </c:pt>
                <c:pt idx="2">
                  <c:v>36577</c:v>
                </c:pt>
                <c:pt idx="3">
                  <c:v>36818</c:v>
                </c:pt>
                <c:pt idx="4">
                  <c:v>38275</c:v>
                </c:pt>
                <c:pt idx="5">
                  <c:v>41446</c:v>
                </c:pt>
                <c:pt idx="6">
                  <c:v>42449</c:v>
                </c:pt>
                <c:pt idx="7">
                  <c:v>42857</c:v>
                </c:pt>
                <c:pt idx="8">
                  <c:v>47451</c:v>
                </c:pt>
                <c:pt idx="9">
                  <c:v>53461</c:v>
                </c:pt>
                <c:pt idx="10">
                  <c:v>42104</c:v>
                </c:pt>
                <c:pt idx="11">
                  <c:v>42023</c:v>
                </c:pt>
                <c:pt idx="12">
                  <c:v>42363</c:v>
                </c:pt>
                <c:pt idx="13">
                  <c:v>42330</c:v>
                </c:pt>
                <c:pt idx="14">
                  <c:v>40144</c:v>
                </c:pt>
                <c:pt idx="15">
                  <c:v>44488</c:v>
                </c:pt>
                <c:pt idx="16">
                  <c:v>41292</c:v>
                </c:pt>
                <c:pt idx="17">
                  <c:v>40347</c:v>
                </c:pt>
                <c:pt idx="18">
                  <c:v>39815</c:v>
                </c:pt>
              </c:numCache>
            </c:numRef>
          </c:val>
        </c:ser>
        <c:ser>
          <c:idx val="1"/>
          <c:order val="1"/>
          <c:tx>
            <c:strRef>
              <c:f>Wielkopolskie!$T$3</c:f>
              <c:strCache>
                <c:ptCount val="1"/>
                <c:pt idx="0">
                  <c:v>Odpływ - ogółem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 w="3175">
              <a:solidFill>
                <a:schemeClr val="accent5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>
              <a:bevelT w="63500" h="25400"/>
            </a:sp3d>
          </c:spPr>
          <c:invertIfNegative val="0"/>
          <c:cat>
            <c:numRef>
              <c:f>Wielkopolskie!$L$4:$L$22</c:f>
              <c:numCache>
                <c:formatCode>General</c:formatCode>
                <c:ptCount val="19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</c:numCache>
            </c:numRef>
          </c:cat>
          <c:val>
            <c:numRef>
              <c:f>Wielkopolskie!$T$4:$T$22</c:f>
              <c:numCache>
                <c:formatCode>#,##0</c:formatCode>
                <c:ptCount val="19"/>
                <c:pt idx="0">
                  <c:v>37445</c:v>
                </c:pt>
                <c:pt idx="1">
                  <c:v>37237</c:v>
                </c:pt>
                <c:pt idx="2">
                  <c:v>34982</c:v>
                </c:pt>
                <c:pt idx="3">
                  <c:v>34388</c:v>
                </c:pt>
                <c:pt idx="4">
                  <c:v>35969</c:v>
                </c:pt>
                <c:pt idx="5">
                  <c:v>39207</c:v>
                </c:pt>
                <c:pt idx="6">
                  <c:v>39996</c:v>
                </c:pt>
                <c:pt idx="7">
                  <c:v>40334</c:v>
                </c:pt>
                <c:pt idx="8">
                  <c:v>45035</c:v>
                </c:pt>
                <c:pt idx="9">
                  <c:v>50335</c:v>
                </c:pt>
                <c:pt idx="10">
                  <c:v>40100</c:v>
                </c:pt>
                <c:pt idx="11">
                  <c:v>40171</c:v>
                </c:pt>
                <c:pt idx="12">
                  <c:v>40657</c:v>
                </c:pt>
                <c:pt idx="13">
                  <c:v>40443</c:v>
                </c:pt>
                <c:pt idx="14">
                  <c:v>38783</c:v>
                </c:pt>
                <c:pt idx="15">
                  <c:v>42843</c:v>
                </c:pt>
                <c:pt idx="16">
                  <c:v>39911</c:v>
                </c:pt>
                <c:pt idx="17">
                  <c:v>39140</c:v>
                </c:pt>
                <c:pt idx="18">
                  <c:v>38832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66550176"/>
        <c:axId val="-66555616"/>
      </c:barChart>
      <c:catAx>
        <c:axId val="-66550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66555616"/>
        <c:crosses val="autoZero"/>
        <c:auto val="1"/>
        <c:lblAlgn val="ctr"/>
        <c:lblOffset val="100"/>
        <c:noMultiLvlLbl val="0"/>
      </c:catAx>
      <c:valAx>
        <c:axId val="-66555616"/>
        <c:scaling>
          <c:orientation val="minMax"/>
          <c:max val="5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66550176"/>
        <c:crosses val="autoZero"/>
        <c:crossBetween val="between"/>
        <c:majorUnit val="50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8812500000000002"/>
          <c:y val="0.92408274853801164"/>
          <c:w val="0.44719652777777769"/>
          <c:h val="6.70578947368421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Wielkopolskie!$O$3</c:f>
              <c:strCache>
                <c:ptCount val="1"/>
                <c:pt idx="0">
                  <c:v>Saldo migracji - mężczyźni</c:v>
                </c:pt>
              </c:strCache>
            </c:strRef>
          </c:tx>
          <c:spPr>
            <a:ln w="3492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cat>
            <c:numRef>
              <c:f>Wielkopolskie!$L$4:$L$22</c:f>
              <c:numCache>
                <c:formatCode>General</c:formatCode>
                <c:ptCount val="19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</c:numCache>
            </c:numRef>
          </c:cat>
          <c:val>
            <c:numRef>
              <c:f>Wielkopolskie!$O$4:$O$22</c:f>
              <c:numCache>
                <c:formatCode>#,##0</c:formatCode>
                <c:ptCount val="19"/>
                <c:pt idx="0">
                  <c:v>589</c:v>
                </c:pt>
                <c:pt idx="1">
                  <c:v>754</c:v>
                </c:pt>
                <c:pt idx="2">
                  <c:v>642</c:v>
                </c:pt>
                <c:pt idx="3">
                  <c:v>922</c:v>
                </c:pt>
                <c:pt idx="4">
                  <c:v>1030</c:v>
                </c:pt>
                <c:pt idx="5">
                  <c:v>1007</c:v>
                </c:pt>
                <c:pt idx="6">
                  <c:v>1156</c:v>
                </c:pt>
                <c:pt idx="7">
                  <c:v>1168</c:v>
                </c:pt>
                <c:pt idx="8">
                  <c:v>1109</c:v>
                </c:pt>
                <c:pt idx="9">
                  <c:v>1450</c:v>
                </c:pt>
                <c:pt idx="10">
                  <c:v>926</c:v>
                </c:pt>
                <c:pt idx="11">
                  <c:v>926</c:v>
                </c:pt>
                <c:pt idx="12">
                  <c:v>730</c:v>
                </c:pt>
                <c:pt idx="13">
                  <c:v>857</c:v>
                </c:pt>
                <c:pt idx="14">
                  <c:v>712</c:v>
                </c:pt>
                <c:pt idx="15">
                  <c:v>705</c:v>
                </c:pt>
                <c:pt idx="16">
                  <c:v>770</c:v>
                </c:pt>
                <c:pt idx="17">
                  <c:v>605</c:v>
                </c:pt>
                <c:pt idx="18">
                  <c:v>448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Wielkopolskie!$R$3</c:f>
              <c:strCache>
                <c:ptCount val="1"/>
                <c:pt idx="0">
                  <c:v>Saldo migracji - kobiety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Wielkopolskie!$L$4:$L$22</c:f>
              <c:numCache>
                <c:formatCode>General</c:formatCode>
                <c:ptCount val="19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</c:numCache>
            </c:numRef>
          </c:cat>
          <c:val>
            <c:numRef>
              <c:f>Wielkopolskie!$R$4:$R$22</c:f>
              <c:numCache>
                <c:formatCode>#,##0</c:formatCode>
                <c:ptCount val="19"/>
                <c:pt idx="0">
                  <c:v>1117</c:v>
                </c:pt>
                <c:pt idx="1">
                  <c:v>1038</c:v>
                </c:pt>
                <c:pt idx="2">
                  <c:v>953</c:v>
                </c:pt>
                <c:pt idx="3">
                  <c:v>1508</c:v>
                </c:pt>
                <c:pt idx="4">
                  <c:v>1276</c:v>
                </c:pt>
                <c:pt idx="5">
                  <c:v>1232</c:v>
                </c:pt>
                <c:pt idx="6">
                  <c:v>1297</c:v>
                </c:pt>
                <c:pt idx="7">
                  <c:v>1355</c:v>
                </c:pt>
                <c:pt idx="8">
                  <c:v>1307</c:v>
                </c:pt>
                <c:pt idx="9">
                  <c:v>1676</c:v>
                </c:pt>
                <c:pt idx="10">
                  <c:v>1078</c:v>
                </c:pt>
                <c:pt idx="11">
                  <c:v>926</c:v>
                </c:pt>
                <c:pt idx="12">
                  <c:v>976</c:v>
                </c:pt>
                <c:pt idx="13">
                  <c:v>1030</c:v>
                </c:pt>
                <c:pt idx="14">
                  <c:v>649</c:v>
                </c:pt>
                <c:pt idx="15">
                  <c:v>940</c:v>
                </c:pt>
                <c:pt idx="16">
                  <c:v>611</c:v>
                </c:pt>
                <c:pt idx="17">
                  <c:v>602</c:v>
                </c:pt>
                <c:pt idx="18">
                  <c:v>535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6552896"/>
        <c:axId val="-66567584"/>
      </c:lineChart>
      <c:catAx>
        <c:axId val="-66552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66567584"/>
        <c:crosses val="autoZero"/>
        <c:auto val="1"/>
        <c:lblAlgn val="ctr"/>
        <c:lblOffset val="100"/>
        <c:noMultiLvlLbl val="0"/>
      </c:catAx>
      <c:valAx>
        <c:axId val="-66567584"/>
        <c:scaling>
          <c:orientation val="minMax"/>
          <c:max val="17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66552896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Wielkopolskie!$U$3</c:f>
              <c:strCache>
                <c:ptCount val="1"/>
                <c:pt idx="0">
                  <c:v>Saldo migracji - ogółem</c:v>
                </c:pt>
              </c:strCache>
            </c:strRef>
          </c:tx>
          <c:spPr>
            <a:ln w="34925" cap="rnd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Wielkopolskie!$L$4:$L$22</c:f>
              <c:numCache>
                <c:formatCode>General</c:formatCode>
                <c:ptCount val="19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</c:numCache>
            </c:numRef>
          </c:cat>
          <c:val>
            <c:numRef>
              <c:f>Wielkopolskie!$U$4:$U$22</c:f>
              <c:numCache>
                <c:formatCode>#,##0</c:formatCode>
                <c:ptCount val="19"/>
                <c:pt idx="0">
                  <c:v>1706</c:v>
                </c:pt>
                <c:pt idx="1">
                  <c:v>1792</c:v>
                </c:pt>
                <c:pt idx="2">
                  <c:v>1595</c:v>
                </c:pt>
                <c:pt idx="3">
                  <c:v>2430</c:v>
                </c:pt>
                <c:pt idx="4">
                  <c:v>2306</c:v>
                </c:pt>
                <c:pt idx="5">
                  <c:v>2239</c:v>
                </c:pt>
                <c:pt idx="6">
                  <c:v>2453</c:v>
                </c:pt>
                <c:pt idx="7">
                  <c:v>2523</c:v>
                </c:pt>
                <c:pt idx="8">
                  <c:v>2416</c:v>
                </c:pt>
                <c:pt idx="9">
                  <c:v>3126</c:v>
                </c:pt>
                <c:pt idx="10">
                  <c:v>2004</c:v>
                </c:pt>
                <c:pt idx="11">
                  <c:v>1852</c:v>
                </c:pt>
                <c:pt idx="12">
                  <c:v>1706</c:v>
                </c:pt>
                <c:pt idx="13">
                  <c:v>1887</c:v>
                </c:pt>
                <c:pt idx="14">
                  <c:v>1361</c:v>
                </c:pt>
                <c:pt idx="15">
                  <c:v>1645</c:v>
                </c:pt>
                <c:pt idx="16">
                  <c:v>1381</c:v>
                </c:pt>
                <c:pt idx="17">
                  <c:v>1207</c:v>
                </c:pt>
                <c:pt idx="18">
                  <c:v>983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6558336"/>
        <c:axId val="-66556160"/>
      </c:lineChart>
      <c:catAx>
        <c:axId val="-66558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66556160"/>
        <c:crosses val="autoZero"/>
        <c:auto val="1"/>
        <c:lblAlgn val="ctr"/>
        <c:lblOffset val="100"/>
        <c:noMultiLvlLbl val="0"/>
      </c:catAx>
      <c:valAx>
        <c:axId val="-66556160"/>
        <c:scaling>
          <c:orientation val="minMax"/>
          <c:max val="32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66558336"/>
        <c:crosses val="autoZero"/>
        <c:crossBetween val="between"/>
        <c:majorUnit val="2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Zachodniopomorskie!$M$3</c:f>
              <c:strCache>
                <c:ptCount val="1"/>
                <c:pt idx="0">
                  <c:v>Napływ - mężczyźni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>
              <a:solidFill>
                <a:schemeClr val="accent6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>
              <a:bevelT w="63500" h="25400"/>
            </a:sp3d>
          </c:spPr>
          <c:invertIfNegative val="0"/>
          <c:cat>
            <c:numRef>
              <c:f>Zachodniopomorskie!$L$4:$L$22</c:f>
              <c:numCache>
                <c:formatCode>General</c:formatCode>
                <c:ptCount val="19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</c:numCache>
            </c:numRef>
          </c:cat>
          <c:val>
            <c:numRef>
              <c:f>Zachodniopomorskie!$M$4:$M$22</c:f>
              <c:numCache>
                <c:formatCode>#,##0</c:formatCode>
                <c:ptCount val="19"/>
                <c:pt idx="0">
                  <c:v>10355</c:v>
                </c:pt>
                <c:pt idx="1">
                  <c:v>10280</c:v>
                </c:pt>
                <c:pt idx="2">
                  <c:v>9635</c:v>
                </c:pt>
                <c:pt idx="3">
                  <c:v>9081</c:v>
                </c:pt>
                <c:pt idx="4">
                  <c:v>10109</c:v>
                </c:pt>
                <c:pt idx="5">
                  <c:v>9770</c:v>
                </c:pt>
                <c:pt idx="6">
                  <c:v>10467</c:v>
                </c:pt>
                <c:pt idx="7">
                  <c:v>10390</c:v>
                </c:pt>
                <c:pt idx="8">
                  <c:v>11054</c:v>
                </c:pt>
                <c:pt idx="9">
                  <c:v>11894</c:v>
                </c:pt>
                <c:pt idx="10">
                  <c:v>9528</c:v>
                </c:pt>
                <c:pt idx="11">
                  <c:v>9432</c:v>
                </c:pt>
                <c:pt idx="12">
                  <c:v>9729</c:v>
                </c:pt>
                <c:pt idx="13">
                  <c:v>10086</c:v>
                </c:pt>
                <c:pt idx="14">
                  <c:v>9073</c:v>
                </c:pt>
                <c:pt idx="15">
                  <c:v>9810</c:v>
                </c:pt>
                <c:pt idx="16">
                  <c:v>9532</c:v>
                </c:pt>
                <c:pt idx="17">
                  <c:v>8957</c:v>
                </c:pt>
                <c:pt idx="18">
                  <c:v>9004</c:v>
                </c:pt>
              </c:numCache>
            </c:numRef>
          </c:val>
        </c:ser>
        <c:ser>
          <c:idx val="2"/>
          <c:order val="1"/>
          <c:tx>
            <c:strRef>
              <c:f>Zachodniopomorskie!$N$3</c:f>
              <c:strCache>
                <c:ptCount val="1"/>
                <c:pt idx="0">
                  <c:v>Odpływ - mężczyźni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 w="3175">
              <a:solidFill>
                <a:schemeClr val="accent5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>
              <a:bevelT w="63500" h="25400"/>
            </a:sp3d>
          </c:spPr>
          <c:invertIfNegative val="0"/>
          <c:cat>
            <c:numRef>
              <c:f>Zachodniopomorskie!$L$4:$L$22</c:f>
              <c:numCache>
                <c:formatCode>General</c:formatCode>
                <c:ptCount val="19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</c:numCache>
            </c:numRef>
          </c:cat>
          <c:val>
            <c:numRef>
              <c:f>Zachodniopomorskie!$N$4:$N$22</c:f>
              <c:numCache>
                <c:formatCode>#,##0</c:formatCode>
                <c:ptCount val="19"/>
                <c:pt idx="0">
                  <c:v>10440</c:v>
                </c:pt>
                <c:pt idx="1">
                  <c:v>10484</c:v>
                </c:pt>
                <c:pt idx="2">
                  <c:v>9661</c:v>
                </c:pt>
                <c:pt idx="3">
                  <c:v>9257</c:v>
                </c:pt>
                <c:pt idx="4">
                  <c:v>10536</c:v>
                </c:pt>
                <c:pt idx="5">
                  <c:v>10430</c:v>
                </c:pt>
                <c:pt idx="6">
                  <c:v>10967</c:v>
                </c:pt>
                <c:pt idx="7">
                  <c:v>10774</c:v>
                </c:pt>
                <c:pt idx="8">
                  <c:v>11588</c:v>
                </c:pt>
                <c:pt idx="9">
                  <c:v>12626</c:v>
                </c:pt>
                <c:pt idx="10">
                  <c:v>10126</c:v>
                </c:pt>
                <c:pt idx="11">
                  <c:v>9758</c:v>
                </c:pt>
                <c:pt idx="12">
                  <c:v>10220</c:v>
                </c:pt>
                <c:pt idx="13">
                  <c:v>10470</c:v>
                </c:pt>
                <c:pt idx="14">
                  <c:v>9525</c:v>
                </c:pt>
                <c:pt idx="15">
                  <c:v>10101</c:v>
                </c:pt>
                <c:pt idx="16">
                  <c:v>9943</c:v>
                </c:pt>
                <c:pt idx="17">
                  <c:v>9260</c:v>
                </c:pt>
                <c:pt idx="18">
                  <c:v>9294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66581184"/>
        <c:axId val="-66579552"/>
      </c:barChart>
      <c:catAx>
        <c:axId val="-66581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66579552"/>
        <c:crosses val="autoZero"/>
        <c:auto val="1"/>
        <c:lblAlgn val="ctr"/>
        <c:lblOffset val="100"/>
        <c:noMultiLvlLbl val="0"/>
      </c:catAx>
      <c:valAx>
        <c:axId val="-6657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66581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Zachodniopomorskie!$P$3</c:f>
              <c:strCache>
                <c:ptCount val="1"/>
                <c:pt idx="0">
                  <c:v>Napływ - kobiety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>
              <a:solidFill>
                <a:schemeClr val="accent6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>
              <a:bevelT w="63500" h="25400"/>
            </a:sp3d>
          </c:spPr>
          <c:invertIfNegative val="0"/>
          <c:cat>
            <c:numRef>
              <c:f>Zachodniopomorskie!$L$4:$L$22</c:f>
              <c:numCache>
                <c:formatCode>General</c:formatCode>
                <c:ptCount val="19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</c:numCache>
            </c:numRef>
          </c:cat>
          <c:val>
            <c:numRef>
              <c:f>Zachodniopomorskie!$P$4:$P$22</c:f>
              <c:numCache>
                <c:formatCode>#,##0</c:formatCode>
                <c:ptCount val="19"/>
                <c:pt idx="0">
                  <c:v>10912</c:v>
                </c:pt>
                <c:pt idx="1">
                  <c:v>11125</c:v>
                </c:pt>
                <c:pt idx="2">
                  <c:v>10650</c:v>
                </c:pt>
                <c:pt idx="3">
                  <c:v>9770</c:v>
                </c:pt>
                <c:pt idx="4">
                  <c:v>11145</c:v>
                </c:pt>
                <c:pt idx="5">
                  <c:v>10828</c:v>
                </c:pt>
                <c:pt idx="6">
                  <c:v>11463</c:v>
                </c:pt>
                <c:pt idx="7">
                  <c:v>11089</c:v>
                </c:pt>
                <c:pt idx="8">
                  <c:v>12076</c:v>
                </c:pt>
                <c:pt idx="9">
                  <c:v>13077</c:v>
                </c:pt>
                <c:pt idx="10">
                  <c:v>10956</c:v>
                </c:pt>
                <c:pt idx="11">
                  <c:v>10444</c:v>
                </c:pt>
                <c:pt idx="12">
                  <c:v>10893</c:v>
                </c:pt>
                <c:pt idx="13">
                  <c:v>10982</c:v>
                </c:pt>
                <c:pt idx="14">
                  <c:v>10104</c:v>
                </c:pt>
                <c:pt idx="15">
                  <c:v>10902</c:v>
                </c:pt>
                <c:pt idx="16">
                  <c:v>10436</c:v>
                </c:pt>
                <c:pt idx="17">
                  <c:v>9734</c:v>
                </c:pt>
                <c:pt idx="18">
                  <c:v>9974</c:v>
                </c:pt>
              </c:numCache>
            </c:numRef>
          </c:val>
        </c:ser>
        <c:ser>
          <c:idx val="1"/>
          <c:order val="1"/>
          <c:tx>
            <c:strRef>
              <c:f>Zachodniopomorskie!$Q$3</c:f>
              <c:strCache>
                <c:ptCount val="1"/>
                <c:pt idx="0">
                  <c:v>Odpływ - kobiety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 w="3175">
              <a:solidFill>
                <a:schemeClr val="accent5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>
              <a:bevelT w="63500" h="25400"/>
            </a:sp3d>
          </c:spPr>
          <c:invertIfNegative val="0"/>
          <c:cat>
            <c:numRef>
              <c:f>Zachodniopomorskie!$L$4:$L$22</c:f>
              <c:numCache>
                <c:formatCode>General</c:formatCode>
                <c:ptCount val="19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</c:numCache>
            </c:numRef>
          </c:cat>
          <c:val>
            <c:numRef>
              <c:f>Zachodniopomorskie!$Q$4:$Q$22</c:f>
              <c:numCache>
                <c:formatCode>#,##0</c:formatCode>
                <c:ptCount val="19"/>
                <c:pt idx="0">
                  <c:v>11077</c:v>
                </c:pt>
                <c:pt idx="1">
                  <c:v>11354</c:v>
                </c:pt>
                <c:pt idx="2">
                  <c:v>10787</c:v>
                </c:pt>
                <c:pt idx="3">
                  <c:v>10152</c:v>
                </c:pt>
                <c:pt idx="4">
                  <c:v>11670</c:v>
                </c:pt>
                <c:pt idx="5">
                  <c:v>11554</c:v>
                </c:pt>
                <c:pt idx="6">
                  <c:v>12053</c:v>
                </c:pt>
                <c:pt idx="7">
                  <c:v>11745</c:v>
                </c:pt>
                <c:pt idx="8">
                  <c:v>12870</c:v>
                </c:pt>
                <c:pt idx="9">
                  <c:v>13890</c:v>
                </c:pt>
                <c:pt idx="10">
                  <c:v>11509</c:v>
                </c:pt>
                <c:pt idx="11">
                  <c:v>11108</c:v>
                </c:pt>
                <c:pt idx="12">
                  <c:v>11513</c:v>
                </c:pt>
                <c:pt idx="13">
                  <c:v>11569</c:v>
                </c:pt>
                <c:pt idx="14">
                  <c:v>10691</c:v>
                </c:pt>
                <c:pt idx="15">
                  <c:v>11276</c:v>
                </c:pt>
                <c:pt idx="16">
                  <c:v>10945</c:v>
                </c:pt>
                <c:pt idx="17">
                  <c:v>10163</c:v>
                </c:pt>
                <c:pt idx="18">
                  <c:v>10308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66555072"/>
        <c:axId val="-66554528"/>
      </c:barChart>
      <c:catAx>
        <c:axId val="-66555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66554528"/>
        <c:crosses val="autoZero"/>
        <c:auto val="1"/>
        <c:lblAlgn val="ctr"/>
        <c:lblOffset val="100"/>
        <c:noMultiLvlLbl val="0"/>
      </c:catAx>
      <c:valAx>
        <c:axId val="-6655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66555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Zachodniopomorskie!$S$3</c:f>
              <c:strCache>
                <c:ptCount val="1"/>
                <c:pt idx="0">
                  <c:v>Napływ - ogółem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>
              <a:solidFill>
                <a:schemeClr val="accent6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>
              <a:bevelT w="63500" h="25400"/>
            </a:sp3d>
          </c:spPr>
          <c:invertIfNegative val="0"/>
          <c:cat>
            <c:numRef>
              <c:f>Zachodniopomorskie!$L$4:$L$22</c:f>
              <c:numCache>
                <c:formatCode>General</c:formatCode>
                <c:ptCount val="19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</c:numCache>
            </c:numRef>
          </c:cat>
          <c:val>
            <c:numRef>
              <c:f>Zachodniopomorskie!$S$4:$S$22</c:f>
              <c:numCache>
                <c:formatCode>#,##0</c:formatCode>
                <c:ptCount val="19"/>
                <c:pt idx="0">
                  <c:v>21267</c:v>
                </c:pt>
                <c:pt idx="1">
                  <c:v>21405</c:v>
                </c:pt>
                <c:pt idx="2">
                  <c:v>20285</c:v>
                </c:pt>
                <c:pt idx="3">
                  <c:v>18851</c:v>
                </c:pt>
                <c:pt idx="4">
                  <c:v>21254</c:v>
                </c:pt>
                <c:pt idx="5">
                  <c:v>20598</c:v>
                </c:pt>
                <c:pt idx="6">
                  <c:v>21930</c:v>
                </c:pt>
                <c:pt idx="7">
                  <c:v>21479</c:v>
                </c:pt>
                <c:pt idx="8">
                  <c:v>23130</c:v>
                </c:pt>
                <c:pt idx="9">
                  <c:v>24971</c:v>
                </c:pt>
                <c:pt idx="10">
                  <c:v>20484</c:v>
                </c:pt>
                <c:pt idx="11">
                  <c:v>19876</c:v>
                </c:pt>
                <c:pt idx="12">
                  <c:v>20622</c:v>
                </c:pt>
                <c:pt idx="13">
                  <c:v>21068</c:v>
                </c:pt>
                <c:pt idx="14">
                  <c:v>19177</c:v>
                </c:pt>
                <c:pt idx="15">
                  <c:v>20712</c:v>
                </c:pt>
                <c:pt idx="16">
                  <c:v>19968</c:v>
                </c:pt>
                <c:pt idx="17">
                  <c:v>18691</c:v>
                </c:pt>
                <c:pt idx="18">
                  <c:v>18978</c:v>
                </c:pt>
              </c:numCache>
            </c:numRef>
          </c:val>
        </c:ser>
        <c:ser>
          <c:idx val="1"/>
          <c:order val="1"/>
          <c:tx>
            <c:strRef>
              <c:f>Zachodniopomorskie!$T$3</c:f>
              <c:strCache>
                <c:ptCount val="1"/>
                <c:pt idx="0">
                  <c:v>Odpływ - ogółem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 w="3175">
              <a:solidFill>
                <a:schemeClr val="accent5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>
              <a:bevelT w="63500" h="25400"/>
            </a:sp3d>
          </c:spPr>
          <c:invertIfNegative val="0"/>
          <c:cat>
            <c:numRef>
              <c:f>Zachodniopomorskie!$L$4:$L$22</c:f>
              <c:numCache>
                <c:formatCode>General</c:formatCode>
                <c:ptCount val="19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</c:numCache>
            </c:numRef>
          </c:cat>
          <c:val>
            <c:numRef>
              <c:f>Zachodniopomorskie!$T$4:$T$22</c:f>
              <c:numCache>
                <c:formatCode>#,##0</c:formatCode>
                <c:ptCount val="19"/>
                <c:pt idx="0">
                  <c:v>21517</c:v>
                </c:pt>
                <c:pt idx="1">
                  <c:v>21838</c:v>
                </c:pt>
                <c:pt idx="2">
                  <c:v>20448</c:v>
                </c:pt>
                <c:pt idx="3">
                  <c:v>19409</c:v>
                </c:pt>
                <c:pt idx="4">
                  <c:v>22206</c:v>
                </c:pt>
                <c:pt idx="5">
                  <c:v>21984</c:v>
                </c:pt>
                <c:pt idx="6">
                  <c:v>23020</c:v>
                </c:pt>
                <c:pt idx="7">
                  <c:v>22519</c:v>
                </c:pt>
                <c:pt idx="8">
                  <c:v>24458</c:v>
                </c:pt>
                <c:pt idx="9">
                  <c:v>26516</c:v>
                </c:pt>
                <c:pt idx="10">
                  <c:v>21635</c:v>
                </c:pt>
                <c:pt idx="11">
                  <c:v>20866</c:v>
                </c:pt>
                <c:pt idx="12">
                  <c:v>21733</c:v>
                </c:pt>
                <c:pt idx="13">
                  <c:v>22039</c:v>
                </c:pt>
                <c:pt idx="14">
                  <c:v>20216</c:v>
                </c:pt>
                <c:pt idx="15">
                  <c:v>21377</c:v>
                </c:pt>
                <c:pt idx="16">
                  <c:v>20888</c:v>
                </c:pt>
                <c:pt idx="17">
                  <c:v>19423</c:v>
                </c:pt>
                <c:pt idx="18">
                  <c:v>19602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66550720"/>
        <c:axId val="-66579008"/>
      </c:barChart>
      <c:catAx>
        <c:axId val="-66550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66579008"/>
        <c:crosses val="autoZero"/>
        <c:auto val="1"/>
        <c:lblAlgn val="ctr"/>
        <c:lblOffset val="100"/>
        <c:noMultiLvlLbl val="0"/>
      </c:catAx>
      <c:valAx>
        <c:axId val="-66579008"/>
        <c:scaling>
          <c:orientation val="minMax"/>
          <c:max val="27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66550720"/>
        <c:crosses val="autoZero"/>
        <c:crossBetween val="between"/>
        <c:majorUnit val="25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859201388888889"/>
          <c:y val="0.93150964912280698"/>
          <c:w val="0.44499166666666656"/>
          <c:h val="6.70578947368421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Zachodniopomorskie!$O$3</c:f>
              <c:strCache>
                <c:ptCount val="1"/>
                <c:pt idx="0">
                  <c:v>Saldo migracji - mężczyźni</c:v>
                </c:pt>
              </c:strCache>
            </c:strRef>
          </c:tx>
          <c:spPr>
            <a:ln w="3492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cat>
            <c:numRef>
              <c:f>Zachodniopomorskie!$L$4:$L$22</c:f>
              <c:numCache>
                <c:formatCode>General</c:formatCode>
                <c:ptCount val="19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</c:numCache>
            </c:numRef>
          </c:cat>
          <c:val>
            <c:numRef>
              <c:f>Zachodniopomorskie!$O$4:$O$22</c:f>
              <c:numCache>
                <c:formatCode>#,##0</c:formatCode>
                <c:ptCount val="19"/>
                <c:pt idx="0">
                  <c:v>-85</c:v>
                </c:pt>
                <c:pt idx="1">
                  <c:v>-204</c:v>
                </c:pt>
                <c:pt idx="2">
                  <c:v>-26</c:v>
                </c:pt>
                <c:pt idx="3">
                  <c:v>-176</c:v>
                </c:pt>
                <c:pt idx="4">
                  <c:v>-427</c:v>
                </c:pt>
                <c:pt idx="5">
                  <c:v>-660</c:v>
                </c:pt>
                <c:pt idx="6">
                  <c:v>-500</c:v>
                </c:pt>
                <c:pt idx="7">
                  <c:v>-384</c:v>
                </c:pt>
                <c:pt idx="8">
                  <c:v>-534</c:v>
                </c:pt>
                <c:pt idx="9">
                  <c:v>-732</c:v>
                </c:pt>
                <c:pt idx="10">
                  <c:v>-598</c:v>
                </c:pt>
                <c:pt idx="11">
                  <c:v>-326</c:v>
                </c:pt>
                <c:pt idx="12">
                  <c:v>-491</c:v>
                </c:pt>
                <c:pt idx="13">
                  <c:v>-384</c:v>
                </c:pt>
                <c:pt idx="14">
                  <c:v>-452</c:v>
                </c:pt>
                <c:pt idx="15">
                  <c:v>-291</c:v>
                </c:pt>
                <c:pt idx="16">
                  <c:v>-411</c:v>
                </c:pt>
                <c:pt idx="17">
                  <c:v>-303</c:v>
                </c:pt>
                <c:pt idx="18">
                  <c:v>-290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Zachodniopomorskie!$R$3</c:f>
              <c:strCache>
                <c:ptCount val="1"/>
                <c:pt idx="0">
                  <c:v>Saldo migracji - kobiety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Zachodniopomorskie!$L$4:$L$22</c:f>
              <c:numCache>
                <c:formatCode>General</c:formatCode>
                <c:ptCount val="19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</c:numCache>
            </c:numRef>
          </c:cat>
          <c:val>
            <c:numRef>
              <c:f>Zachodniopomorskie!$R$4:$R$22</c:f>
              <c:numCache>
                <c:formatCode>#,##0</c:formatCode>
                <c:ptCount val="19"/>
                <c:pt idx="0">
                  <c:v>-165</c:v>
                </c:pt>
                <c:pt idx="1">
                  <c:v>-229</c:v>
                </c:pt>
                <c:pt idx="2">
                  <c:v>-137</c:v>
                </c:pt>
                <c:pt idx="3">
                  <c:v>-382</c:v>
                </c:pt>
                <c:pt idx="4">
                  <c:v>-525</c:v>
                </c:pt>
                <c:pt idx="5">
                  <c:v>-726</c:v>
                </c:pt>
                <c:pt idx="6">
                  <c:v>-590</c:v>
                </c:pt>
                <c:pt idx="7">
                  <c:v>-656</c:v>
                </c:pt>
                <c:pt idx="8">
                  <c:v>-794</c:v>
                </c:pt>
                <c:pt idx="9">
                  <c:v>-813</c:v>
                </c:pt>
                <c:pt idx="10">
                  <c:v>-553</c:v>
                </c:pt>
                <c:pt idx="11">
                  <c:v>-664</c:v>
                </c:pt>
                <c:pt idx="12">
                  <c:v>-620</c:v>
                </c:pt>
                <c:pt idx="13">
                  <c:v>-587</c:v>
                </c:pt>
                <c:pt idx="14">
                  <c:v>-587</c:v>
                </c:pt>
                <c:pt idx="15">
                  <c:v>-374</c:v>
                </c:pt>
                <c:pt idx="16">
                  <c:v>-509</c:v>
                </c:pt>
                <c:pt idx="17">
                  <c:v>-429</c:v>
                </c:pt>
                <c:pt idx="18">
                  <c:v>-334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6576288"/>
        <c:axId val="-63084320"/>
      </c:lineChart>
      <c:catAx>
        <c:axId val="-66576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63084320"/>
        <c:crosses val="autoZero"/>
        <c:auto val="1"/>
        <c:lblAlgn val="ctr"/>
        <c:lblOffset val="100"/>
        <c:noMultiLvlLbl val="0"/>
      </c:catAx>
      <c:valAx>
        <c:axId val="-6308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66576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'Kujawsko-pomorskie'!$P$3</c:f>
              <c:strCache>
                <c:ptCount val="1"/>
                <c:pt idx="0">
                  <c:v>Napływ - kobiety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>
              <a:solidFill>
                <a:schemeClr val="accent6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>
              <a:bevelT w="63500" h="25400"/>
            </a:sp3d>
          </c:spPr>
          <c:invertIfNegative val="0"/>
          <c:cat>
            <c:numRef>
              <c:f>'Kujawsko-pomorskie'!$L$4:$L$22</c:f>
              <c:numCache>
                <c:formatCode>General</c:formatCode>
                <c:ptCount val="19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</c:numCache>
            </c:numRef>
          </c:cat>
          <c:val>
            <c:numRef>
              <c:f>'Kujawsko-pomorskie'!$P$4:$P$22</c:f>
              <c:numCache>
                <c:formatCode>#,##0</c:formatCode>
                <c:ptCount val="19"/>
                <c:pt idx="0">
                  <c:v>12755</c:v>
                </c:pt>
                <c:pt idx="1">
                  <c:v>13264</c:v>
                </c:pt>
                <c:pt idx="2">
                  <c:v>11812</c:v>
                </c:pt>
                <c:pt idx="3">
                  <c:v>10973</c:v>
                </c:pt>
                <c:pt idx="4">
                  <c:v>12002</c:v>
                </c:pt>
                <c:pt idx="5">
                  <c:v>13086</c:v>
                </c:pt>
                <c:pt idx="6">
                  <c:v>12945</c:v>
                </c:pt>
                <c:pt idx="7">
                  <c:v>12833</c:v>
                </c:pt>
                <c:pt idx="8">
                  <c:v>14374</c:v>
                </c:pt>
                <c:pt idx="9">
                  <c:v>15016</c:v>
                </c:pt>
                <c:pt idx="10">
                  <c:v>12528</c:v>
                </c:pt>
                <c:pt idx="11">
                  <c:v>12152</c:v>
                </c:pt>
                <c:pt idx="12">
                  <c:v>12344</c:v>
                </c:pt>
                <c:pt idx="13">
                  <c:v>12428</c:v>
                </c:pt>
                <c:pt idx="14">
                  <c:v>11696</c:v>
                </c:pt>
                <c:pt idx="15">
                  <c:v>11973</c:v>
                </c:pt>
                <c:pt idx="16">
                  <c:v>11632</c:v>
                </c:pt>
                <c:pt idx="17">
                  <c:v>10897</c:v>
                </c:pt>
                <c:pt idx="18">
                  <c:v>10847</c:v>
                </c:pt>
              </c:numCache>
            </c:numRef>
          </c:val>
        </c:ser>
        <c:ser>
          <c:idx val="1"/>
          <c:order val="1"/>
          <c:tx>
            <c:strRef>
              <c:f>'Kujawsko-pomorskie'!$Q$3</c:f>
              <c:strCache>
                <c:ptCount val="1"/>
                <c:pt idx="0">
                  <c:v>Odpływ - kobiety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 w="3175">
              <a:solidFill>
                <a:schemeClr val="accent5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>
              <a:bevelT w="63500" h="25400"/>
            </a:sp3d>
          </c:spPr>
          <c:invertIfNegative val="0"/>
          <c:cat>
            <c:numRef>
              <c:f>'Kujawsko-pomorskie'!$L$4:$L$22</c:f>
              <c:numCache>
                <c:formatCode>General</c:formatCode>
                <c:ptCount val="19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</c:numCache>
            </c:numRef>
          </c:cat>
          <c:val>
            <c:numRef>
              <c:f>'Kujawsko-pomorskie'!$Q$4:$Q$22</c:f>
              <c:numCache>
                <c:formatCode>#,##0</c:formatCode>
                <c:ptCount val="19"/>
                <c:pt idx="0">
                  <c:v>12831</c:v>
                </c:pt>
                <c:pt idx="1">
                  <c:v>13339</c:v>
                </c:pt>
                <c:pt idx="2">
                  <c:v>12060</c:v>
                </c:pt>
                <c:pt idx="3">
                  <c:v>11532</c:v>
                </c:pt>
                <c:pt idx="4">
                  <c:v>12623</c:v>
                </c:pt>
                <c:pt idx="5">
                  <c:v>13715</c:v>
                </c:pt>
                <c:pt idx="6">
                  <c:v>13487</c:v>
                </c:pt>
                <c:pt idx="7">
                  <c:v>13748</c:v>
                </c:pt>
                <c:pt idx="8">
                  <c:v>15214</c:v>
                </c:pt>
                <c:pt idx="9">
                  <c:v>15860</c:v>
                </c:pt>
                <c:pt idx="10">
                  <c:v>13121</c:v>
                </c:pt>
                <c:pt idx="11">
                  <c:v>12929</c:v>
                </c:pt>
                <c:pt idx="12">
                  <c:v>13060</c:v>
                </c:pt>
                <c:pt idx="13">
                  <c:v>13210</c:v>
                </c:pt>
                <c:pt idx="14">
                  <c:v>12546</c:v>
                </c:pt>
                <c:pt idx="15">
                  <c:v>12815</c:v>
                </c:pt>
                <c:pt idx="16">
                  <c:v>12558</c:v>
                </c:pt>
                <c:pt idx="17">
                  <c:v>11801</c:v>
                </c:pt>
                <c:pt idx="18">
                  <c:v>11741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72670720"/>
        <c:axId val="-72673984"/>
      </c:barChart>
      <c:catAx>
        <c:axId val="-72670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72673984"/>
        <c:crosses val="autoZero"/>
        <c:auto val="1"/>
        <c:lblAlgn val="ctr"/>
        <c:lblOffset val="100"/>
        <c:noMultiLvlLbl val="0"/>
      </c:catAx>
      <c:valAx>
        <c:axId val="-7267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72670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9402777777777778"/>
          <c:y val="0.93150964912280698"/>
          <c:w val="0.46700121527777777"/>
          <c:h val="6.70578947368421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Zachodniopomorskie!$U$3</c:f>
              <c:strCache>
                <c:ptCount val="1"/>
                <c:pt idx="0">
                  <c:v>Saldo migracji - ogółem</c:v>
                </c:pt>
              </c:strCache>
            </c:strRef>
          </c:tx>
          <c:spPr>
            <a:ln w="34925" cap="rnd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Zachodniopomorskie!$L$4:$L$22</c:f>
              <c:numCache>
                <c:formatCode>General</c:formatCode>
                <c:ptCount val="19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</c:numCache>
            </c:numRef>
          </c:cat>
          <c:val>
            <c:numRef>
              <c:f>Zachodniopomorskie!$U$4:$U$22</c:f>
              <c:numCache>
                <c:formatCode>#,##0</c:formatCode>
                <c:ptCount val="19"/>
                <c:pt idx="0">
                  <c:v>-250</c:v>
                </c:pt>
                <c:pt idx="1">
                  <c:v>-433</c:v>
                </c:pt>
                <c:pt idx="2">
                  <c:v>-163</c:v>
                </c:pt>
                <c:pt idx="3">
                  <c:v>-558</c:v>
                </c:pt>
                <c:pt idx="4">
                  <c:v>-952</c:v>
                </c:pt>
                <c:pt idx="5">
                  <c:v>-1386</c:v>
                </c:pt>
                <c:pt idx="6">
                  <c:v>-1090</c:v>
                </c:pt>
                <c:pt idx="7">
                  <c:v>-1040</c:v>
                </c:pt>
                <c:pt idx="8">
                  <c:v>-1328</c:v>
                </c:pt>
                <c:pt idx="9">
                  <c:v>-1545</c:v>
                </c:pt>
                <c:pt idx="10">
                  <c:v>-1151</c:v>
                </c:pt>
                <c:pt idx="11">
                  <c:v>-990</c:v>
                </c:pt>
                <c:pt idx="12">
                  <c:v>-1111</c:v>
                </c:pt>
                <c:pt idx="13">
                  <c:v>-971</c:v>
                </c:pt>
                <c:pt idx="14">
                  <c:v>-1039</c:v>
                </c:pt>
                <c:pt idx="15">
                  <c:v>-665</c:v>
                </c:pt>
                <c:pt idx="16">
                  <c:v>-920</c:v>
                </c:pt>
                <c:pt idx="17">
                  <c:v>-732</c:v>
                </c:pt>
                <c:pt idx="18">
                  <c:v>-624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3081600"/>
        <c:axId val="-63087040"/>
      </c:lineChart>
      <c:catAx>
        <c:axId val="-63081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63087040"/>
        <c:crosses val="autoZero"/>
        <c:auto val="1"/>
        <c:lblAlgn val="ctr"/>
        <c:lblOffset val="100"/>
        <c:noMultiLvlLbl val="0"/>
      </c:catAx>
      <c:valAx>
        <c:axId val="-63087040"/>
        <c:scaling>
          <c:orientation val="minMax"/>
          <c:max val="0"/>
          <c:min val="-1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63081600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'Kujawsko-pomorskie'!$O$3</c:f>
              <c:strCache>
                <c:ptCount val="1"/>
                <c:pt idx="0">
                  <c:v>Saldo migracji - mężczyźni</c:v>
                </c:pt>
              </c:strCache>
            </c:strRef>
          </c:tx>
          <c:spPr>
            <a:ln w="3492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cat>
            <c:numRef>
              <c:f>'Kujawsko-pomorskie'!$L$4:$L$22</c:f>
              <c:numCache>
                <c:formatCode>General</c:formatCode>
                <c:ptCount val="19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</c:numCache>
            </c:numRef>
          </c:cat>
          <c:val>
            <c:numRef>
              <c:f>'Kujawsko-pomorskie'!$O$4:$O$22</c:f>
              <c:numCache>
                <c:formatCode>#,##0</c:formatCode>
                <c:ptCount val="19"/>
                <c:pt idx="0">
                  <c:v>0</c:v>
                </c:pt>
                <c:pt idx="1">
                  <c:v>-169</c:v>
                </c:pt>
                <c:pt idx="2">
                  <c:v>-159</c:v>
                </c:pt>
                <c:pt idx="3">
                  <c:v>-309</c:v>
                </c:pt>
                <c:pt idx="4">
                  <c:v>-400</c:v>
                </c:pt>
                <c:pt idx="5">
                  <c:v>-428</c:v>
                </c:pt>
                <c:pt idx="6">
                  <c:v>-552</c:v>
                </c:pt>
                <c:pt idx="7">
                  <c:v>-635</c:v>
                </c:pt>
                <c:pt idx="8">
                  <c:v>-783</c:v>
                </c:pt>
                <c:pt idx="9">
                  <c:v>-620</c:v>
                </c:pt>
                <c:pt idx="10">
                  <c:v>-466</c:v>
                </c:pt>
                <c:pt idx="11">
                  <c:v>-538</c:v>
                </c:pt>
                <c:pt idx="12">
                  <c:v>-727</c:v>
                </c:pt>
                <c:pt idx="13">
                  <c:v>-539</c:v>
                </c:pt>
                <c:pt idx="14">
                  <c:v>-678</c:v>
                </c:pt>
                <c:pt idx="15">
                  <c:v>-777</c:v>
                </c:pt>
                <c:pt idx="16">
                  <c:v>-812</c:v>
                </c:pt>
                <c:pt idx="17">
                  <c:v>-845</c:v>
                </c:pt>
                <c:pt idx="18">
                  <c:v>-825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'Kujawsko-pomorskie'!$R$3</c:f>
              <c:strCache>
                <c:ptCount val="1"/>
                <c:pt idx="0">
                  <c:v>Saldo migracji - kobiety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'Kujawsko-pomorskie'!$L$4:$L$22</c:f>
              <c:numCache>
                <c:formatCode>General</c:formatCode>
                <c:ptCount val="19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</c:numCache>
            </c:numRef>
          </c:cat>
          <c:val>
            <c:numRef>
              <c:f>'Kujawsko-pomorskie'!$R$4:$R$22</c:f>
              <c:numCache>
                <c:formatCode>#,##0</c:formatCode>
                <c:ptCount val="19"/>
                <c:pt idx="0">
                  <c:v>-76</c:v>
                </c:pt>
                <c:pt idx="1">
                  <c:v>-75</c:v>
                </c:pt>
                <c:pt idx="2">
                  <c:v>-248</c:v>
                </c:pt>
                <c:pt idx="3">
                  <c:v>-559</c:v>
                </c:pt>
                <c:pt idx="4">
                  <c:v>-621</c:v>
                </c:pt>
                <c:pt idx="5">
                  <c:v>-629</c:v>
                </c:pt>
                <c:pt idx="6">
                  <c:v>-542</c:v>
                </c:pt>
                <c:pt idx="7">
                  <c:v>-915</c:v>
                </c:pt>
                <c:pt idx="8">
                  <c:v>-840</c:v>
                </c:pt>
                <c:pt idx="9">
                  <c:v>-844</c:v>
                </c:pt>
                <c:pt idx="10">
                  <c:v>-593</c:v>
                </c:pt>
                <c:pt idx="11">
                  <c:v>-777</c:v>
                </c:pt>
                <c:pt idx="12">
                  <c:v>-716</c:v>
                </c:pt>
                <c:pt idx="13">
                  <c:v>-782</c:v>
                </c:pt>
                <c:pt idx="14">
                  <c:v>-850</c:v>
                </c:pt>
                <c:pt idx="15">
                  <c:v>-842</c:v>
                </c:pt>
                <c:pt idx="16">
                  <c:v>-926</c:v>
                </c:pt>
                <c:pt idx="17">
                  <c:v>-904</c:v>
                </c:pt>
                <c:pt idx="18">
                  <c:v>-894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72674528"/>
        <c:axId val="-72666368"/>
      </c:lineChart>
      <c:catAx>
        <c:axId val="-72674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72666368"/>
        <c:crosses val="autoZero"/>
        <c:auto val="1"/>
        <c:lblAlgn val="ctr"/>
        <c:lblOffset val="100"/>
        <c:noMultiLvlLbl val="0"/>
      </c:catAx>
      <c:valAx>
        <c:axId val="-7266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72674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74826388888889"/>
          <c:y val="0.92779619883040931"/>
          <c:w val="0.72821458333333333"/>
          <c:h val="6.70578947368421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8.xml"/><Relationship Id="rId2" Type="http://schemas.openxmlformats.org/officeDocument/2006/relationships/chart" Target="../charts/chart47.xml"/><Relationship Id="rId1" Type="http://schemas.openxmlformats.org/officeDocument/2006/relationships/chart" Target="../charts/chart46.xml"/><Relationship Id="rId5" Type="http://schemas.openxmlformats.org/officeDocument/2006/relationships/chart" Target="../charts/chart50.xml"/><Relationship Id="rId4" Type="http://schemas.openxmlformats.org/officeDocument/2006/relationships/chart" Target="../charts/chart49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3.xml"/><Relationship Id="rId2" Type="http://schemas.openxmlformats.org/officeDocument/2006/relationships/chart" Target="../charts/chart52.xml"/><Relationship Id="rId1" Type="http://schemas.openxmlformats.org/officeDocument/2006/relationships/chart" Target="../charts/chart51.xml"/><Relationship Id="rId5" Type="http://schemas.openxmlformats.org/officeDocument/2006/relationships/chart" Target="../charts/chart55.xml"/><Relationship Id="rId4" Type="http://schemas.openxmlformats.org/officeDocument/2006/relationships/chart" Target="../charts/chart54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8.xml"/><Relationship Id="rId2" Type="http://schemas.openxmlformats.org/officeDocument/2006/relationships/chart" Target="../charts/chart57.xml"/><Relationship Id="rId1" Type="http://schemas.openxmlformats.org/officeDocument/2006/relationships/chart" Target="../charts/chart56.xml"/><Relationship Id="rId5" Type="http://schemas.openxmlformats.org/officeDocument/2006/relationships/chart" Target="../charts/chart60.xml"/><Relationship Id="rId4" Type="http://schemas.openxmlformats.org/officeDocument/2006/relationships/chart" Target="../charts/chart59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3.xml"/><Relationship Id="rId2" Type="http://schemas.openxmlformats.org/officeDocument/2006/relationships/chart" Target="../charts/chart62.xml"/><Relationship Id="rId1" Type="http://schemas.openxmlformats.org/officeDocument/2006/relationships/chart" Target="../charts/chart61.xml"/><Relationship Id="rId5" Type="http://schemas.openxmlformats.org/officeDocument/2006/relationships/chart" Target="../charts/chart65.xml"/><Relationship Id="rId4" Type="http://schemas.openxmlformats.org/officeDocument/2006/relationships/chart" Target="../charts/chart64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8.xml"/><Relationship Id="rId2" Type="http://schemas.openxmlformats.org/officeDocument/2006/relationships/chart" Target="../charts/chart67.xml"/><Relationship Id="rId1" Type="http://schemas.openxmlformats.org/officeDocument/2006/relationships/chart" Target="../charts/chart66.xml"/><Relationship Id="rId5" Type="http://schemas.openxmlformats.org/officeDocument/2006/relationships/chart" Target="../charts/chart70.xml"/><Relationship Id="rId4" Type="http://schemas.openxmlformats.org/officeDocument/2006/relationships/chart" Target="../charts/chart69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3.xml"/><Relationship Id="rId2" Type="http://schemas.openxmlformats.org/officeDocument/2006/relationships/chart" Target="../charts/chart72.xml"/><Relationship Id="rId1" Type="http://schemas.openxmlformats.org/officeDocument/2006/relationships/chart" Target="../charts/chart71.xml"/><Relationship Id="rId5" Type="http://schemas.openxmlformats.org/officeDocument/2006/relationships/chart" Target="../charts/chart75.xml"/><Relationship Id="rId4" Type="http://schemas.openxmlformats.org/officeDocument/2006/relationships/chart" Target="../charts/chart74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8.xml"/><Relationship Id="rId2" Type="http://schemas.openxmlformats.org/officeDocument/2006/relationships/chart" Target="../charts/chart77.xml"/><Relationship Id="rId1" Type="http://schemas.openxmlformats.org/officeDocument/2006/relationships/chart" Target="../charts/chart76.xml"/><Relationship Id="rId5" Type="http://schemas.openxmlformats.org/officeDocument/2006/relationships/chart" Target="../charts/chart80.xml"/><Relationship Id="rId4" Type="http://schemas.openxmlformats.org/officeDocument/2006/relationships/chart" Target="../charts/chart7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5" Type="http://schemas.openxmlformats.org/officeDocument/2006/relationships/chart" Target="../charts/chart25.xml"/><Relationship Id="rId4" Type="http://schemas.openxmlformats.org/officeDocument/2006/relationships/chart" Target="../charts/chart24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8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Relationship Id="rId5" Type="http://schemas.openxmlformats.org/officeDocument/2006/relationships/chart" Target="../charts/chart30.xml"/><Relationship Id="rId4" Type="http://schemas.openxmlformats.org/officeDocument/2006/relationships/chart" Target="../charts/chart29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Relationship Id="rId5" Type="http://schemas.openxmlformats.org/officeDocument/2006/relationships/chart" Target="../charts/chart35.xml"/><Relationship Id="rId4" Type="http://schemas.openxmlformats.org/officeDocument/2006/relationships/chart" Target="../charts/chart34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8.xml"/><Relationship Id="rId2" Type="http://schemas.openxmlformats.org/officeDocument/2006/relationships/chart" Target="../charts/chart37.xml"/><Relationship Id="rId1" Type="http://schemas.openxmlformats.org/officeDocument/2006/relationships/chart" Target="../charts/chart36.xml"/><Relationship Id="rId5" Type="http://schemas.openxmlformats.org/officeDocument/2006/relationships/chart" Target="../charts/chart40.xml"/><Relationship Id="rId4" Type="http://schemas.openxmlformats.org/officeDocument/2006/relationships/chart" Target="../charts/chart39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3.xml"/><Relationship Id="rId2" Type="http://schemas.openxmlformats.org/officeDocument/2006/relationships/chart" Target="../charts/chart42.xml"/><Relationship Id="rId1" Type="http://schemas.openxmlformats.org/officeDocument/2006/relationships/chart" Target="../charts/chart41.xml"/><Relationship Id="rId5" Type="http://schemas.openxmlformats.org/officeDocument/2006/relationships/chart" Target="../charts/chart45.xml"/><Relationship Id="rId4" Type="http://schemas.openxmlformats.org/officeDocument/2006/relationships/chart" Target="../charts/chart4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54</xdr:row>
      <xdr:rowOff>42862</xdr:rowOff>
    </xdr:from>
    <xdr:to>
      <xdr:col>8</xdr:col>
      <xdr:colOff>502200</xdr:colOff>
      <xdr:row>72</xdr:row>
      <xdr:rowOff>33862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8</xdr:col>
      <xdr:colOff>502200</xdr:colOff>
      <xdr:row>17</xdr:row>
      <xdr:rowOff>124350</xdr:rowOff>
    </xdr:to>
    <xdr:graphicFrame macro="">
      <xdr:nvGraphicFramePr>
        <xdr:cNvPr id="4" name="Wykres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17</xdr:row>
      <xdr:rowOff>152400</xdr:rowOff>
    </xdr:from>
    <xdr:to>
      <xdr:col>8</xdr:col>
      <xdr:colOff>502200</xdr:colOff>
      <xdr:row>35</xdr:row>
      <xdr:rowOff>114825</xdr:rowOff>
    </xdr:to>
    <xdr:graphicFrame macro="">
      <xdr:nvGraphicFramePr>
        <xdr:cNvPr id="6" name="Wykres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36</xdr:row>
      <xdr:rowOff>0</xdr:rowOff>
    </xdr:from>
    <xdr:to>
      <xdr:col>8</xdr:col>
      <xdr:colOff>502200</xdr:colOff>
      <xdr:row>53</xdr:row>
      <xdr:rowOff>181500</xdr:rowOff>
    </xdr:to>
    <xdr:graphicFrame macro="">
      <xdr:nvGraphicFramePr>
        <xdr:cNvPr id="5" name="Wykres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72</xdr:row>
      <xdr:rowOff>66675</xdr:rowOff>
    </xdr:from>
    <xdr:to>
      <xdr:col>8</xdr:col>
      <xdr:colOff>502200</xdr:colOff>
      <xdr:row>90</xdr:row>
      <xdr:rowOff>57675</xdr:rowOff>
    </xdr:to>
    <xdr:graphicFrame macro="">
      <xdr:nvGraphicFramePr>
        <xdr:cNvPr id="7" name="Wykres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8</xdr:col>
      <xdr:colOff>502200</xdr:colOff>
      <xdr:row>18</xdr:row>
      <xdr:rowOff>67200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18</xdr:row>
      <xdr:rowOff>114299</xdr:rowOff>
    </xdr:from>
    <xdr:to>
      <xdr:col>8</xdr:col>
      <xdr:colOff>502200</xdr:colOff>
      <xdr:row>36</xdr:row>
      <xdr:rowOff>105299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54</xdr:row>
      <xdr:rowOff>171450</xdr:rowOff>
    </xdr:from>
    <xdr:to>
      <xdr:col>8</xdr:col>
      <xdr:colOff>502200</xdr:colOff>
      <xdr:row>72</xdr:row>
      <xdr:rowOff>162450</xdr:rowOff>
    </xdr:to>
    <xdr:graphicFrame macro="">
      <xdr:nvGraphicFramePr>
        <xdr:cNvPr id="4" name="Wykres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36</xdr:row>
      <xdr:rowOff>133350</xdr:rowOff>
    </xdr:from>
    <xdr:to>
      <xdr:col>8</xdr:col>
      <xdr:colOff>502200</xdr:colOff>
      <xdr:row>54</xdr:row>
      <xdr:rowOff>124350</xdr:rowOff>
    </xdr:to>
    <xdr:graphicFrame macro="">
      <xdr:nvGraphicFramePr>
        <xdr:cNvPr id="5" name="Wykres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73</xdr:row>
      <xdr:rowOff>0</xdr:rowOff>
    </xdr:from>
    <xdr:to>
      <xdr:col>8</xdr:col>
      <xdr:colOff>502200</xdr:colOff>
      <xdr:row>90</xdr:row>
      <xdr:rowOff>181500</xdr:rowOff>
    </xdr:to>
    <xdr:graphicFrame macro="">
      <xdr:nvGraphicFramePr>
        <xdr:cNvPr id="7" name="Wykres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8</xdr:col>
      <xdr:colOff>502200</xdr:colOff>
      <xdr:row>18</xdr:row>
      <xdr:rowOff>67200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18</xdr:row>
      <xdr:rowOff>104775</xdr:rowOff>
    </xdr:from>
    <xdr:to>
      <xdr:col>8</xdr:col>
      <xdr:colOff>502200</xdr:colOff>
      <xdr:row>36</xdr:row>
      <xdr:rowOff>95775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54</xdr:row>
      <xdr:rowOff>152400</xdr:rowOff>
    </xdr:from>
    <xdr:to>
      <xdr:col>8</xdr:col>
      <xdr:colOff>502200</xdr:colOff>
      <xdr:row>72</xdr:row>
      <xdr:rowOff>143400</xdr:rowOff>
    </xdr:to>
    <xdr:graphicFrame macro="">
      <xdr:nvGraphicFramePr>
        <xdr:cNvPr id="5" name="Wykres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36</xdr:row>
      <xdr:rowOff>123825</xdr:rowOff>
    </xdr:from>
    <xdr:to>
      <xdr:col>8</xdr:col>
      <xdr:colOff>502200</xdr:colOff>
      <xdr:row>54</xdr:row>
      <xdr:rowOff>114825</xdr:rowOff>
    </xdr:to>
    <xdr:graphicFrame macro="">
      <xdr:nvGraphicFramePr>
        <xdr:cNvPr id="6" name="Wykres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73</xdr:row>
      <xdr:rowOff>0</xdr:rowOff>
    </xdr:from>
    <xdr:to>
      <xdr:col>8</xdr:col>
      <xdr:colOff>502200</xdr:colOff>
      <xdr:row>90</xdr:row>
      <xdr:rowOff>181500</xdr:rowOff>
    </xdr:to>
    <xdr:graphicFrame macro="">
      <xdr:nvGraphicFramePr>
        <xdr:cNvPr id="7" name="Wykres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8</xdr:col>
      <xdr:colOff>502200</xdr:colOff>
      <xdr:row>18</xdr:row>
      <xdr:rowOff>67200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18</xdr:row>
      <xdr:rowOff>104775</xdr:rowOff>
    </xdr:from>
    <xdr:to>
      <xdr:col>8</xdr:col>
      <xdr:colOff>502200</xdr:colOff>
      <xdr:row>36</xdr:row>
      <xdr:rowOff>95775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54</xdr:row>
      <xdr:rowOff>171450</xdr:rowOff>
    </xdr:from>
    <xdr:to>
      <xdr:col>8</xdr:col>
      <xdr:colOff>502200</xdr:colOff>
      <xdr:row>72</xdr:row>
      <xdr:rowOff>162450</xdr:rowOff>
    </xdr:to>
    <xdr:graphicFrame macro="">
      <xdr:nvGraphicFramePr>
        <xdr:cNvPr id="4" name="Wykres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36</xdr:row>
      <xdr:rowOff>123825</xdr:rowOff>
    </xdr:from>
    <xdr:to>
      <xdr:col>8</xdr:col>
      <xdr:colOff>502200</xdr:colOff>
      <xdr:row>54</xdr:row>
      <xdr:rowOff>114825</xdr:rowOff>
    </xdr:to>
    <xdr:graphicFrame macro="">
      <xdr:nvGraphicFramePr>
        <xdr:cNvPr id="5" name="Wykres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73</xdr:row>
      <xdr:rowOff>0</xdr:rowOff>
    </xdr:from>
    <xdr:to>
      <xdr:col>8</xdr:col>
      <xdr:colOff>502200</xdr:colOff>
      <xdr:row>90</xdr:row>
      <xdr:rowOff>181500</xdr:rowOff>
    </xdr:to>
    <xdr:graphicFrame macro="">
      <xdr:nvGraphicFramePr>
        <xdr:cNvPr id="6" name="Wykres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8</xdr:col>
      <xdr:colOff>502200</xdr:colOff>
      <xdr:row>18</xdr:row>
      <xdr:rowOff>67200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18</xdr:row>
      <xdr:rowOff>85725</xdr:rowOff>
    </xdr:from>
    <xdr:to>
      <xdr:col>8</xdr:col>
      <xdr:colOff>502200</xdr:colOff>
      <xdr:row>36</xdr:row>
      <xdr:rowOff>76725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54</xdr:row>
      <xdr:rowOff>133350</xdr:rowOff>
    </xdr:from>
    <xdr:to>
      <xdr:col>8</xdr:col>
      <xdr:colOff>502200</xdr:colOff>
      <xdr:row>72</xdr:row>
      <xdr:rowOff>124350</xdr:rowOff>
    </xdr:to>
    <xdr:graphicFrame macro="">
      <xdr:nvGraphicFramePr>
        <xdr:cNvPr id="4" name="Wykres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36</xdr:row>
      <xdr:rowOff>95250</xdr:rowOff>
    </xdr:from>
    <xdr:to>
      <xdr:col>8</xdr:col>
      <xdr:colOff>502200</xdr:colOff>
      <xdr:row>54</xdr:row>
      <xdr:rowOff>86250</xdr:rowOff>
    </xdr:to>
    <xdr:graphicFrame macro="">
      <xdr:nvGraphicFramePr>
        <xdr:cNvPr id="5" name="Wykres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72</xdr:row>
      <xdr:rowOff>142875</xdr:rowOff>
    </xdr:from>
    <xdr:to>
      <xdr:col>8</xdr:col>
      <xdr:colOff>502200</xdr:colOff>
      <xdr:row>90</xdr:row>
      <xdr:rowOff>133875</xdr:rowOff>
    </xdr:to>
    <xdr:graphicFrame macro="">
      <xdr:nvGraphicFramePr>
        <xdr:cNvPr id="6" name="Wykres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8</xdr:col>
      <xdr:colOff>502200</xdr:colOff>
      <xdr:row>18</xdr:row>
      <xdr:rowOff>67200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18</xdr:row>
      <xdr:rowOff>85725</xdr:rowOff>
    </xdr:from>
    <xdr:to>
      <xdr:col>8</xdr:col>
      <xdr:colOff>502200</xdr:colOff>
      <xdr:row>36</xdr:row>
      <xdr:rowOff>76725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54</xdr:row>
      <xdr:rowOff>123825</xdr:rowOff>
    </xdr:from>
    <xdr:to>
      <xdr:col>8</xdr:col>
      <xdr:colOff>502200</xdr:colOff>
      <xdr:row>72</xdr:row>
      <xdr:rowOff>114825</xdr:rowOff>
    </xdr:to>
    <xdr:graphicFrame macro="">
      <xdr:nvGraphicFramePr>
        <xdr:cNvPr id="4" name="Wykres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36</xdr:row>
      <xdr:rowOff>104775</xdr:rowOff>
    </xdr:from>
    <xdr:to>
      <xdr:col>8</xdr:col>
      <xdr:colOff>502200</xdr:colOff>
      <xdr:row>54</xdr:row>
      <xdr:rowOff>95775</xdr:rowOff>
    </xdr:to>
    <xdr:graphicFrame macro="">
      <xdr:nvGraphicFramePr>
        <xdr:cNvPr id="5" name="Wykres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72</xdr:row>
      <xdr:rowOff>133350</xdr:rowOff>
    </xdr:from>
    <xdr:to>
      <xdr:col>8</xdr:col>
      <xdr:colOff>502200</xdr:colOff>
      <xdr:row>90</xdr:row>
      <xdr:rowOff>124350</xdr:rowOff>
    </xdr:to>
    <xdr:graphicFrame macro="">
      <xdr:nvGraphicFramePr>
        <xdr:cNvPr id="6" name="Wykres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8</xdr:col>
      <xdr:colOff>502200</xdr:colOff>
      <xdr:row>18</xdr:row>
      <xdr:rowOff>67200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18</xdr:row>
      <xdr:rowOff>95250</xdr:rowOff>
    </xdr:from>
    <xdr:to>
      <xdr:col>8</xdr:col>
      <xdr:colOff>502200</xdr:colOff>
      <xdr:row>36</xdr:row>
      <xdr:rowOff>86250</xdr:rowOff>
    </xdr:to>
    <xdr:graphicFrame macro="">
      <xdr:nvGraphicFramePr>
        <xdr:cNvPr id="5" name="Wykres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54</xdr:row>
      <xdr:rowOff>133350</xdr:rowOff>
    </xdr:from>
    <xdr:to>
      <xdr:col>8</xdr:col>
      <xdr:colOff>502200</xdr:colOff>
      <xdr:row>72</xdr:row>
      <xdr:rowOff>124350</xdr:rowOff>
    </xdr:to>
    <xdr:graphicFrame macro="">
      <xdr:nvGraphicFramePr>
        <xdr:cNvPr id="6" name="Wykres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36</xdr:row>
      <xdr:rowOff>114300</xdr:rowOff>
    </xdr:from>
    <xdr:to>
      <xdr:col>8</xdr:col>
      <xdr:colOff>502200</xdr:colOff>
      <xdr:row>54</xdr:row>
      <xdr:rowOff>105300</xdr:rowOff>
    </xdr:to>
    <xdr:graphicFrame macro="">
      <xdr:nvGraphicFramePr>
        <xdr:cNvPr id="7" name="Wykres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72</xdr:row>
      <xdr:rowOff>142875</xdr:rowOff>
    </xdr:from>
    <xdr:to>
      <xdr:col>8</xdr:col>
      <xdr:colOff>502200</xdr:colOff>
      <xdr:row>90</xdr:row>
      <xdr:rowOff>133875</xdr:rowOff>
    </xdr:to>
    <xdr:graphicFrame macro="">
      <xdr:nvGraphicFramePr>
        <xdr:cNvPr id="8" name="Wykres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8</xdr:col>
      <xdr:colOff>502200</xdr:colOff>
      <xdr:row>18</xdr:row>
      <xdr:rowOff>67200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18</xdr:row>
      <xdr:rowOff>85725</xdr:rowOff>
    </xdr:from>
    <xdr:to>
      <xdr:col>8</xdr:col>
      <xdr:colOff>502200</xdr:colOff>
      <xdr:row>36</xdr:row>
      <xdr:rowOff>76725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54</xdr:row>
      <xdr:rowOff>95250</xdr:rowOff>
    </xdr:from>
    <xdr:to>
      <xdr:col>8</xdr:col>
      <xdr:colOff>502200</xdr:colOff>
      <xdr:row>72</xdr:row>
      <xdr:rowOff>86250</xdr:rowOff>
    </xdr:to>
    <xdr:graphicFrame macro="">
      <xdr:nvGraphicFramePr>
        <xdr:cNvPr id="4" name="Wykres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36</xdr:row>
      <xdr:rowOff>104775</xdr:rowOff>
    </xdr:from>
    <xdr:to>
      <xdr:col>8</xdr:col>
      <xdr:colOff>502200</xdr:colOff>
      <xdr:row>54</xdr:row>
      <xdr:rowOff>95775</xdr:rowOff>
    </xdr:to>
    <xdr:graphicFrame macro="">
      <xdr:nvGraphicFramePr>
        <xdr:cNvPr id="5" name="Wykres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72</xdr:row>
      <xdr:rowOff>133350</xdr:rowOff>
    </xdr:from>
    <xdr:to>
      <xdr:col>8</xdr:col>
      <xdr:colOff>502200</xdr:colOff>
      <xdr:row>90</xdr:row>
      <xdr:rowOff>124350</xdr:rowOff>
    </xdr:to>
    <xdr:graphicFrame macro="">
      <xdr:nvGraphicFramePr>
        <xdr:cNvPr id="6" name="Wykres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54</xdr:row>
      <xdr:rowOff>95250</xdr:rowOff>
    </xdr:from>
    <xdr:to>
      <xdr:col>8</xdr:col>
      <xdr:colOff>502200</xdr:colOff>
      <xdr:row>72</xdr:row>
      <xdr:rowOff>86250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</xdr:row>
      <xdr:rowOff>180974</xdr:rowOff>
    </xdr:from>
    <xdr:to>
      <xdr:col>8</xdr:col>
      <xdr:colOff>502200</xdr:colOff>
      <xdr:row>18</xdr:row>
      <xdr:rowOff>48149</xdr:rowOff>
    </xdr:to>
    <xdr:graphicFrame macro="">
      <xdr:nvGraphicFramePr>
        <xdr:cNvPr id="5" name="Wykres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18</xdr:row>
      <xdr:rowOff>66675</xdr:rowOff>
    </xdr:from>
    <xdr:to>
      <xdr:col>8</xdr:col>
      <xdr:colOff>502200</xdr:colOff>
      <xdr:row>36</xdr:row>
      <xdr:rowOff>57675</xdr:rowOff>
    </xdr:to>
    <xdr:graphicFrame macro="">
      <xdr:nvGraphicFramePr>
        <xdr:cNvPr id="6" name="Wykres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36</xdr:row>
      <xdr:rowOff>76200</xdr:rowOff>
    </xdr:from>
    <xdr:to>
      <xdr:col>8</xdr:col>
      <xdr:colOff>502200</xdr:colOff>
      <xdr:row>54</xdr:row>
      <xdr:rowOff>67200</xdr:rowOff>
    </xdr:to>
    <xdr:graphicFrame macro="">
      <xdr:nvGraphicFramePr>
        <xdr:cNvPr id="7" name="Wykres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72</xdr:row>
      <xdr:rowOff>114300</xdr:rowOff>
    </xdr:from>
    <xdr:to>
      <xdr:col>8</xdr:col>
      <xdr:colOff>502200</xdr:colOff>
      <xdr:row>90</xdr:row>
      <xdr:rowOff>105300</xdr:rowOff>
    </xdr:to>
    <xdr:graphicFrame macro="">
      <xdr:nvGraphicFramePr>
        <xdr:cNvPr id="8" name="Wykres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8</xdr:col>
      <xdr:colOff>502200</xdr:colOff>
      <xdr:row>18</xdr:row>
      <xdr:rowOff>67200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18</xdr:row>
      <xdr:rowOff>76200</xdr:rowOff>
    </xdr:from>
    <xdr:to>
      <xdr:col>8</xdr:col>
      <xdr:colOff>502200</xdr:colOff>
      <xdr:row>36</xdr:row>
      <xdr:rowOff>67200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54</xdr:row>
      <xdr:rowOff>95250</xdr:rowOff>
    </xdr:from>
    <xdr:to>
      <xdr:col>8</xdr:col>
      <xdr:colOff>502200</xdr:colOff>
      <xdr:row>72</xdr:row>
      <xdr:rowOff>86250</xdr:rowOff>
    </xdr:to>
    <xdr:graphicFrame macro="">
      <xdr:nvGraphicFramePr>
        <xdr:cNvPr id="4" name="Wykres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36</xdr:row>
      <xdr:rowOff>85725</xdr:rowOff>
    </xdr:from>
    <xdr:to>
      <xdr:col>8</xdr:col>
      <xdr:colOff>502200</xdr:colOff>
      <xdr:row>54</xdr:row>
      <xdr:rowOff>76725</xdr:rowOff>
    </xdr:to>
    <xdr:graphicFrame macro="">
      <xdr:nvGraphicFramePr>
        <xdr:cNvPr id="5" name="Wykres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72</xdr:row>
      <xdr:rowOff>114300</xdr:rowOff>
    </xdr:from>
    <xdr:to>
      <xdr:col>8</xdr:col>
      <xdr:colOff>502200</xdr:colOff>
      <xdr:row>90</xdr:row>
      <xdr:rowOff>105300</xdr:rowOff>
    </xdr:to>
    <xdr:graphicFrame macro="">
      <xdr:nvGraphicFramePr>
        <xdr:cNvPr id="6" name="Wykres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8</xdr:col>
      <xdr:colOff>502200</xdr:colOff>
      <xdr:row>18</xdr:row>
      <xdr:rowOff>67200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18</xdr:row>
      <xdr:rowOff>85725</xdr:rowOff>
    </xdr:from>
    <xdr:to>
      <xdr:col>8</xdr:col>
      <xdr:colOff>502200</xdr:colOff>
      <xdr:row>36</xdr:row>
      <xdr:rowOff>76725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54</xdr:row>
      <xdr:rowOff>114300</xdr:rowOff>
    </xdr:from>
    <xdr:to>
      <xdr:col>8</xdr:col>
      <xdr:colOff>502200</xdr:colOff>
      <xdr:row>72</xdr:row>
      <xdr:rowOff>105300</xdr:rowOff>
    </xdr:to>
    <xdr:graphicFrame macro="">
      <xdr:nvGraphicFramePr>
        <xdr:cNvPr id="4" name="Wykres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36</xdr:row>
      <xdr:rowOff>85725</xdr:rowOff>
    </xdr:from>
    <xdr:to>
      <xdr:col>8</xdr:col>
      <xdr:colOff>502200</xdr:colOff>
      <xdr:row>54</xdr:row>
      <xdr:rowOff>76725</xdr:rowOff>
    </xdr:to>
    <xdr:graphicFrame macro="">
      <xdr:nvGraphicFramePr>
        <xdr:cNvPr id="6" name="Wykres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72</xdr:row>
      <xdr:rowOff>123825</xdr:rowOff>
    </xdr:from>
    <xdr:to>
      <xdr:col>8</xdr:col>
      <xdr:colOff>502200</xdr:colOff>
      <xdr:row>90</xdr:row>
      <xdr:rowOff>114825</xdr:rowOff>
    </xdr:to>
    <xdr:graphicFrame macro="">
      <xdr:nvGraphicFramePr>
        <xdr:cNvPr id="7" name="Wykres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8</xdr:col>
      <xdr:colOff>502200</xdr:colOff>
      <xdr:row>19</xdr:row>
      <xdr:rowOff>181500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20</xdr:row>
      <xdr:rowOff>19050</xdr:rowOff>
    </xdr:from>
    <xdr:to>
      <xdr:col>8</xdr:col>
      <xdr:colOff>502200</xdr:colOff>
      <xdr:row>36</xdr:row>
      <xdr:rowOff>86250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54</xdr:row>
      <xdr:rowOff>142875</xdr:rowOff>
    </xdr:from>
    <xdr:to>
      <xdr:col>8</xdr:col>
      <xdr:colOff>502200</xdr:colOff>
      <xdr:row>72</xdr:row>
      <xdr:rowOff>133875</xdr:rowOff>
    </xdr:to>
    <xdr:graphicFrame macro="">
      <xdr:nvGraphicFramePr>
        <xdr:cNvPr id="5" name="Wykres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36</xdr:row>
      <xdr:rowOff>123825</xdr:rowOff>
    </xdr:from>
    <xdr:to>
      <xdr:col>8</xdr:col>
      <xdr:colOff>502200</xdr:colOff>
      <xdr:row>54</xdr:row>
      <xdr:rowOff>114825</xdr:rowOff>
    </xdr:to>
    <xdr:graphicFrame macro="">
      <xdr:nvGraphicFramePr>
        <xdr:cNvPr id="6" name="Wykres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72</xdr:row>
      <xdr:rowOff>152400</xdr:rowOff>
    </xdr:from>
    <xdr:to>
      <xdr:col>8</xdr:col>
      <xdr:colOff>502200</xdr:colOff>
      <xdr:row>90</xdr:row>
      <xdr:rowOff>143400</xdr:rowOff>
    </xdr:to>
    <xdr:graphicFrame macro="">
      <xdr:nvGraphicFramePr>
        <xdr:cNvPr id="7" name="Wykres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8</xdr:col>
      <xdr:colOff>502200</xdr:colOff>
      <xdr:row>18</xdr:row>
      <xdr:rowOff>67200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18</xdr:row>
      <xdr:rowOff>76200</xdr:rowOff>
    </xdr:from>
    <xdr:to>
      <xdr:col>8</xdr:col>
      <xdr:colOff>502200</xdr:colOff>
      <xdr:row>36</xdr:row>
      <xdr:rowOff>67200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54</xdr:row>
      <xdr:rowOff>104775</xdr:rowOff>
    </xdr:from>
    <xdr:to>
      <xdr:col>8</xdr:col>
      <xdr:colOff>502200</xdr:colOff>
      <xdr:row>72</xdr:row>
      <xdr:rowOff>95775</xdr:rowOff>
    </xdr:to>
    <xdr:graphicFrame macro="">
      <xdr:nvGraphicFramePr>
        <xdr:cNvPr id="4" name="Wykres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36</xdr:row>
      <xdr:rowOff>76200</xdr:rowOff>
    </xdr:from>
    <xdr:to>
      <xdr:col>8</xdr:col>
      <xdr:colOff>502200</xdr:colOff>
      <xdr:row>54</xdr:row>
      <xdr:rowOff>67200</xdr:rowOff>
    </xdr:to>
    <xdr:graphicFrame macro="">
      <xdr:nvGraphicFramePr>
        <xdr:cNvPr id="5" name="Wykres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72</xdr:row>
      <xdr:rowOff>123825</xdr:rowOff>
    </xdr:from>
    <xdr:to>
      <xdr:col>8</xdr:col>
      <xdr:colOff>502200</xdr:colOff>
      <xdr:row>90</xdr:row>
      <xdr:rowOff>114825</xdr:rowOff>
    </xdr:to>
    <xdr:graphicFrame macro="">
      <xdr:nvGraphicFramePr>
        <xdr:cNvPr id="6" name="Wykres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8</xdr:col>
      <xdr:colOff>502200</xdr:colOff>
      <xdr:row>18</xdr:row>
      <xdr:rowOff>67200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18</xdr:row>
      <xdr:rowOff>85725</xdr:rowOff>
    </xdr:from>
    <xdr:to>
      <xdr:col>8</xdr:col>
      <xdr:colOff>502200</xdr:colOff>
      <xdr:row>34</xdr:row>
      <xdr:rowOff>152925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53</xdr:row>
      <xdr:rowOff>19050</xdr:rowOff>
    </xdr:from>
    <xdr:to>
      <xdr:col>8</xdr:col>
      <xdr:colOff>502200</xdr:colOff>
      <xdr:row>70</xdr:row>
      <xdr:rowOff>14288</xdr:rowOff>
    </xdr:to>
    <xdr:graphicFrame macro="">
      <xdr:nvGraphicFramePr>
        <xdr:cNvPr id="4" name="Wykres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34</xdr:row>
      <xdr:rowOff>180975</xdr:rowOff>
    </xdr:from>
    <xdr:to>
      <xdr:col>8</xdr:col>
      <xdr:colOff>502200</xdr:colOff>
      <xdr:row>52</xdr:row>
      <xdr:rowOff>171975</xdr:rowOff>
    </xdr:to>
    <xdr:graphicFrame macro="">
      <xdr:nvGraphicFramePr>
        <xdr:cNvPr id="5" name="Wykres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70</xdr:row>
      <xdr:rowOff>47625</xdr:rowOff>
    </xdr:from>
    <xdr:to>
      <xdr:col>8</xdr:col>
      <xdr:colOff>502200</xdr:colOff>
      <xdr:row>88</xdr:row>
      <xdr:rowOff>38625</xdr:rowOff>
    </xdr:to>
    <xdr:graphicFrame macro="">
      <xdr:nvGraphicFramePr>
        <xdr:cNvPr id="6" name="Wykres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8</xdr:col>
      <xdr:colOff>502200</xdr:colOff>
      <xdr:row>18</xdr:row>
      <xdr:rowOff>67200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18</xdr:row>
      <xdr:rowOff>85725</xdr:rowOff>
    </xdr:from>
    <xdr:to>
      <xdr:col>8</xdr:col>
      <xdr:colOff>502200</xdr:colOff>
      <xdr:row>36</xdr:row>
      <xdr:rowOff>76725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54</xdr:row>
      <xdr:rowOff>114300</xdr:rowOff>
    </xdr:from>
    <xdr:to>
      <xdr:col>8</xdr:col>
      <xdr:colOff>502200</xdr:colOff>
      <xdr:row>72</xdr:row>
      <xdr:rowOff>105300</xdr:rowOff>
    </xdr:to>
    <xdr:graphicFrame macro="">
      <xdr:nvGraphicFramePr>
        <xdr:cNvPr id="4" name="Wykres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36</xdr:row>
      <xdr:rowOff>95250</xdr:rowOff>
    </xdr:from>
    <xdr:to>
      <xdr:col>8</xdr:col>
      <xdr:colOff>502200</xdr:colOff>
      <xdr:row>54</xdr:row>
      <xdr:rowOff>86250</xdr:rowOff>
    </xdr:to>
    <xdr:graphicFrame macro="">
      <xdr:nvGraphicFramePr>
        <xdr:cNvPr id="5" name="Wykres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72</xdr:row>
      <xdr:rowOff>142875</xdr:rowOff>
    </xdr:from>
    <xdr:to>
      <xdr:col>8</xdr:col>
      <xdr:colOff>502200</xdr:colOff>
      <xdr:row>90</xdr:row>
      <xdr:rowOff>133875</xdr:rowOff>
    </xdr:to>
    <xdr:graphicFrame macro="">
      <xdr:nvGraphicFramePr>
        <xdr:cNvPr id="6" name="Wykres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8</xdr:col>
      <xdr:colOff>502200</xdr:colOff>
      <xdr:row>18</xdr:row>
      <xdr:rowOff>67200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18</xdr:row>
      <xdr:rowOff>95250</xdr:rowOff>
    </xdr:from>
    <xdr:to>
      <xdr:col>8</xdr:col>
      <xdr:colOff>502200</xdr:colOff>
      <xdr:row>36</xdr:row>
      <xdr:rowOff>86250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54</xdr:row>
      <xdr:rowOff>104775</xdr:rowOff>
    </xdr:from>
    <xdr:to>
      <xdr:col>8</xdr:col>
      <xdr:colOff>502200</xdr:colOff>
      <xdr:row>72</xdr:row>
      <xdr:rowOff>95775</xdr:rowOff>
    </xdr:to>
    <xdr:graphicFrame macro="">
      <xdr:nvGraphicFramePr>
        <xdr:cNvPr id="4" name="Wykres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36</xdr:row>
      <xdr:rowOff>95250</xdr:rowOff>
    </xdr:from>
    <xdr:to>
      <xdr:col>8</xdr:col>
      <xdr:colOff>502200</xdr:colOff>
      <xdr:row>54</xdr:row>
      <xdr:rowOff>86250</xdr:rowOff>
    </xdr:to>
    <xdr:graphicFrame macro="">
      <xdr:nvGraphicFramePr>
        <xdr:cNvPr id="6" name="Wykres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72</xdr:row>
      <xdr:rowOff>133350</xdr:rowOff>
    </xdr:from>
    <xdr:to>
      <xdr:col>8</xdr:col>
      <xdr:colOff>502200</xdr:colOff>
      <xdr:row>90</xdr:row>
      <xdr:rowOff>124350</xdr:rowOff>
    </xdr:to>
    <xdr:graphicFrame macro="">
      <xdr:nvGraphicFramePr>
        <xdr:cNvPr id="7" name="Wykres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workbookViewId="0"/>
  </sheetViews>
  <sheetFormatPr defaultRowHeight="15"/>
  <cols>
    <col min="1" max="1" width="9" style="1" customWidth="1"/>
    <col min="2" max="2" width="9.25" style="1" customWidth="1"/>
    <col min="3" max="3" width="9.25" style="1" bestFit="1" customWidth="1"/>
    <col min="4" max="5" width="9.25" style="1" customWidth="1"/>
    <col min="6" max="6" width="9.25" style="1" bestFit="1" customWidth="1"/>
    <col min="7" max="10" width="9.25" style="1" customWidth="1"/>
    <col min="11" max="16384" width="9" style="1"/>
  </cols>
  <sheetData>
    <row r="1" spans="1:10" ht="15.75">
      <c r="A1" s="3" t="s">
        <v>28</v>
      </c>
    </row>
    <row r="3" spans="1:10" ht="15.75">
      <c r="A3" s="3" t="s">
        <v>10</v>
      </c>
    </row>
    <row r="4" spans="1:10" ht="39">
      <c r="A4" s="6" t="s">
        <v>9</v>
      </c>
      <c r="B4" s="7" t="s">
        <v>1</v>
      </c>
      <c r="C4" s="7" t="s">
        <v>4</v>
      </c>
      <c r="D4" s="8" t="s">
        <v>7</v>
      </c>
      <c r="E4" s="7" t="s">
        <v>2</v>
      </c>
      <c r="F4" s="7" t="s">
        <v>5</v>
      </c>
      <c r="G4" s="9" t="s">
        <v>8</v>
      </c>
      <c r="H4" s="7" t="s">
        <v>0</v>
      </c>
      <c r="I4" s="7" t="s">
        <v>3</v>
      </c>
      <c r="J4" s="9" t="s">
        <v>6</v>
      </c>
    </row>
    <row r="5" spans="1:10">
      <c r="A5" s="10">
        <v>1998</v>
      </c>
      <c r="B5" s="12">
        <v>204516</v>
      </c>
      <c r="C5" s="12">
        <v>204516</v>
      </c>
      <c r="D5" s="18" t="s">
        <v>11</v>
      </c>
      <c r="E5" s="12">
        <v>221341</v>
      </c>
      <c r="F5" s="12">
        <v>221341</v>
      </c>
      <c r="G5" s="18" t="s">
        <v>11</v>
      </c>
      <c r="H5" s="12">
        <v>425857</v>
      </c>
      <c r="I5" s="12">
        <v>425857</v>
      </c>
      <c r="J5" s="20" t="s">
        <v>11</v>
      </c>
    </row>
    <row r="6" spans="1:10">
      <c r="A6" s="11">
        <v>1999</v>
      </c>
      <c r="B6" s="14">
        <v>204183</v>
      </c>
      <c r="C6" s="14">
        <v>204183</v>
      </c>
      <c r="D6" s="19" t="s">
        <v>11</v>
      </c>
      <c r="E6" s="14">
        <v>228251</v>
      </c>
      <c r="F6" s="14">
        <v>228251</v>
      </c>
      <c r="G6" s="19" t="s">
        <v>11</v>
      </c>
      <c r="H6" s="14">
        <v>432434</v>
      </c>
      <c r="I6" s="14">
        <v>432434</v>
      </c>
      <c r="J6" s="21" t="s">
        <v>11</v>
      </c>
    </row>
    <row r="7" spans="1:10">
      <c r="A7" s="11">
        <v>2000</v>
      </c>
      <c r="B7" s="14">
        <v>186360</v>
      </c>
      <c r="C7" s="14">
        <v>186360</v>
      </c>
      <c r="D7" s="19" t="s">
        <v>11</v>
      </c>
      <c r="E7" s="14">
        <v>207733</v>
      </c>
      <c r="F7" s="14">
        <v>207733</v>
      </c>
      <c r="G7" s="19" t="s">
        <v>11</v>
      </c>
      <c r="H7" s="14">
        <v>394093</v>
      </c>
      <c r="I7" s="14">
        <v>394093</v>
      </c>
      <c r="J7" s="21" t="s">
        <v>11</v>
      </c>
    </row>
    <row r="8" spans="1:10">
      <c r="A8" s="11">
        <v>2001</v>
      </c>
      <c r="B8" s="14">
        <v>174165</v>
      </c>
      <c r="C8" s="14">
        <v>174165</v>
      </c>
      <c r="D8" s="19" t="s">
        <v>11</v>
      </c>
      <c r="E8" s="14">
        <v>195109</v>
      </c>
      <c r="F8" s="14">
        <v>195109</v>
      </c>
      <c r="G8" s="19" t="s">
        <v>11</v>
      </c>
      <c r="H8" s="14">
        <v>369274</v>
      </c>
      <c r="I8" s="14">
        <v>369274</v>
      </c>
      <c r="J8" s="21" t="s">
        <v>11</v>
      </c>
    </row>
    <row r="9" spans="1:10">
      <c r="A9" s="11">
        <v>2002</v>
      </c>
      <c r="B9" s="14">
        <v>190611</v>
      </c>
      <c r="C9" s="14">
        <v>190611</v>
      </c>
      <c r="D9" s="19" t="s">
        <v>11</v>
      </c>
      <c r="E9" s="14">
        <v>212951</v>
      </c>
      <c r="F9" s="14">
        <v>212951</v>
      </c>
      <c r="G9" s="19" t="s">
        <v>11</v>
      </c>
      <c r="H9" s="14">
        <v>403562</v>
      </c>
      <c r="I9" s="14">
        <v>403562</v>
      </c>
      <c r="J9" s="21" t="s">
        <v>11</v>
      </c>
    </row>
    <row r="10" spans="1:10">
      <c r="A10" s="11">
        <v>2003</v>
      </c>
      <c r="B10" s="14">
        <v>201395</v>
      </c>
      <c r="C10" s="14">
        <v>201395</v>
      </c>
      <c r="D10" s="19" t="s">
        <v>11</v>
      </c>
      <c r="E10" s="14">
        <v>229080</v>
      </c>
      <c r="F10" s="14">
        <v>229080</v>
      </c>
      <c r="G10" s="19" t="s">
        <v>11</v>
      </c>
      <c r="H10" s="14">
        <v>430475</v>
      </c>
      <c r="I10" s="14">
        <v>430475</v>
      </c>
      <c r="J10" s="21" t="s">
        <v>11</v>
      </c>
    </row>
    <row r="11" spans="1:10">
      <c r="A11" s="11">
        <v>2004</v>
      </c>
      <c r="B11" s="14">
        <v>204133</v>
      </c>
      <c r="C11" s="14">
        <v>204133</v>
      </c>
      <c r="D11" s="19" t="s">
        <v>11</v>
      </c>
      <c r="E11" s="14">
        <v>228499</v>
      </c>
      <c r="F11" s="14">
        <v>228499</v>
      </c>
      <c r="G11" s="19" t="s">
        <v>11</v>
      </c>
      <c r="H11" s="14">
        <v>432632</v>
      </c>
      <c r="I11" s="14">
        <v>432632</v>
      </c>
      <c r="J11" s="21" t="s">
        <v>11</v>
      </c>
    </row>
    <row r="12" spans="1:10">
      <c r="A12" s="11">
        <v>2005</v>
      </c>
      <c r="B12" s="14">
        <v>197411</v>
      </c>
      <c r="C12" s="14">
        <v>197411</v>
      </c>
      <c r="D12" s="19" t="s">
        <v>11</v>
      </c>
      <c r="E12" s="14">
        <v>225368</v>
      </c>
      <c r="F12" s="14">
        <v>225368</v>
      </c>
      <c r="G12" s="19" t="s">
        <v>11</v>
      </c>
      <c r="H12" s="14">
        <v>422779</v>
      </c>
      <c r="I12" s="14">
        <v>422779</v>
      </c>
      <c r="J12" s="21" t="s">
        <v>11</v>
      </c>
    </row>
    <row r="13" spans="1:10">
      <c r="A13" s="11">
        <v>2006</v>
      </c>
      <c r="B13" s="14">
        <v>222346</v>
      </c>
      <c r="C13" s="14">
        <v>222346</v>
      </c>
      <c r="D13" s="19" t="s">
        <v>11</v>
      </c>
      <c r="E13" s="14">
        <v>251202</v>
      </c>
      <c r="F13" s="14">
        <v>251202</v>
      </c>
      <c r="G13" s="19" t="s">
        <v>11</v>
      </c>
      <c r="H13" s="14">
        <v>473548</v>
      </c>
      <c r="I13" s="14">
        <v>473548</v>
      </c>
      <c r="J13" s="21" t="s">
        <v>11</v>
      </c>
    </row>
    <row r="14" spans="1:10">
      <c r="A14" s="11">
        <v>2007</v>
      </c>
      <c r="B14" s="14">
        <v>241033</v>
      </c>
      <c r="C14" s="14">
        <v>241033</v>
      </c>
      <c r="D14" s="19" t="s">
        <v>11</v>
      </c>
      <c r="E14" s="14">
        <v>270221</v>
      </c>
      <c r="F14" s="14">
        <v>270221</v>
      </c>
      <c r="G14" s="19" t="s">
        <v>11</v>
      </c>
      <c r="H14" s="14">
        <v>511254</v>
      </c>
      <c r="I14" s="14">
        <v>511254</v>
      </c>
      <c r="J14" s="21" t="s">
        <v>11</v>
      </c>
    </row>
    <row r="15" spans="1:10">
      <c r="A15" s="11">
        <v>2008</v>
      </c>
      <c r="B15" s="14">
        <v>185437</v>
      </c>
      <c r="C15" s="14">
        <v>185437</v>
      </c>
      <c r="D15" s="19" t="s">
        <v>11</v>
      </c>
      <c r="E15" s="14">
        <v>220037</v>
      </c>
      <c r="F15" s="14">
        <v>220037</v>
      </c>
      <c r="G15" s="19" t="s">
        <v>11</v>
      </c>
      <c r="H15" s="14">
        <v>405474</v>
      </c>
      <c r="I15" s="14">
        <v>405474</v>
      </c>
      <c r="J15" s="21" t="s">
        <v>11</v>
      </c>
    </row>
    <row r="16" spans="1:10">
      <c r="A16" s="11">
        <v>2009</v>
      </c>
      <c r="B16" s="14">
        <v>183062</v>
      </c>
      <c r="C16" s="14">
        <v>183062</v>
      </c>
      <c r="D16" s="19" t="s">
        <v>11</v>
      </c>
      <c r="E16" s="14">
        <v>220775</v>
      </c>
      <c r="F16" s="14">
        <v>220775</v>
      </c>
      <c r="G16" s="19" t="s">
        <v>11</v>
      </c>
      <c r="H16" s="14">
        <v>403837</v>
      </c>
      <c r="I16" s="14">
        <v>403837</v>
      </c>
      <c r="J16" s="21" t="s">
        <v>11</v>
      </c>
    </row>
    <row r="17" spans="1:10">
      <c r="A17" s="11">
        <v>2010</v>
      </c>
      <c r="B17" s="14">
        <v>194036</v>
      </c>
      <c r="C17" s="14">
        <v>194036</v>
      </c>
      <c r="D17" s="19" t="s">
        <v>11</v>
      </c>
      <c r="E17" s="14">
        <v>228585</v>
      </c>
      <c r="F17" s="14">
        <v>228585</v>
      </c>
      <c r="G17" s="19" t="s">
        <v>11</v>
      </c>
      <c r="H17" s="14">
        <v>422621</v>
      </c>
      <c r="I17" s="14">
        <v>422621</v>
      </c>
      <c r="J17" s="21" t="s">
        <v>11</v>
      </c>
    </row>
    <row r="18" spans="1:10">
      <c r="A18" s="11">
        <v>2011</v>
      </c>
      <c r="B18" s="14">
        <v>193140</v>
      </c>
      <c r="C18" s="14">
        <v>193140</v>
      </c>
      <c r="D18" s="19" t="s">
        <v>11</v>
      </c>
      <c r="E18" s="14">
        <v>226806</v>
      </c>
      <c r="F18" s="14">
        <v>226806</v>
      </c>
      <c r="G18" s="19" t="s">
        <v>11</v>
      </c>
      <c r="H18" s="14">
        <v>419946</v>
      </c>
      <c r="I18" s="14">
        <v>419946</v>
      </c>
      <c r="J18" s="21" t="s">
        <v>11</v>
      </c>
    </row>
    <row r="19" spans="1:10">
      <c r="A19" s="11">
        <v>2012</v>
      </c>
      <c r="B19" s="14">
        <v>182182</v>
      </c>
      <c r="C19" s="14">
        <v>182182</v>
      </c>
      <c r="D19" s="19" t="s">
        <v>11</v>
      </c>
      <c r="E19" s="14">
        <v>213096</v>
      </c>
      <c r="F19" s="14">
        <v>213096</v>
      </c>
      <c r="G19" s="19" t="s">
        <v>11</v>
      </c>
      <c r="H19" s="14">
        <v>395278</v>
      </c>
      <c r="I19" s="14">
        <v>395278</v>
      </c>
      <c r="J19" s="21" t="s">
        <v>11</v>
      </c>
    </row>
    <row r="20" spans="1:10">
      <c r="A20" s="11">
        <v>2013</v>
      </c>
      <c r="B20" s="14">
        <v>200434</v>
      </c>
      <c r="C20" s="14">
        <v>200434</v>
      </c>
      <c r="D20" s="19" t="s">
        <v>11</v>
      </c>
      <c r="E20" s="14">
        <v>226845</v>
      </c>
      <c r="F20" s="14">
        <v>226845</v>
      </c>
      <c r="G20" s="19" t="s">
        <v>11</v>
      </c>
      <c r="H20" s="14">
        <v>427279</v>
      </c>
      <c r="I20" s="14">
        <v>427279</v>
      </c>
      <c r="J20" s="21" t="s">
        <v>11</v>
      </c>
    </row>
    <row r="21" spans="1:10">
      <c r="A21" s="11">
        <v>2014</v>
      </c>
      <c r="B21" s="14">
        <v>189310</v>
      </c>
      <c r="C21" s="14">
        <v>189310</v>
      </c>
      <c r="D21" s="19" t="s">
        <v>11</v>
      </c>
      <c r="E21" s="14">
        <v>218294</v>
      </c>
      <c r="F21" s="14">
        <v>218294</v>
      </c>
      <c r="G21" s="19" t="s">
        <v>11</v>
      </c>
      <c r="H21" s="14">
        <v>407604</v>
      </c>
      <c r="I21" s="14">
        <v>407604</v>
      </c>
      <c r="J21" s="21" t="s">
        <v>11</v>
      </c>
    </row>
    <row r="22" spans="1:10">
      <c r="A22" s="11">
        <v>2015</v>
      </c>
      <c r="B22" s="14">
        <v>180967</v>
      </c>
      <c r="C22" s="14">
        <v>180967</v>
      </c>
      <c r="D22" s="19" t="s">
        <v>11</v>
      </c>
      <c r="E22" s="14">
        <v>206579</v>
      </c>
      <c r="F22" s="14">
        <v>206579</v>
      </c>
      <c r="G22" s="19" t="s">
        <v>11</v>
      </c>
      <c r="H22" s="14">
        <v>387546</v>
      </c>
      <c r="I22" s="14">
        <v>387546</v>
      </c>
      <c r="J22" s="21" t="s">
        <v>11</v>
      </c>
    </row>
    <row r="23" spans="1:10">
      <c r="A23" s="11">
        <v>2016</v>
      </c>
      <c r="B23" s="14">
        <v>176475</v>
      </c>
      <c r="C23" s="14">
        <v>176475</v>
      </c>
      <c r="D23" s="19" t="s">
        <v>11</v>
      </c>
      <c r="E23" s="14">
        <v>201721</v>
      </c>
      <c r="F23" s="14">
        <v>201721</v>
      </c>
      <c r="G23" s="19" t="s">
        <v>11</v>
      </c>
      <c r="H23" s="14">
        <v>378196</v>
      </c>
      <c r="I23" s="14">
        <v>378196</v>
      </c>
      <c r="J23" s="21" t="s">
        <v>11</v>
      </c>
    </row>
    <row r="24" spans="1:10">
      <c r="H24" s="2"/>
      <c r="I24" s="2"/>
      <c r="J24" s="2"/>
    </row>
    <row r="25" spans="1:10" ht="15" customHeight="1">
      <c r="H25" s="2"/>
      <c r="I25" s="2"/>
      <c r="J25" s="2"/>
    </row>
    <row r="26" spans="1:10">
      <c r="H26" s="2"/>
      <c r="I26" s="2"/>
      <c r="J26" s="2"/>
    </row>
    <row r="27" spans="1:10">
      <c r="H27" s="2"/>
      <c r="I27" s="2"/>
      <c r="J27" s="2"/>
    </row>
    <row r="28" spans="1:10">
      <c r="H28" s="2"/>
      <c r="I28" s="2"/>
      <c r="J28" s="2"/>
    </row>
    <row r="29" spans="1:10">
      <c r="H29" s="2"/>
      <c r="I29" s="2"/>
      <c r="J29" s="2"/>
    </row>
    <row r="30" spans="1:10">
      <c r="H30" s="2"/>
      <c r="I30" s="2"/>
      <c r="J30" s="2"/>
    </row>
    <row r="31" spans="1:10">
      <c r="H31" s="2"/>
      <c r="I31" s="2"/>
      <c r="J31" s="2"/>
    </row>
  </sheetData>
  <pageMargins left="0.7" right="0.7" top="0.75" bottom="0.75" header="0.3" footer="0.3"/>
  <pageSetup paperSize="9" orientation="portrait" verticalDpi="4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3"/>
  <sheetViews>
    <sheetView workbookViewId="0"/>
  </sheetViews>
  <sheetFormatPr defaultRowHeight="15"/>
  <cols>
    <col min="1" max="11" width="8.625" style="1" customWidth="1"/>
    <col min="12" max="16384" width="9" style="1"/>
  </cols>
  <sheetData>
    <row r="1" spans="1:21" ht="15.75">
      <c r="A1" s="3" t="s">
        <v>28</v>
      </c>
    </row>
    <row r="2" spans="1:21" ht="15.75">
      <c r="L2" s="3" t="s">
        <v>20</v>
      </c>
    </row>
    <row r="3" spans="1:21" ht="39">
      <c r="L3" s="6" t="s">
        <v>9</v>
      </c>
      <c r="M3" s="7" t="s">
        <v>1</v>
      </c>
      <c r="N3" s="7" t="s">
        <v>4</v>
      </c>
      <c r="O3" s="8" t="s">
        <v>7</v>
      </c>
      <c r="P3" s="7" t="s">
        <v>2</v>
      </c>
      <c r="Q3" s="7" t="s">
        <v>5</v>
      </c>
      <c r="R3" s="9" t="s">
        <v>8</v>
      </c>
      <c r="S3" s="7" t="s">
        <v>0</v>
      </c>
      <c r="T3" s="7" t="s">
        <v>3</v>
      </c>
      <c r="U3" s="9" t="s">
        <v>6</v>
      </c>
    </row>
    <row r="4" spans="1:21">
      <c r="L4" s="10">
        <v>1998</v>
      </c>
      <c r="M4" s="12">
        <v>10442</v>
      </c>
      <c r="N4" s="12">
        <v>11081</v>
      </c>
      <c r="O4" s="13">
        <f t="shared" ref="O4:O20" si="0">M4-N4</f>
        <v>-639</v>
      </c>
      <c r="P4" s="12">
        <v>11197</v>
      </c>
      <c r="Q4" s="12">
        <v>11971</v>
      </c>
      <c r="R4" s="13">
        <f t="shared" ref="R4:R20" si="1">P4-Q4</f>
        <v>-774</v>
      </c>
      <c r="S4" s="12">
        <f t="shared" ref="S4:S17" si="2">M4+P4</f>
        <v>21639</v>
      </c>
      <c r="T4" s="12">
        <f t="shared" ref="T4:T17" si="3">N4+Q4</f>
        <v>23052</v>
      </c>
      <c r="U4" s="16">
        <f t="shared" ref="U4:U17" si="4">O4+R4</f>
        <v>-1413</v>
      </c>
    </row>
    <row r="5" spans="1:21">
      <c r="L5" s="11">
        <v>1999</v>
      </c>
      <c r="M5" s="14">
        <v>10055</v>
      </c>
      <c r="N5" s="14">
        <v>10650</v>
      </c>
      <c r="O5" s="15">
        <f t="shared" si="0"/>
        <v>-595</v>
      </c>
      <c r="P5" s="14">
        <v>11105</v>
      </c>
      <c r="Q5" s="14">
        <v>12038</v>
      </c>
      <c r="R5" s="15">
        <f t="shared" si="1"/>
        <v>-933</v>
      </c>
      <c r="S5" s="14">
        <f t="shared" si="2"/>
        <v>21160</v>
      </c>
      <c r="T5" s="14">
        <f t="shared" si="3"/>
        <v>22688</v>
      </c>
      <c r="U5" s="17">
        <f t="shared" si="4"/>
        <v>-1528</v>
      </c>
    </row>
    <row r="6" spans="1:21">
      <c r="L6" s="11">
        <v>2000</v>
      </c>
      <c r="M6" s="14">
        <v>9127</v>
      </c>
      <c r="N6" s="14">
        <v>9845</v>
      </c>
      <c r="O6" s="15">
        <f t="shared" si="0"/>
        <v>-718</v>
      </c>
      <c r="P6" s="14">
        <v>10020</v>
      </c>
      <c r="Q6" s="14">
        <v>11032</v>
      </c>
      <c r="R6" s="15">
        <f t="shared" si="1"/>
        <v>-1012</v>
      </c>
      <c r="S6" s="14">
        <f t="shared" si="2"/>
        <v>19147</v>
      </c>
      <c r="T6" s="14">
        <f t="shared" si="3"/>
        <v>20877</v>
      </c>
      <c r="U6" s="17">
        <f t="shared" si="4"/>
        <v>-1730</v>
      </c>
    </row>
    <row r="7" spans="1:21">
      <c r="L7" s="11">
        <v>2001</v>
      </c>
      <c r="M7" s="14">
        <v>8910</v>
      </c>
      <c r="N7" s="14">
        <v>9708</v>
      </c>
      <c r="O7" s="15">
        <f t="shared" si="0"/>
        <v>-798</v>
      </c>
      <c r="P7" s="14">
        <v>10041</v>
      </c>
      <c r="Q7" s="14">
        <v>11034</v>
      </c>
      <c r="R7" s="15">
        <f t="shared" si="1"/>
        <v>-993</v>
      </c>
      <c r="S7" s="14">
        <f t="shared" si="2"/>
        <v>18951</v>
      </c>
      <c r="T7" s="14">
        <f t="shared" si="3"/>
        <v>20742</v>
      </c>
      <c r="U7" s="17">
        <f t="shared" si="4"/>
        <v>-1791</v>
      </c>
    </row>
    <row r="8" spans="1:21">
      <c r="L8" s="11">
        <v>2002</v>
      </c>
      <c r="M8" s="14">
        <v>9620</v>
      </c>
      <c r="N8" s="14">
        <v>10726</v>
      </c>
      <c r="O8" s="15">
        <f t="shared" si="0"/>
        <v>-1106</v>
      </c>
      <c r="P8" s="14">
        <v>10436</v>
      </c>
      <c r="Q8" s="14">
        <v>11761</v>
      </c>
      <c r="R8" s="15">
        <f t="shared" si="1"/>
        <v>-1325</v>
      </c>
      <c r="S8" s="14">
        <f t="shared" si="2"/>
        <v>20056</v>
      </c>
      <c r="T8" s="14">
        <f t="shared" si="3"/>
        <v>22487</v>
      </c>
      <c r="U8" s="17">
        <f t="shared" si="4"/>
        <v>-2431</v>
      </c>
    </row>
    <row r="9" spans="1:21">
      <c r="L9" s="11">
        <v>2003</v>
      </c>
      <c r="M9" s="14">
        <v>10383</v>
      </c>
      <c r="N9" s="14">
        <v>11250</v>
      </c>
      <c r="O9" s="15">
        <f t="shared" si="0"/>
        <v>-867</v>
      </c>
      <c r="P9" s="14">
        <v>11278</v>
      </c>
      <c r="Q9" s="14">
        <v>12603</v>
      </c>
      <c r="R9" s="15">
        <f t="shared" si="1"/>
        <v>-1325</v>
      </c>
      <c r="S9" s="14">
        <f t="shared" si="2"/>
        <v>21661</v>
      </c>
      <c r="T9" s="14">
        <f t="shared" si="3"/>
        <v>23853</v>
      </c>
      <c r="U9" s="17">
        <f t="shared" si="4"/>
        <v>-2192</v>
      </c>
    </row>
    <row r="10" spans="1:21">
      <c r="L10" s="11">
        <v>2004</v>
      </c>
      <c r="M10" s="14">
        <v>10119</v>
      </c>
      <c r="N10" s="14">
        <v>10989</v>
      </c>
      <c r="O10" s="15">
        <f t="shared" si="0"/>
        <v>-870</v>
      </c>
      <c r="P10" s="14">
        <v>11064</v>
      </c>
      <c r="Q10" s="14">
        <v>12267</v>
      </c>
      <c r="R10" s="15">
        <f t="shared" si="1"/>
        <v>-1203</v>
      </c>
      <c r="S10" s="14">
        <f t="shared" si="2"/>
        <v>21183</v>
      </c>
      <c r="T10" s="14">
        <f t="shared" si="3"/>
        <v>23256</v>
      </c>
      <c r="U10" s="17">
        <f t="shared" si="4"/>
        <v>-2073</v>
      </c>
    </row>
    <row r="11" spans="1:21">
      <c r="L11" s="11">
        <v>2005</v>
      </c>
      <c r="M11" s="14">
        <v>9240</v>
      </c>
      <c r="N11" s="14">
        <v>10065</v>
      </c>
      <c r="O11" s="15">
        <f t="shared" si="0"/>
        <v>-825</v>
      </c>
      <c r="P11" s="14">
        <v>10339</v>
      </c>
      <c r="Q11" s="14">
        <v>11515</v>
      </c>
      <c r="R11" s="15">
        <f t="shared" si="1"/>
        <v>-1176</v>
      </c>
      <c r="S11" s="14">
        <f t="shared" si="2"/>
        <v>19579</v>
      </c>
      <c r="T11" s="14">
        <f t="shared" si="3"/>
        <v>21580</v>
      </c>
      <c r="U11" s="17">
        <f t="shared" si="4"/>
        <v>-2001</v>
      </c>
    </row>
    <row r="12" spans="1:21">
      <c r="L12" s="11">
        <v>2006</v>
      </c>
      <c r="M12" s="14">
        <v>9789</v>
      </c>
      <c r="N12" s="14">
        <v>10575</v>
      </c>
      <c r="O12" s="15">
        <f t="shared" si="0"/>
        <v>-786</v>
      </c>
      <c r="P12" s="14">
        <v>11038</v>
      </c>
      <c r="Q12" s="14">
        <v>12159</v>
      </c>
      <c r="R12" s="15">
        <f t="shared" si="1"/>
        <v>-1121</v>
      </c>
      <c r="S12" s="14">
        <f t="shared" si="2"/>
        <v>20827</v>
      </c>
      <c r="T12" s="14">
        <f t="shared" si="3"/>
        <v>22734</v>
      </c>
      <c r="U12" s="17">
        <f t="shared" si="4"/>
        <v>-1907</v>
      </c>
    </row>
    <row r="13" spans="1:21">
      <c r="L13" s="11">
        <v>2007</v>
      </c>
      <c r="M13" s="14">
        <v>12270</v>
      </c>
      <c r="N13" s="14">
        <v>13276</v>
      </c>
      <c r="O13" s="15">
        <f t="shared" si="0"/>
        <v>-1006</v>
      </c>
      <c r="P13" s="14">
        <v>13036</v>
      </c>
      <c r="Q13" s="14">
        <v>14199</v>
      </c>
      <c r="R13" s="15">
        <f t="shared" si="1"/>
        <v>-1163</v>
      </c>
      <c r="S13" s="14">
        <f t="shared" si="2"/>
        <v>25306</v>
      </c>
      <c r="T13" s="14">
        <f t="shared" si="3"/>
        <v>27475</v>
      </c>
      <c r="U13" s="17">
        <f t="shared" si="4"/>
        <v>-2169</v>
      </c>
    </row>
    <row r="14" spans="1:21">
      <c r="L14" s="11">
        <v>2008</v>
      </c>
      <c r="M14" s="14">
        <v>8183</v>
      </c>
      <c r="N14" s="14">
        <v>8743</v>
      </c>
      <c r="O14" s="15">
        <f t="shared" si="0"/>
        <v>-560</v>
      </c>
      <c r="P14" s="14">
        <v>9534</v>
      </c>
      <c r="Q14" s="14">
        <v>10513</v>
      </c>
      <c r="R14" s="15">
        <f t="shared" si="1"/>
        <v>-979</v>
      </c>
      <c r="S14" s="14">
        <f t="shared" si="2"/>
        <v>17717</v>
      </c>
      <c r="T14" s="14">
        <f t="shared" si="3"/>
        <v>19256</v>
      </c>
      <c r="U14" s="17">
        <f t="shared" si="4"/>
        <v>-1539</v>
      </c>
    </row>
    <row r="15" spans="1:21">
      <c r="L15" s="11">
        <v>2009</v>
      </c>
      <c r="M15" s="14">
        <v>8113</v>
      </c>
      <c r="N15" s="14">
        <v>8884</v>
      </c>
      <c r="O15" s="15">
        <f t="shared" si="0"/>
        <v>-771</v>
      </c>
      <c r="P15" s="14">
        <v>9503</v>
      </c>
      <c r="Q15" s="14">
        <v>10718</v>
      </c>
      <c r="R15" s="15">
        <f t="shared" si="1"/>
        <v>-1215</v>
      </c>
      <c r="S15" s="14">
        <f t="shared" si="2"/>
        <v>17616</v>
      </c>
      <c r="T15" s="14">
        <f t="shared" si="3"/>
        <v>19602</v>
      </c>
      <c r="U15" s="17">
        <f t="shared" si="4"/>
        <v>-1986</v>
      </c>
    </row>
    <row r="16" spans="1:21">
      <c r="L16" s="11">
        <v>2010</v>
      </c>
      <c r="M16" s="14">
        <v>8679</v>
      </c>
      <c r="N16" s="14">
        <v>9450</v>
      </c>
      <c r="O16" s="15">
        <f t="shared" si="0"/>
        <v>-771</v>
      </c>
      <c r="P16" s="14">
        <v>9900</v>
      </c>
      <c r="Q16" s="14">
        <v>11102</v>
      </c>
      <c r="R16" s="15">
        <f t="shared" si="1"/>
        <v>-1202</v>
      </c>
      <c r="S16" s="14">
        <f t="shared" si="2"/>
        <v>18579</v>
      </c>
      <c r="T16" s="14">
        <f t="shared" si="3"/>
        <v>20552</v>
      </c>
      <c r="U16" s="17">
        <f t="shared" si="4"/>
        <v>-1973</v>
      </c>
    </row>
    <row r="17" spans="12:21">
      <c r="L17" s="11">
        <v>2011</v>
      </c>
      <c r="M17" s="14">
        <v>8561</v>
      </c>
      <c r="N17" s="14">
        <v>9456</v>
      </c>
      <c r="O17" s="15">
        <f t="shared" si="0"/>
        <v>-895</v>
      </c>
      <c r="P17" s="14">
        <v>10101</v>
      </c>
      <c r="Q17" s="14">
        <v>11418</v>
      </c>
      <c r="R17" s="15">
        <f t="shared" si="1"/>
        <v>-1317</v>
      </c>
      <c r="S17" s="14">
        <f t="shared" si="2"/>
        <v>18662</v>
      </c>
      <c r="T17" s="14">
        <f t="shared" si="3"/>
        <v>20874</v>
      </c>
      <c r="U17" s="17">
        <f t="shared" si="4"/>
        <v>-2212</v>
      </c>
    </row>
    <row r="18" spans="12:21">
      <c r="L18" s="11">
        <v>2012</v>
      </c>
      <c r="M18" s="14">
        <v>8010</v>
      </c>
      <c r="N18" s="14">
        <v>8828</v>
      </c>
      <c r="O18" s="15">
        <f t="shared" si="0"/>
        <v>-818</v>
      </c>
      <c r="P18" s="14">
        <v>9206</v>
      </c>
      <c r="Q18" s="14">
        <v>10335</v>
      </c>
      <c r="R18" s="15">
        <f t="shared" si="1"/>
        <v>-1129</v>
      </c>
      <c r="S18" s="14">
        <v>17216</v>
      </c>
      <c r="T18" s="14">
        <v>19163</v>
      </c>
      <c r="U18" s="17">
        <f>O18+R18</f>
        <v>-1947</v>
      </c>
    </row>
    <row r="19" spans="12:21">
      <c r="L19" s="11">
        <v>2013</v>
      </c>
      <c r="M19" s="14">
        <v>8959</v>
      </c>
      <c r="N19" s="14">
        <v>9902</v>
      </c>
      <c r="O19" s="15">
        <f t="shared" si="0"/>
        <v>-943</v>
      </c>
      <c r="P19" s="14">
        <v>10101</v>
      </c>
      <c r="Q19" s="14">
        <v>11431</v>
      </c>
      <c r="R19" s="15">
        <f t="shared" si="1"/>
        <v>-1330</v>
      </c>
      <c r="S19" s="14">
        <v>19060</v>
      </c>
      <c r="T19" s="14">
        <v>21333</v>
      </c>
      <c r="U19" s="17">
        <f>O19+R19</f>
        <v>-2273</v>
      </c>
    </row>
    <row r="20" spans="12:21">
      <c r="L20" s="11">
        <v>2014</v>
      </c>
      <c r="M20" s="14">
        <v>8567</v>
      </c>
      <c r="N20" s="14">
        <v>9353</v>
      </c>
      <c r="O20" s="15">
        <f t="shared" si="0"/>
        <v>-786</v>
      </c>
      <c r="P20" s="14">
        <v>9731</v>
      </c>
      <c r="Q20" s="14">
        <v>10886</v>
      </c>
      <c r="R20" s="15">
        <f t="shared" si="1"/>
        <v>-1155</v>
      </c>
      <c r="S20" s="14">
        <v>18298</v>
      </c>
      <c r="T20" s="14">
        <v>20239</v>
      </c>
      <c r="U20" s="17">
        <f>O20+R20</f>
        <v>-1941</v>
      </c>
    </row>
    <row r="21" spans="12:21">
      <c r="L21" s="11">
        <v>2015</v>
      </c>
      <c r="M21" s="14">
        <v>8431</v>
      </c>
      <c r="N21" s="14">
        <v>9482</v>
      </c>
      <c r="O21" s="14">
        <v>-1051</v>
      </c>
      <c r="P21" s="14">
        <v>9531</v>
      </c>
      <c r="Q21" s="15">
        <v>10880</v>
      </c>
      <c r="R21" s="14">
        <v>-1349</v>
      </c>
      <c r="S21" s="14">
        <v>17962</v>
      </c>
      <c r="T21" s="14">
        <v>20362</v>
      </c>
      <c r="U21" s="17">
        <v>-2400</v>
      </c>
    </row>
    <row r="22" spans="12:21">
      <c r="L22" s="11">
        <v>2016</v>
      </c>
      <c r="M22" s="14">
        <v>8502</v>
      </c>
      <c r="N22" s="14">
        <v>9284</v>
      </c>
      <c r="O22" s="14">
        <v>-782</v>
      </c>
      <c r="P22" s="14">
        <v>9508</v>
      </c>
      <c r="Q22" s="15">
        <v>10773</v>
      </c>
      <c r="R22" s="14">
        <v>-1265</v>
      </c>
      <c r="S22" s="14">
        <v>18010</v>
      </c>
      <c r="T22" s="14">
        <v>20057</v>
      </c>
      <c r="U22" s="17">
        <v>-2047</v>
      </c>
    </row>
    <row r="40" spans="8:10">
      <c r="H40" s="5"/>
      <c r="I40" s="5"/>
      <c r="J40" s="5"/>
    </row>
    <row r="41" spans="8:10">
      <c r="H41" s="5"/>
      <c r="I41" s="5"/>
      <c r="J41" s="5"/>
    </row>
    <row r="42" spans="8:10">
      <c r="H42" s="5"/>
      <c r="I42" s="5"/>
      <c r="J42" s="5"/>
    </row>
    <row r="43" spans="8:10">
      <c r="H43" s="5"/>
      <c r="I43" s="5"/>
      <c r="J43" s="5"/>
    </row>
    <row r="44" spans="8:10">
      <c r="H44" s="5"/>
      <c r="I44" s="5"/>
      <c r="J44" s="5"/>
    </row>
    <row r="45" spans="8:10">
      <c r="H45" s="5"/>
      <c r="I45" s="5"/>
      <c r="J45" s="5"/>
    </row>
    <row r="46" spans="8:10">
      <c r="H46" s="5"/>
      <c r="I46" s="5"/>
      <c r="J46" s="5"/>
    </row>
    <row r="47" spans="8:10">
      <c r="H47" s="5"/>
      <c r="I47" s="5"/>
      <c r="J47" s="5"/>
    </row>
    <row r="48" spans="8:10">
      <c r="H48" s="5"/>
      <c r="I48" s="5"/>
      <c r="J48" s="5"/>
    </row>
    <row r="49" spans="8:10">
      <c r="H49" s="5"/>
      <c r="I49" s="5"/>
      <c r="J49" s="5"/>
    </row>
    <row r="50" spans="8:10">
      <c r="H50" s="5"/>
      <c r="I50" s="5"/>
      <c r="J50" s="5"/>
    </row>
    <row r="51" spans="8:10">
      <c r="H51" s="5"/>
      <c r="I51" s="5"/>
      <c r="J51" s="5"/>
    </row>
    <row r="52" spans="8:10">
      <c r="H52" s="5"/>
      <c r="I52" s="5"/>
      <c r="J52" s="5"/>
    </row>
    <row r="53" spans="8:10">
      <c r="H53" s="5"/>
      <c r="I53" s="5"/>
      <c r="J53" s="5"/>
    </row>
  </sheetData>
  <pageMargins left="0.7" right="0.7" top="0.75" bottom="0.75" header="0.3" footer="0.3"/>
  <pageSetup paperSize="9" orientation="portrait" verticalDpi="4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3"/>
  <sheetViews>
    <sheetView workbookViewId="0"/>
  </sheetViews>
  <sheetFormatPr defaultRowHeight="15"/>
  <cols>
    <col min="1" max="11" width="8.625" style="1" customWidth="1"/>
    <col min="12" max="16384" width="9" style="1"/>
  </cols>
  <sheetData>
    <row r="1" spans="1:21" ht="15.75">
      <c r="A1" s="3" t="s">
        <v>28</v>
      </c>
    </row>
    <row r="2" spans="1:21" ht="15.75">
      <c r="L2" s="3" t="s">
        <v>21</v>
      </c>
    </row>
    <row r="3" spans="1:21" ht="39">
      <c r="L3" s="6" t="s">
        <v>9</v>
      </c>
      <c r="M3" s="7" t="s">
        <v>1</v>
      </c>
      <c r="N3" s="7" t="s">
        <v>4</v>
      </c>
      <c r="O3" s="8" t="s">
        <v>7</v>
      </c>
      <c r="P3" s="7" t="s">
        <v>2</v>
      </c>
      <c r="Q3" s="7" t="s">
        <v>5</v>
      </c>
      <c r="R3" s="9" t="s">
        <v>8</v>
      </c>
      <c r="S3" s="7" t="s">
        <v>0</v>
      </c>
      <c r="T3" s="7" t="s">
        <v>3</v>
      </c>
      <c r="U3" s="9" t="s">
        <v>6</v>
      </c>
    </row>
    <row r="4" spans="1:21">
      <c r="L4" s="10">
        <v>1998</v>
      </c>
      <c r="M4" s="12">
        <v>6869</v>
      </c>
      <c r="N4" s="12">
        <v>7163</v>
      </c>
      <c r="O4" s="13">
        <f t="shared" ref="O4:O20" si="0">M4-N4</f>
        <v>-294</v>
      </c>
      <c r="P4" s="12">
        <v>8189</v>
      </c>
      <c r="Q4" s="12">
        <v>8635</v>
      </c>
      <c r="R4" s="13">
        <f t="shared" ref="R4:R20" si="1">P4-Q4</f>
        <v>-446</v>
      </c>
      <c r="S4" s="12">
        <f t="shared" ref="S4:S17" si="2">M4+P4</f>
        <v>15058</v>
      </c>
      <c r="T4" s="12">
        <f t="shared" ref="T4:T17" si="3">N4+Q4</f>
        <v>15798</v>
      </c>
      <c r="U4" s="16">
        <f t="shared" ref="U4:U17" si="4">O4+R4</f>
        <v>-740</v>
      </c>
    </row>
    <row r="5" spans="1:21">
      <c r="L5" s="11">
        <v>1999</v>
      </c>
      <c r="M5" s="14">
        <v>6970</v>
      </c>
      <c r="N5" s="14">
        <v>7288</v>
      </c>
      <c r="O5" s="15">
        <f t="shared" si="0"/>
        <v>-318</v>
      </c>
      <c r="P5" s="14">
        <v>8566</v>
      </c>
      <c r="Q5" s="14">
        <v>9130</v>
      </c>
      <c r="R5" s="15">
        <f t="shared" si="1"/>
        <v>-564</v>
      </c>
      <c r="S5" s="14">
        <f t="shared" si="2"/>
        <v>15536</v>
      </c>
      <c r="T5" s="14">
        <f t="shared" si="3"/>
        <v>16418</v>
      </c>
      <c r="U5" s="17">
        <f t="shared" si="4"/>
        <v>-882</v>
      </c>
    </row>
    <row r="6" spans="1:21">
      <c r="L6" s="11">
        <v>2000</v>
      </c>
      <c r="M6" s="14">
        <v>6232</v>
      </c>
      <c r="N6" s="14">
        <v>6802</v>
      </c>
      <c r="O6" s="15">
        <f t="shared" si="0"/>
        <v>-570</v>
      </c>
      <c r="P6" s="14">
        <v>7455</v>
      </c>
      <c r="Q6" s="14">
        <v>8140</v>
      </c>
      <c r="R6" s="15">
        <f t="shared" si="1"/>
        <v>-685</v>
      </c>
      <c r="S6" s="14">
        <f t="shared" si="2"/>
        <v>13687</v>
      </c>
      <c r="T6" s="14">
        <f t="shared" si="3"/>
        <v>14942</v>
      </c>
      <c r="U6" s="17">
        <f t="shared" si="4"/>
        <v>-1255</v>
      </c>
    </row>
    <row r="7" spans="1:21">
      <c r="L7" s="11">
        <v>2001</v>
      </c>
      <c r="M7" s="14">
        <v>5681</v>
      </c>
      <c r="N7" s="14">
        <v>6120</v>
      </c>
      <c r="O7" s="15">
        <f t="shared" si="0"/>
        <v>-439</v>
      </c>
      <c r="P7" s="14">
        <v>6907</v>
      </c>
      <c r="Q7" s="14">
        <v>7568</v>
      </c>
      <c r="R7" s="15">
        <f t="shared" si="1"/>
        <v>-661</v>
      </c>
      <c r="S7" s="14">
        <f t="shared" si="2"/>
        <v>12588</v>
      </c>
      <c r="T7" s="14">
        <f t="shared" si="3"/>
        <v>13688</v>
      </c>
      <c r="U7" s="17">
        <f t="shared" si="4"/>
        <v>-1100</v>
      </c>
    </row>
    <row r="8" spans="1:21">
      <c r="L8" s="11">
        <v>2002</v>
      </c>
      <c r="M8" s="14">
        <v>6046</v>
      </c>
      <c r="N8" s="14">
        <v>6653</v>
      </c>
      <c r="O8" s="15">
        <f t="shared" si="0"/>
        <v>-607</v>
      </c>
      <c r="P8" s="14">
        <v>7245</v>
      </c>
      <c r="Q8" s="14">
        <v>8119</v>
      </c>
      <c r="R8" s="15">
        <f t="shared" si="1"/>
        <v>-874</v>
      </c>
      <c r="S8" s="14">
        <f t="shared" si="2"/>
        <v>13291</v>
      </c>
      <c r="T8" s="14">
        <f t="shared" si="3"/>
        <v>14772</v>
      </c>
      <c r="U8" s="17">
        <f t="shared" si="4"/>
        <v>-1481</v>
      </c>
    </row>
    <row r="9" spans="1:21">
      <c r="L9" s="11">
        <v>2003</v>
      </c>
      <c r="M9" s="14">
        <v>6077</v>
      </c>
      <c r="N9" s="14">
        <v>6782</v>
      </c>
      <c r="O9" s="15">
        <f t="shared" si="0"/>
        <v>-705</v>
      </c>
      <c r="P9" s="14">
        <v>7208</v>
      </c>
      <c r="Q9" s="14">
        <v>8092</v>
      </c>
      <c r="R9" s="15">
        <f t="shared" si="1"/>
        <v>-884</v>
      </c>
      <c r="S9" s="14">
        <f t="shared" si="2"/>
        <v>13285</v>
      </c>
      <c r="T9" s="14">
        <f t="shared" si="3"/>
        <v>14874</v>
      </c>
      <c r="U9" s="17">
        <f t="shared" si="4"/>
        <v>-1589</v>
      </c>
    </row>
    <row r="10" spans="1:21">
      <c r="L10" s="11">
        <v>2004</v>
      </c>
      <c r="M10" s="14">
        <v>5844</v>
      </c>
      <c r="N10" s="14">
        <v>6578</v>
      </c>
      <c r="O10" s="15">
        <f t="shared" si="0"/>
        <v>-734</v>
      </c>
      <c r="P10" s="14">
        <v>6990</v>
      </c>
      <c r="Q10" s="14">
        <v>7764</v>
      </c>
      <c r="R10" s="15">
        <f t="shared" si="1"/>
        <v>-774</v>
      </c>
      <c r="S10" s="14">
        <f t="shared" si="2"/>
        <v>12834</v>
      </c>
      <c r="T10" s="14">
        <f t="shared" si="3"/>
        <v>14342</v>
      </c>
      <c r="U10" s="17">
        <f t="shared" si="4"/>
        <v>-1508</v>
      </c>
    </row>
    <row r="11" spans="1:21">
      <c r="L11" s="11">
        <v>2005</v>
      </c>
      <c r="M11" s="14">
        <v>5482</v>
      </c>
      <c r="N11" s="14">
        <v>6264</v>
      </c>
      <c r="O11" s="15">
        <f t="shared" si="0"/>
        <v>-782</v>
      </c>
      <c r="P11" s="14">
        <v>6680</v>
      </c>
      <c r="Q11" s="14">
        <v>7736</v>
      </c>
      <c r="R11" s="15">
        <f t="shared" si="1"/>
        <v>-1056</v>
      </c>
      <c r="S11" s="14">
        <f t="shared" si="2"/>
        <v>12162</v>
      </c>
      <c r="T11" s="14">
        <f t="shared" si="3"/>
        <v>14000</v>
      </c>
      <c r="U11" s="17">
        <f t="shared" si="4"/>
        <v>-1838</v>
      </c>
    </row>
    <row r="12" spans="1:21">
      <c r="L12" s="11">
        <v>2006</v>
      </c>
      <c r="M12" s="14">
        <v>6246</v>
      </c>
      <c r="N12" s="14">
        <v>7066</v>
      </c>
      <c r="O12" s="15">
        <f t="shared" si="0"/>
        <v>-820</v>
      </c>
      <c r="P12" s="14">
        <v>7492</v>
      </c>
      <c r="Q12" s="14">
        <v>8666</v>
      </c>
      <c r="R12" s="15">
        <f t="shared" si="1"/>
        <v>-1174</v>
      </c>
      <c r="S12" s="14">
        <f t="shared" si="2"/>
        <v>13738</v>
      </c>
      <c r="T12" s="14">
        <f t="shared" si="3"/>
        <v>15732</v>
      </c>
      <c r="U12" s="17">
        <f t="shared" si="4"/>
        <v>-1994</v>
      </c>
    </row>
    <row r="13" spans="1:21">
      <c r="L13" s="11">
        <v>2007</v>
      </c>
      <c r="M13" s="14">
        <v>6262</v>
      </c>
      <c r="N13" s="14">
        <v>7189</v>
      </c>
      <c r="O13" s="15">
        <f t="shared" si="0"/>
        <v>-927</v>
      </c>
      <c r="P13" s="14">
        <v>7744</v>
      </c>
      <c r="Q13" s="14">
        <v>8999</v>
      </c>
      <c r="R13" s="15">
        <f t="shared" si="1"/>
        <v>-1255</v>
      </c>
      <c r="S13" s="14">
        <f t="shared" si="2"/>
        <v>14006</v>
      </c>
      <c r="T13" s="14">
        <f t="shared" si="3"/>
        <v>16188</v>
      </c>
      <c r="U13" s="17">
        <f t="shared" si="4"/>
        <v>-2182</v>
      </c>
    </row>
    <row r="14" spans="1:21">
      <c r="L14" s="11">
        <v>2008</v>
      </c>
      <c r="M14" s="14">
        <v>4717</v>
      </c>
      <c r="N14" s="14">
        <v>5298</v>
      </c>
      <c r="O14" s="15">
        <f t="shared" si="0"/>
        <v>-581</v>
      </c>
      <c r="P14" s="14">
        <v>6301</v>
      </c>
      <c r="Q14" s="14">
        <v>7160</v>
      </c>
      <c r="R14" s="15">
        <f t="shared" si="1"/>
        <v>-859</v>
      </c>
      <c r="S14" s="14">
        <f t="shared" si="2"/>
        <v>11018</v>
      </c>
      <c r="T14" s="14">
        <f t="shared" si="3"/>
        <v>12458</v>
      </c>
      <c r="U14" s="17">
        <f t="shared" si="4"/>
        <v>-1440</v>
      </c>
    </row>
    <row r="15" spans="1:21">
      <c r="L15" s="11">
        <v>2009</v>
      </c>
      <c r="M15" s="14">
        <v>4737</v>
      </c>
      <c r="N15" s="14">
        <v>5446</v>
      </c>
      <c r="O15" s="15">
        <f t="shared" si="0"/>
        <v>-709</v>
      </c>
      <c r="P15" s="14">
        <v>6236</v>
      </c>
      <c r="Q15" s="14">
        <v>7179</v>
      </c>
      <c r="R15" s="15">
        <f t="shared" si="1"/>
        <v>-943</v>
      </c>
      <c r="S15" s="14">
        <f t="shared" si="2"/>
        <v>10973</v>
      </c>
      <c r="T15" s="14">
        <f t="shared" si="3"/>
        <v>12625</v>
      </c>
      <c r="U15" s="17">
        <f t="shared" si="4"/>
        <v>-1652</v>
      </c>
    </row>
    <row r="16" spans="1:21">
      <c r="L16" s="11">
        <v>2010</v>
      </c>
      <c r="M16" s="14">
        <v>5111</v>
      </c>
      <c r="N16" s="14">
        <v>5757</v>
      </c>
      <c r="O16" s="15">
        <f t="shared" si="0"/>
        <v>-646</v>
      </c>
      <c r="P16" s="14">
        <v>6620</v>
      </c>
      <c r="Q16" s="14">
        <v>7590</v>
      </c>
      <c r="R16" s="15">
        <f t="shared" si="1"/>
        <v>-970</v>
      </c>
      <c r="S16" s="14">
        <f t="shared" si="2"/>
        <v>11731</v>
      </c>
      <c r="T16" s="14">
        <f t="shared" si="3"/>
        <v>13347</v>
      </c>
      <c r="U16" s="17">
        <f t="shared" si="4"/>
        <v>-1616</v>
      </c>
    </row>
    <row r="17" spans="12:21">
      <c r="L17" s="11">
        <v>2011</v>
      </c>
      <c r="M17" s="14">
        <v>5340</v>
      </c>
      <c r="N17" s="14">
        <v>6142</v>
      </c>
      <c r="O17" s="15">
        <f t="shared" si="0"/>
        <v>-802</v>
      </c>
      <c r="P17" s="14">
        <v>6522</v>
      </c>
      <c r="Q17" s="14">
        <v>7618</v>
      </c>
      <c r="R17" s="15">
        <f t="shared" si="1"/>
        <v>-1096</v>
      </c>
      <c r="S17" s="14">
        <f t="shared" si="2"/>
        <v>11862</v>
      </c>
      <c r="T17" s="14">
        <f t="shared" si="3"/>
        <v>13760</v>
      </c>
      <c r="U17" s="17">
        <f t="shared" si="4"/>
        <v>-1898</v>
      </c>
    </row>
    <row r="18" spans="12:21">
      <c r="L18" s="11">
        <v>2012</v>
      </c>
      <c r="M18" s="14">
        <v>5020</v>
      </c>
      <c r="N18" s="14">
        <v>5753</v>
      </c>
      <c r="O18" s="15">
        <f t="shared" si="0"/>
        <v>-733</v>
      </c>
      <c r="P18" s="14">
        <v>6289</v>
      </c>
      <c r="Q18" s="14">
        <v>7301</v>
      </c>
      <c r="R18" s="15">
        <f t="shared" si="1"/>
        <v>-1012</v>
      </c>
      <c r="S18" s="14">
        <v>11309</v>
      </c>
      <c r="T18" s="14">
        <v>13054</v>
      </c>
      <c r="U18" s="17">
        <f>O18+R18</f>
        <v>-1745</v>
      </c>
    </row>
    <row r="19" spans="12:21">
      <c r="L19" s="11">
        <v>2013</v>
      </c>
      <c r="M19" s="14">
        <v>5042</v>
      </c>
      <c r="N19" s="14">
        <v>5948</v>
      </c>
      <c r="O19" s="15">
        <f t="shared" si="0"/>
        <v>-906</v>
      </c>
      <c r="P19" s="14">
        <v>6237</v>
      </c>
      <c r="Q19" s="14">
        <v>7384</v>
      </c>
      <c r="R19" s="15">
        <f t="shared" si="1"/>
        <v>-1147</v>
      </c>
      <c r="S19" s="14">
        <v>11279</v>
      </c>
      <c r="T19" s="14">
        <v>13332</v>
      </c>
      <c r="U19" s="17">
        <f>O19+R19</f>
        <v>-2053</v>
      </c>
    </row>
    <row r="20" spans="12:21">
      <c r="L20" s="11">
        <v>2014</v>
      </c>
      <c r="M20" s="14">
        <v>5026</v>
      </c>
      <c r="N20" s="14">
        <v>5819</v>
      </c>
      <c r="O20" s="15">
        <f t="shared" si="0"/>
        <v>-793</v>
      </c>
      <c r="P20" s="14">
        <v>6268</v>
      </c>
      <c r="Q20" s="14">
        <v>7387</v>
      </c>
      <c r="R20" s="15">
        <f t="shared" si="1"/>
        <v>-1119</v>
      </c>
      <c r="S20" s="14">
        <v>11294</v>
      </c>
      <c r="T20" s="14">
        <v>13206</v>
      </c>
      <c r="U20" s="17">
        <f>O20+R20</f>
        <v>-1912</v>
      </c>
    </row>
    <row r="21" spans="12:21">
      <c r="L21" s="11">
        <v>2015</v>
      </c>
      <c r="M21" s="14">
        <v>4666</v>
      </c>
      <c r="N21" s="14">
        <v>5440</v>
      </c>
      <c r="O21" s="14">
        <v>-774</v>
      </c>
      <c r="P21" s="14">
        <v>5753</v>
      </c>
      <c r="Q21" s="15">
        <v>6886</v>
      </c>
      <c r="R21" s="14">
        <v>-1133</v>
      </c>
      <c r="S21" s="14">
        <v>10419</v>
      </c>
      <c r="T21" s="14">
        <v>12326</v>
      </c>
      <c r="U21" s="17">
        <v>-1907</v>
      </c>
    </row>
    <row r="22" spans="12:21">
      <c r="L22" s="11">
        <v>2016</v>
      </c>
      <c r="M22" s="14">
        <v>4892</v>
      </c>
      <c r="N22" s="14">
        <v>5614</v>
      </c>
      <c r="O22" s="14">
        <v>-722</v>
      </c>
      <c r="P22" s="14">
        <v>6014</v>
      </c>
      <c r="Q22" s="15">
        <v>6857</v>
      </c>
      <c r="R22" s="14">
        <v>-843</v>
      </c>
      <c r="S22" s="14">
        <v>10906</v>
      </c>
      <c r="T22" s="14">
        <v>12471</v>
      </c>
      <c r="U22" s="17">
        <v>-1565</v>
      </c>
    </row>
    <row r="40" spans="8:10">
      <c r="H40" s="5"/>
      <c r="I40" s="5"/>
      <c r="J40" s="5"/>
    </row>
    <row r="41" spans="8:10">
      <c r="H41" s="5"/>
      <c r="I41" s="5"/>
      <c r="J41" s="5"/>
    </row>
    <row r="42" spans="8:10">
      <c r="H42" s="5"/>
      <c r="I42" s="5"/>
      <c r="J42" s="5"/>
    </row>
    <row r="43" spans="8:10">
      <c r="H43" s="5"/>
      <c r="I43" s="5"/>
      <c r="J43" s="5"/>
    </row>
    <row r="44" spans="8:10">
      <c r="H44" s="5"/>
      <c r="I44" s="5"/>
      <c r="J44" s="5"/>
    </row>
    <row r="45" spans="8:10">
      <c r="H45" s="5"/>
      <c r="I45" s="5"/>
      <c r="J45" s="5"/>
    </row>
    <row r="46" spans="8:10">
      <c r="H46" s="5"/>
      <c r="I46" s="5"/>
      <c r="J46" s="5"/>
    </row>
    <row r="47" spans="8:10">
      <c r="H47" s="5"/>
      <c r="I47" s="5"/>
      <c r="J47" s="5"/>
    </row>
    <row r="48" spans="8:10">
      <c r="H48" s="5"/>
      <c r="I48" s="5"/>
      <c r="J48" s="5"/>
    </row>
    <row r="49" spans="8:10">
      <c r="H49" s="5"/>
      <c r="I49" s="5"/>
      <c r="J49" s="5"/>
    </row>
    <row r="50" spans="8:10">
      <c r="H50" s="5"/>
      <c r="I50" s="5"/>
      <c r="J50" s="5"/>
    </row>
    <row r="51" spans="8:10">
      <c r="H51" s="5"/>
      <c r="I51" s="5"/>
      <c r="J51" s="5"/>
    </row>
    <row r="52" spans="8:10">
      <c r="H52" s="5"/>
      <c r="I52" s="5"/>
      <c r="J52" s="5"/>
    </row>
    <row r="53" spans="8:10">
      <c r="H53" s="5"/>
      <c r="I53" s="5"/>
      <c r="J53" s="5"/>
    </row>
  </sheetData>
  <pageMargins left="0.7" right="0.7" top="0.75" bottom="0.75" header="0.3" footer="0.3"/>
  <pageSetup paperSize="9" orientation="portrait" verticalDpi="4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3"/>
  <sheetViews>
    <sheetView workbookViewId="0"/>
  </sheetViews>
  <sheetFormatPr defaultRowHeight="15"/>
  <cols>
    <col min="1" max="11" width="8.625" style="1" customWidth="1"/>
    <col min="12" max="16384" width="9" style="1"/>
  </cols>
  <sheetData>
    <row r="1" spans="1:21" ht="15.75">
      <c r="A1" s="3" t="s">
        <v>28</v>
      </c>
    </row>
    <row r="2" spans="1:21" ht="15.75">
      <c r="L2" s="3" t="s">
        <v>22</v>
      </c>
    </row>
    <row r="3" spans="1:21" ht="39">
      <c r="L3" s="6" t="s">
        <v>9</v>
      </c>
      <c r="M3" s="7" t="s">
        <v>1</v>
      </c>
      <c r="N3" s="7" t="s">
        <v>4</v>
      </c>
      <c r="O3" s="8" t="s">
        <v>7</v>
      </c>
      <c r="P3" s="7" t="s">
        <v>2</v>
      </c>
      <c r="Q3" s="7" t="s">
        <v>5</v>
      </c>
      <c r="R3" s="9" t="s">
        <v>8</v>
      </c>
      <c r="S3" s="7" t="s">
        <v>0</v>
      </c>
      <c r="T3" s="7" t="s">
        <v>3</v>
      </c>
      <c r="U3" s="9" t="s">
        <v>6</v>
      </c>
    </row>
    <row r="4" spans="1:21">
      <c r="L4" s="10">
        <v>1998</v>
      </c>
      <c r="M4" s="12">
        <v>12547</v>
      </c>
      <c r="N4" s="12">
        <v>11910</v>
      </c>
      <c r="O4" s="13">
        <f t="shared" ref="O4:O20" si="0">M4-N4</f>
        <v>637</v>
      </c>
      <c r="P4" s="12">
        <v>13467</v>
      </c>
      <c r="Q4" s="12">
        <v>12771</v>
      </c>
      <c r="R4" s="13">
        <f t="shared" ref="R4:R20" si="1">P4-Q4</f>
        <v>696</v>
      </c>
      <c r="S4" s="12">
        <f t="shared" ref="S4:S17" si="2">M4+P4</f>
        <v>26014</v>
      </c>
      <c r="T4" s="12">
        <f t="shared" ref="T4:T17" si="3">N4+Q4</f>
        <v>24681</v>
      </c>
      <c r="U4" s="16">
        <f t="shared" ref="U4:U17" si="4">O4+R4</f>
        <v>1333</v>
      </c>
    </row>
    <row r="5" spans="1:21">
      <c r="L5" s="11">
        <v>1999</v>
      </c>
      <c r="M5" s="14">
        <v>13264</v>
      </c>
      <c r="N5" s="14">
        <v>12221</v>
      </c>
      <c r="O5" s="15">
        <f t="shared" si="0"/>
        <v>1043</v>
      </c>
      <c r="P5" s="14">
        <v>14542</v>
      </c>
      <c r="Q5" s="14">
        <v>13465</v>
      </c>
      <c r="R5" s="15">
        <f t="shared" si="1"/>
        <v>1077</v>
      </c>
      <c r="S5" s="14">
        <f t="shared" si="2"/>
        <v>27806</v>
      </c>
      <c r="T5" s="14">
        <f t="shared" si="3"/>
        <v>25686</v>
      </c>
      <c r="U5" s="17">
        <f t="shared" si="4"/>
        <v>2120</v>
      </c>
    </row>
    <row r="6" spans="1:21">
      <c r="L6" s="11">
        <v>2000</v>
      </c>
      <c r="M6" s="14">
        <v>12156</v>
      </c>
      <c r="N6" s="14">
        <v>11474</v>
      </c>
      <c r="O6" s="15">
        <f t="shared" si="0"/>
        <v>682</v>
      </c>
      <c r="P6" s="14">
        <v>13437</v>
      </c>
      <c r="Q6" s="14">
        <v>12468</v>
      </c>
      <c r="R6" s="15">
        <f t="shared" si="1"/>
        <v>969</v>
      </c>
      <c r="S6" s="14">
        <f t="shared" si="2"/>
        <v>25593</v>
      </c>
      <c r="T6" s="14">
        <f t="shared" si="3"/>
        <v>23942</v>
      </c>
      <c r="U6" s="17">
        <f t="shared" si="4"/>
        <v>1651</v>
      </c>
    </row>
    <row r="7" spans="1:21">
      <c r="L7" s="11">
        <v>2001</v>
      </c>
      <c r="M7" s="14">
        <v>11602</v>
      </c>
      <c r="N7" s="14">
        <v>10512</v>
      </c>
      <c r="O7" s="15">
        <f t="shared" si="0"/>
        <v>1090</v>
      </c>
      <c r="P7" s="14">
        <v>12823</v>
      </c>
      <c r="Q7" s="14">
        <v>11839</v>
      </c>
      <c r="R7" s="15">
        <f t="shared" si="1"/>
        <v>984</v>
      </c>
      <c r="S7" s="14">
        <f t="shared" si="2"/>
        <v>24425</v>
      </c>
      <c r="T7" s="14">
        <f t="shared" si="3"/>
        <v>22351</v>
      </c>
      <c r="U7" s="17">
        <f t="shared" si="4"/>
        <v>2074</v>
      </c>
    </row>
    <row r="8" spans="1:21">
      <c r="L8" s="11">
        <v>2002</v>
      </c>
      <c r="M8" s="14">
        <v>12764</v>
      </c>
      <c r="N8" s="14">
        <v>11817</v>
      </c>
      <c r="O8" s="15">
        <f t="shared" si="0"/>
        <v>947</v>
      </c>
      <c r="P8" s="14">
        <v>14114</v>
      </c>
      <c r="Q8" s="14">
        <v>13079</v>
      </c>
      <c r="R8" s="15">
        <f t="shared" si="1"/>
        <v>1035</v>
      </c>
      <c r="S8" s="14">
        <f t="shared" si="2"/>
        <v>26878</v>
      </c>
      <c r="T8" s="14">
        <f t="shared" si="3"/>
        <v>24896</v>
      </c>
      <c r="U8" s="17">
        <f t="shared" si="4"/>
        <v>1982</v>
      </c>
    </row>
    <row r="9" spans="1:21">
      <c r="L9" s="11">
        <v>2003</v>
      </c>
      <c r="M9" s="14">
        <v>14021</v>
      </c>
      <c r="N9" s="14">
        <v>13067</v>
      </c>
      <c r="O9" s="15">
        <f t="shared" si="0"/>
        <v>954</v>
      </c>
      <c r="P9" s="14">
        <v>15858</v>
      </c>
      <c r="Q9" s="14">
        <v>14812</v>
      </c>
      <c r="R9" s="15">
        <f t="shared" si="1"/>
        <v>1046</v>
      </c>
      <c r="S9" s="14">
        <f t="shared" si="2"/>
        <v>29879</v>
      </c>
      <c r="T9" s="14">
        <f t="shared" si="3"/>
        <v>27879</v>
      </c>
      <c r="U9" s="17">
        <f t="shared" si="4"/>
        <v>2000</v>
      </c>
    </row>
    <row r="10" spans="1:21">
      <c r="L10" s="11">
        <v>2004</v>
      </c>
      <c r="M10" s="14">
        <v>14820</v>
      </c>
      <c r="N10" s="14">
        <v>13726</v>
      </c>
      <c r="O10" s="15">
        <f t="shared" si="0"/>
        <v>1094</v>
      </c>
      <c r="P10" s="14">
        <v>16149</v>
      </c>
      <c r="Q10" s="14">
        <v>14927</v>
      </c>
      <c r="R10" s="15">
        <f t="shared" si="1"/>
        <v>1222</v>
      </c>
      <c r="S10" s="14">
        <f t="shared" si="2"/>
        <v>30969</v>
      </c>
      <c r="T10" s="14">
        <f t="shared" si="3"/>
        <v>28653</v>
      </c>
      <c r="U10" s="17">
        <f t="shared" si="4"/>
        <v>2316</v>
      </c>
    </row>
    <row r="11" spans="1:21">
      <c r="L11" s="11">
        <v>2005</v>
      </c>
      <c r="M11" s="14">
        <v>14110</v>
      </c>
      <c r="N11" s="14">
        <v>13148</v>
      </c>
      <c r="O11" s="15">
        <f t="shared" si="0"/>
        <v>962</v>
      </c>
      <c r="P11" s="14">
        <v>16083</v>
      </c>
      <c r="Q11" s="14">
        <v>14775</v>
      </c>
      <c r="R11" s="15">
        <f t="shared" si="1"/>
        <v>1308</v>
      </c>
      <c r="S11" s="14">
        <f t="shared" si="2"/>
        <v>30193</v>
      </c>
      <c r="T11" s="14">
        <f t="shared" si="3"/>
        <v>27923</v>
      </c>
      <c r="U11" s="17">
        <f t="shared" si="4"/>
        <v>2270</v>
      </c>
    </row>
    <row r="12" spans="1:21">
      <c r="L12" s="11">
        <v>2006</v>
      </c>
      <c r="M12" s="14">
        <v>16064</v>
      </c>
      <c r="N12" s="14">
        <v>14955</v>
      </c>
      <c r="O12" s="15">
        <f t="shared" si="0"/>
        <v>1109</v>
      </c>
      <c r="P12" s="14">
        <v>18043</v>
      </c>
      <c r="Q12" s="14">
        <v>16811</v>
      </c>
      <c r="R12" s="15">
        <f t="shared" si="1"/>
        <v>1232</v>
      </c>
      <c r="S12" s="14">
        <f t="shared" si="2"/>
        <v>34107</v>
      </c>
      <c r="T12" s="14">
        <f t="shared" si="3"/>
        <v>31766</v>
      </c>
      <c r="U12" s="17">
        <f t="shared" si="4"/>
        <v>2341</v>
      </c>
    </row>
    <row r="13" spans="1:21">
      <c r="L13" s="11">
        <v>2007</v>
      </c>
      <c r="M13" s="14">
        <v>17574</v>
      </c>
      <c r="N13" s="14">
        <v>16366</v>
      </c>
      <c r="O13" s="15">
        <f t="shared" si="0"/>
        <v>1208</v>
      </c>
      <c r="P13" s="14">
        <v>19270</v>
      </c>
      <c r="Q13" s="14">
        <v>17892</v>
      </c>
      <c r="R13" s="15">
        <f t="shared" si="1"/>
        <v>1378</v>
      </c>
      <c r="S13" s="14">
        <f t="shared" si="2"/>
        <v>36844</v>
      </c>
      <c r="T13" s="14">
        <f t="shared" si="3"/>
        <v>34258</v>
      </c>
      <c r="U13" s="17">
        <f t="shared" si="4"/>
        <v>2586</v>
      </c>
    </row>
    <row r="14" spans="1:21">
      <c r="L14" s="11">
        <v>2008</v>
      </c>
      <c r="M14" s="14">
        <v>13625</v>
      </c>
      <c r="N14" s="14">
        <v>12708</v>
      </c>
      <c r="O14" s="15">
        <f t="shared" si="0"/>
        <v>917</v>
      </c>
      <c r="P14" s="14">
        <v>16015</v>
      </c>
      <c r="Q14" s="14">
        <v>14781</v>
      </c>
      <c r="R14" s="15">
        <f t="shared" si="1"/>
        <v>1234</v>
      </c>
      <c r="S14" s="14">
        <f t="shared" si="2"/>
        <v>29640</v>
      </c>
      <c r="T14" s="14">
        <f t="shared" si="3"/>
        <v>27489</v>
      </c>
      <c r="U14" s="17">
        <f t="shared" si="4"/>
        <v>2151</v>
      </c>
    </row>
    <row r="15" spans="1:21">
      <c r="L15" s="11">
        <v>2009</v>
      </c>
      <c r="M15" s="14">
        <v>13551</v>
      </c>
      <c r="N15" s="14">
        <v>12455</v>
      </c>
      <c r="O15" s="15">
        <f t="shared" si="0"/>
        <v>1096</v>
      </c>
      <c r="P15" s="14">
        <v>15958</v>
      </c>
      <c r="Q15" s="14">
        <v>14472</v>
      </c>
      <c r="R15" s="15">
        <f t="shared" si="1"/>
        <v>1486</v>
      </c>
      <c r="S15" s="14">
        <f t="shared" si="2"/>
        <v>29509</v>
      </c>
      <c r="T15" s="14">
        <f t="shared" si="3"/>
        <v>26927</v>
      </c>
      <c r="U15" s="17">
        <f t="shared" si="4"/>
        <v>2582</v>
      </c>
    </row>
    <row r="16" spans="1:21">
      <c r="L16" s="11">
        <v>2010</v>
      </c>
      <c r="M16" s="14">
        <v>14298</v>
      </c>
      <c r="N16" s="14">
        <v>13086</v>
      </c>
      <c r="O16" s="15">
        <f t="shared" si="0"/>
        <v>1212</v>
      </c>
      <c r="P16" s="14">
        <v>16363</v>
      </c>
      <c r="Q16" s="14">
        <v>14826</v>
      </c>
      <c r="R16" s="15">
        <f t="shared" si="1"/>
        <v>1537</v>
      </c>
      <c r="S16" s="14">
        <f t="shared" si="2"/>
        <v>30661</v>
      </c>
      <c r="T16" s="14">
        <f t="shared" si="3"/>
        <v>27912</v>
      </c>
      <c r="U16" s="17">
        <f t="shared" si="4"/>
        <v>2749</v>
      </c>
    </row>
    <row r="17" spans="12:21">
      <c r="L17" s="11">
        <v>2011</v>
      </c>
      <c r="M17" s="14">
        <v>13991</v>
      </c>
      <c r="N17" s="14">
        <v>12815</v>
      </c>
      <c r="O17" s="15">
        <f t="shared" si="0"/>
        <v>1176</v>
      </c>
      <c r="P17" s="14">
        <v>16036</v>
      </c>
      <c r="Q17" s="14">
        <v>14594</v>
      </c>
      <c r="R17" s="15">
        <f t="shared" si="1"/>
        <v>1442</v>
      </c>
      <c r="S17" s="14">
        <f t="shared" si="2"/>
        <v>30027</v>
      </c>
      <c r="T17" s="14">
        <f t="shared" si="3"/>
        <v>27409</v>
      </c>
      <c r="U17" s="17">
        <f t="shared" si="4"/>
        <v>2618</v>
      </c>
    </row>
    <row r="18" spans="12:21">
      <c r="L18" s="11">
        <v>2012</v>
      </c>
      <c r="M18" s="14">
        <v>12658</v>
      </c>
      <c r="N18" s="14">
        <v>11561</v>
      </c>
      <c r="O18" s="15">
        <f t="shared" si="0"/>
        <v>1097</v>
      </c>
      <c r="P18" s="14">
        <v>14597</v>
      </c>
      <c r="Q18" s="14">
        <v>13257</v>
      </c>
      <c r="R18" s="15">
        <f t="shared" si="1"/>
        <v>1340</v>
      </c>
      <c r="S18" s="14">
        <v>27255</v>
      </c>
      <c r="T18" s="14">
        <v>24818</v>
      </c>
      <c r="U18" s="17">
        <f>O18+R18</f>
        <v>2437</v>
      </c>
    </row>
    <row r="19" spans="12:21">
      <c r="L19" s="11">
        <v>2013</v>
      </c>
      <c r="M19" s="14">
        <v>14636</v>
      </c>
      <c r="N19" s="14">
        <v>13130</v>
      </c>
      <c r="O19" s="15">
        <f t="shared" si="0"/>
        <v>1506</v>
      </c>
      <c r="P19" s="14">
        <v>16164</v>
      </c>
      <c r="Q19" s="14">
        <v>14430</v>
      </c>
      <c r="R19" s="15">
        <f t="shared" si="1"/>
        <v>1734</v>
      </c>
      <c r="S19" s="14">
        <v>30800</v>
      </c>
      <c r="T19" s="14">
        <v>27560</v>
      </c>
      <c r="U19" s="17">
        <f>O19+R19</f>
        <v>3240</v>
      </c>
    </row>
    <row r="20" spans="12:21">
      <c r="L20" s="11">
        <v>2014</v>
      </c>
      <c r="M20" s="14">
        <v>13646</v>
      </c>
      <c r="N20" s="14">
        <v>12328</v>
      </c>
      <c r="O20" s="15">
        <f t="shared" si="0"/>
        <v>1318</v>
      </c>
      <c r="P20" s="14">
        <v>15598</v>
      </c>
      <c r="Q20" s="14">
        <v>13857</v>
      </c>
      <c r="R20" s="15">
        <f t="shared" si="1"/>
        <v>1741</v>
      </c>
      <c r="S20" s="14">
        <v>29244</v>
      </c>
      <c r="T20" s="14">
        <v>26185</v>
      </c>
      <c r="U20" s="17">
        <f>O20+R20</f>
        <v>3059</v>
      </c>
    </row>
    <row r="21" spans="12:21">
      <c r="L21" s="11">
        <v>2015</v>
      </c>
      <c r="M21" s="14">
        <v>13618</v>
      </c>
      <c r="N21" s="14">
        <v>12211</v>
      </c>
      <c r="O21" s="14">
        <v>1407</v>
      </c>
      <c r="P21" s="14">
        <v>15338</v>
      </c>
      <c r="Q21" s="15">
        <v>13401</v>
      </c>
      <c r="R21" s="14">
        <v>1937</v>
      </c>
      <c r="S21" s="14">
        <v>28956</v>
      </c>
      <c r="T21" s="14">
        <v>25612</v>
      </c>
      <c r="U21" s="17">
        <v>3344</v>
      </c>
    </row>
    <row r="22" spans="12:21">
      <c r="L22" s="11">
        <v>2016</v>
      </c>
      <c r="M22" s="14">
        <v>13208</v>
      </c>
      <c r="N22" s="14">
        <v>11724</v>
      </c>
      <c r="O22" s="14">
        <v>1484</v>
      </c>
      <c r="P22" s="14">
        <v>15130</v>
      </c>
      <c r="Q22" s="15">
        <v>13129</v>
      </c>
      <c r="R22" s="14">
        <v>2001</v>
      </c>
      <c r="S22" s="14">
        <v>28338</v>
      </c>
      <c r="T22" s="14">
        <v>24853</v>
      </c>
      <c r="U22" s="17">
        <v>3485</v>
      </c>
    </row>
    <row r="40" spans="8:10">
      <c r="H40" s="5"/>
      <c r="I40" s="5"/>
      <c r="J40" s="5"/>
    </row>
    <row r="41" spans="8:10">
      <c r="H41" s="5"/>
      <c r="I41" s="5"/>
      <c r="J41" s="5"/>
    </row>
    <row r="42" spans="8:10">
      <c r="H42" s="5"/>
      <c r="I42" s="5"/>
      <c r="J42" s="5"/>
    </row>
    <row r="43" spans="8:10">
      <c r="H43" s="5"/>
      <c r="I43" s="5"/>
      <c r="J43" s="5"/>
    </row>
    <row r="44" spans="8:10">
      <c r="H44" s="5"/>
      <c r="I44" s="5"/>
      <c r="J44" s="5"/>
    </row>
    <row r="45" spans="8:10">
      <c r="H45" s="5"/>
      <c r="I45" s="5"/>
      <c r="J45" s="5"/>
    </row>
    <row r="46" spans="8:10">
      <c r="H46" s="5"/>
      <c r="I46" s="5"/>
      <c r="J46" s="5"/>
    </row>
    <row r="47" spans="8:10">
      <c r="H47" s="5"/>
      <c r="I47" s="5"/>
      <c r="J47" s="5"/>
    </row>
    <row r="48" spans="8:10">
      <c r="H48" s="5"/>
      <c r="I48" s="5"/>
      <c r="J48" s="5"/>
    </row>
    <row r="49" spans="8:10">
      <c r="H49" s="5"/>
      <c r="I49" s="5"/>
      <c r="J49" s="5"/>
    </row>
    <row r="50" spans="8:10">
      <c r="H50" s="5"/>
      <c r="I50" s="5"/>
      <c r="J50" s="5"/>
    </row>
    <row r="51" spans="8:10">
      <c r="H51" s="5"/>
      <c r="I51" s="5"/>
      <c r="J51" s="5"/>
    </row>
    <row r="52" spans="8:10">
      <c r="H52" s="5"/>
      <c r="I52" s="5"/>
      <c r="J52" s="5"/>
    </row>
    <row r="53" spans="8:10">
      <c r="H53" s="5"/>
      <c r="I53" s="5"/>
      <c r="J53" s="5"/>
    </row>
  </sheetData>
  <pageMargins left="0.7" right="0.7" top="0.75" bottom="0.75" header="0.3" footer="0.3"/>
  <pageSetup paperSize="9" orientation="portrait" verticalDpi="4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3"/>
  <sheetViews>
    <sheetView workbookViewId="0"/>
  </sheetViews>
  <sheetFormatPr defaultRowHeight="15"/>
  <cols>
    <col min="1" max="11" width="8.625" style="1" customWidth="1"/>
    <col min="12" max="16384" width="9" style="1"/>
  </cols>
  <sheetData>
    <row r="1" spans="1:21" ht="15.75">
      <c r="A1" s="3" t="s">
        <v>28</v>
      </c>
    </row>
    <row r="2" spans="1:21" ht="15.75">
      <c r="L2" s="3" t="s">
        <v>23</v>
      </c>
    </row>
    <row r="3" spans="1:21" ht="39">
      <c r="L3" s="6" t="s">
        <v>9</v>
      </c>
      <c r="M3" s="7" t="s">
        <v>1</v>
      </c>
      <c r="N3" s="7" t="s">
        <v>4</v>
      </c>
      <c r="O3" s="8" t="s">
        <v>7</v>
      </c>
      <c r="P3" s="7" t="s">
        <v>2</v>
      </c>
      <c r="Q3" s="7" t="s">
        <v>5</v>
      </c>
      <c r="R3" s="9" t="s">
        <v>8</v>
      </c>
      <c r="S3" s="7" t="s">
        <v>0</v>
      </c>
      <c r="T3" s="7" t="s">
        <v>3</v>
      </c>
      <c r="U3" s="9" t="s">
        <v>6</v>
      </c>
    </row>
    <row r="4" spans="1:21">
      <c r="L4" s="10">
        <v>1998</v>
      </c>
      <c r="M4" s="12">
        <v>22951</v>
      </c>
      <c r="N4" s="12">
        <v>22129</v>
      </c>
      <c r="O4" s="13">
        <f t="shared" ref="O4:O20" si="0">M4-N4</f>
        <v>822</v>
      </c>
      <c r="P4" s="12">
        <v>23635</v>
      </c>
      <c r="Q4" s="12">
        <v>23080</v>
      </c>
      <c r="R4" s="13">
        <f t="shared" ref="R4:R20" si="1">P4-Q4</f>
        <v>555</v>
      </c>
      <c r="S4" s="12">
        <f t="shared" ref="S4:S17" si="2">M4+P4</f>
        <v>46586</v>
      </c>
      <c r="T4" s="12">
        <f t="shared" ref="T4:T17" si="3">N4+Q4</f>
        <v>45209</v>
      </c>
      <c r="U4" s="16">
        <f t="shared" ref="U4:U17" si="4">O4+R4</f>
        <v>1377</v>
      </c>
    </row>
    <row r="5" spans="1:21">
      <c r="L5" s="11">
        <v>1999</v>
      </c>
      <c r="M5" s="14">
        <v>22717</v>
      </c>
      <c r="N5" s="14">
        <v>23016</v>
      </c>
      <c r="O5" s="15">
        <f t="shared" si="0"/>
        <v>-299</v>
      </c>
      <c r="P5" s="14">
        <v>24457</v>
      </c>
      <c r="Q5" s="14">
        <v>24552</v>
      </c>
      <c r="R5" s="15">
        <f t="shared" si="1"/>
        <v>-95</v>
      </c>
      <c r="S5" s="14">
        <f t="shared" si="2"/>
        <v>47174</v>
      </c>
      <c r="T5" s="14">
        <f t="shared" si="3"/>
        <v>47568</v>
      </c>
      <c r="U5" s="17">
        <f t="shared" si="4"/>
        <v>-394</v>
      </c>
    </row>
    <row r="6" spans="1:21">
      <c r="L6" s="11">
        <v>2000</v>
      </c>
      <c r="M6" s="14">
        <v>20551</v>
      </c>
      <c r="N6" s="14">
        <v>21424</v>
      </c>
      <c r="O6" s="15">
        <f t="shared" si="0"/>
        <v>-873</v>
      </c>
      <c r="P6" s="14">
        <v>22208</v>
      </c>
      <c r="Q6" s="14">
        <v>22987</v>
      </c>
      <c r="R6" s="15">
        <f t="shared" si="1"/>
        <v>-779</v>
      </c>
      <c r="S6" s="14">
        <f t="shared" si="2"/>
        <v>42759</v>
      </c>
      <c r="T6" s="14">
        <f t="shared" si="3"/>
        <v>44411</v>
      </c>
      <c r="U6" s="17">
        <f t="shared" si="4"/>
        <v>-1652</v>
      </c>
    </row>
    <row r="7" spans="1:21">
      <c r="L7" s="11">
        <v>2001</v>
      </c>
      <c r="M7" s="14">
        <v>17204</v>
      </c>
      <c r="N7" s="14">
        <v>18301</v>
      </c>
      <c r="O7" s="15">
        <f t="shared" si="0"/>
        <v>-1097</v>
      </c>
      <c r="P7" s="14">
        <v>18728</v>
      </c>
      <c r="Q7" s="14">
        <v>19984</v>
      </c>
      <c r="R7" s="15">
        <f t="shared" si="1"/>
        <v>-1256</v>
      </c>
      <c r="S7" s="14">
        <f t="shared" si="2"/>
        <v>35932</v>
      </c>
      <c r="T7" s="14">
        <f t="shared" si="3"/>
        <v>38285</v>
      </c>
      <c r="U7" s="17">
        <f t="shared" si="4"/>
        <v>-2353</v>
      </c>
    </row>
    <row r="8" spans="1:21">
      <c r="L8" s="11">
        <v>2002</v>
      </c>
      <c r="M8" s="14">
        <v>20443</v>
      </c>
      <c r="N8" s="14">
        <v>21302</v>
      </c>
      <c r="O8" s="15">
        <f t="shared" si="0"/>
        <v>-859</v>
      </c>
      <c r="P8" s="14">
        <v>22057</v>
      </c>
      <c r="Q8" s="14">
        <v>22837</v>
      </c>
      <c r="R8" s="15">
        <f t="shared" si="1"/>
        <v>-780</v>
      </c>
      <c r="S8" s="14">
        <f t="shared" si="2"/>
        <v>42500</v>
      </c>
      <c r="T8" s="14">
        <f t="shared" si="3"/>
        <v>44139</v>
      </c>
      <c r="U8" s="17">
        <f t="shared" si="4"/>
        <v>-1639</v>
      </c>
    </row>
    <row r="9" spans="1:21">
      <c r="L9" s="11">
        <v>2003</v>
      </c>
      <c r="M9" s="14">
        <v>21659</v>
      </c>
      <c r="N9" s="14">
        <v>23168</v>
      </c>
      <c r="O9" s="15">
        <f t="shared" si="0"/>
        <v>-1509</v>
      </c>
      <c r="P9" s="14">
        <v>23934</v>
      </c>
      <c r="Q9" s="14">
        <v>25334</v>
      </c>
      <c r="R9" s="15">
        <f t="shared" si="1"/>
        <v>-1400</v>
      </c>
      <c r="S9" s="14">
        <f t="shared" si="2"/>
        <v>45593</v>
      </c>
      <c r="T9" s="14">
        <f t="shared" si="3"/>
        <v>48502</v>
      </c>
      <c r="U9" s="17">
        <f t="shared" si="4"/>
        <v>-2909</v>
      </c>
    </row>
    <row r="10" spans="1:21">
      <c r="L10" s="11">
        <v>2004</v>
      </c>
      <c r="M10" s="14">
        <v>21194</v>
      </c>
      <c r="N10" s="14">
        <v>23043</v>
      </c>
      <c r="O10" s="15">
        <f t="shared" si="0"/>
        <v>-1849</v>
      </c>
      <c r="P10" s="14">
        <v>23406</v>
      </c>
      <c r="Q10" s="14">
        <v>25140</v>
      </c>
      <c r="R10" s="15">
        <f t="shared" si="1"/>
        <v>-1734</v>
      </c>
      <c r="S10" s="14">
        <f t="shared" si="2"/>
        <v>44600</v>
      </c>
      <c r="T10" s="14">
        <f t="shared" si="3"/>
        <v>48183</v>
      </c>
      <c r="U10" s="17">
        <f t="shared" si="4"/>
        <v>-3583</v>
      </c>
    </row>
    <row r="11" spans="1:21">
      <c r="L11" s="11">
        <v>2005</v>
      </c>
      <c r="M11" s="14">
        <v>20943</v>
      </c>
      <c r="N11" s="14">
        <v>22347</v>
      </c>
      <c r="O11" s="15">
        <f t="shared" si="0"/>
        <v>-1404</v>
      </c>
      <c r="P11" s="14">
        <v>23365</v>
      </c>
      <c r="Q11" s="14">
        <v>25036</v>
      </c>
      <c r="R11" s="15">
        <f t="shared" si="1"/>
        <v>-1671</v>
      </c>
      <c r="S11" s="14">
        <f t="shared" si="2"/>
        <v>44308</v>
      </c>
      <c r="T11" s="14">
        <f t="shared" si="3"/>
        <v>47383</v>
      </c>
      <c r="U11" s="17">
        <f t="shared" si="4"/>
        <v>-3075</v>
      </c>
    </row>
    <row r="12" spans="1:21">
      <c r="L12" s="11">
        <v>2006</v>
      </c>
      <c r="M12" s="14">
        <v>22414</v>
      </c>
      <c r="N12" s="14">
        <v>24199</v>
      </c>
      <c r="O12" s="15">
        <f t="shared" si="0"/>
        <v>-1785</v>
      </c>
      <c r="P12" s="14">
        <v>24304</v>
      </c>
      <c r="Q12" s="14">
        <v>26187</v>
      </c>
      <c r="R12" s="15">
        <f t="shared" si="1"/>
        <v>-1883</v>
      </c>
      <c r="S12" s="14">
        <f t="shared" si="2"/>
        <v>46718</v>
      </c>
      <c r="T12" s="14">
        <f t="shared" si="3"/>
        <v>50386</v>
      </c>
      <c r="U12" s="17">
        <f t="shared" si="4"/>
        <v>-3668</v>
      </c>
    </row>
    <row r="13" spans="1:21">
      <c r="L13" s="11">
        <v>2007</v>
      </c>
      <c r="M13" s="14">
        <v>23991</v>
      </c>
      <c r="N13" s="14">
        <v>25807</v>
      </c>
      <c r="O13" s="15">
        <f t="shared" si="0"/>
        <v>-1816</v>
      </c>
      <c r="P13" s="14">
        <v>25966</v>
      </c>
      <c r="Q13" s="14">
        <v>27728</v>
      </c>
      <c r="R13" s="15">
        <f t="shared" si="1"/>
        <v>-1762</v>
      </c>
      <c r="S13" s="14">
        <f t="shared" si="2"/>
        <v>49957</v>
      </c>
      <c r="T13" s="14">
        <f t="shared" si="3"/>
        <v>53535</v>
      </c>
      <c r="U13" s="17">
        <f t="shared" si="4"/>
        <v>-3578</v>
      </c>
    </row>
    <row r="14" spans="1:21">
      <c r="L14" s="11">
        <v>2008</v>
      </c>
      <c r="M14" s="14">
        <v>19417</v>
      </c>
      <c r="N14" s="14">
        <v>20946</v>
      </c>
      <c r="O14" s="15">
        <f t="shared" si="0"/>
        <v>-1529</v>
      </c>
      <c r="P14" s="14">
        <v>22419</v>
      </c>
      <c r="Q14" s="14">
        <v>23807</v>
      </c>
      <c r="R14" s="15">
        <f t="shared" si="1"/>
        <v>-1388</v>
      </c>
      <c r="S14" s="14">
        <f t="shared" si="2"/>
        <v>41836</v>
      </c>
      <c r="T14" s="14">
        <f t="shared" si="3"/>
        <v>44753</v>
      </c>
      <c r="U14" s="17">
        <f t="shared" si="4"/>
        <v>-2917</v>
      </c>
    </row>
    <row r="15" spans="1:21">
      <c r="L15" s="11">
        <v>2009</v>
      </c>
      <c r="M15" s="14">
        <v>19479</v>
      </c>
      <c r="N15" s="14">
        <v>21027</v>
      </c>
      <c r="O15" s="15">
        <f t="shared" si="0"/>
        <v>-1548</v>
      </c>
      <c r="P15" s="14">
        <v>22979</v>
      </c>
      <c r="Q15" s="14">
        <v>24594</v>
      </c>
      <c r="R15" s="15">
        <f t="shared" si="1"/>
        <v>-1615</v>
      </c>
      <c r="S15" s="14">
        <f t="shared" si="2"/>
        <v>42458</v>
      </c>
      <c r="T15" s="14">
        <f t="shared" si="3"/>
        <v>45621</v>
      </c>
      <c r="U15" s="17">
        <f t="shared" si="4"/>
        <v>-3163</v>
      </c>
    </row>
    <row r="16" spans="1:21">
      <c r="L16" s="11">
        <v>2010</v>
      </c>
      <c r="M16" s="14">
        <v>20795</v>
      </c>
      <c r="N16" s="14">
        <v>22460</v>
      </c>
      <c r="O16" s="15">
        <f t="shared" si="0"/>
        <v>-1665</v>
      </c>
      <c r="P16" s="14">
        <v>23390</v>
      </c>
      <c r="Q16" s="14">
        <v>24919</v>
      </c>
      <c r="R16" s="15">
        <f t="shared" si="1"/>
        <v>-1529</v>
      </c>
      <c r="S16" s="14">
        <f t="shared" si="2"/>
        <v>44185</v>
      </c>
      <c r="T16" s="14">
        <f t="shared" si="3"/>
        <v>47379</v>
      </c>
      <c r="U16" s="17">
        <f t="shared" si="4"/>
        <v>-3194</v>
      </c>
    </row>
    <row r="17" spans="12:21">
      <c r="L17" s="11">
        <v>2011</v>
      </c>
      <c r="M17" s="14">
        <v>20562</v>
      </c>
      <c r="N17" s="14">
        <v>22489</v>
      </c>
      <c r="O17" s="15">
        <f t="shared" si="0"/>
        <v>-1927</v>
      </c>
      <c r="P17" s="14">
        <v>23171</v>
      </c>
      <c r="Q17" s="14">
        <v>24896</v>
      </c>
      <c r="R17" s="15">
        <f t="shared" si="1"/>
        <v>-1725</v>
      </c>
      <c r="S17" s="14">
        <f t="shared" si="2"/>
        <v>43733</v>
      </c>
      <c r="T17" s="14">
        <f t="shared" si="3"/>
        <v>47385</v>
      </c>
      <c r="U17" s="17">
        <f t="shared" si="4"/>
        <v>-3652</v>
      </c>
    </row>
    <row r="18" spans="12:21">
      <c r="L18" s="11">
        <v>2012</v>
      </c>
      <c r="M18" s="14">
        <v>19830</v>
      </c>
      <c r="N18" s="14">
        <v>21572</v>
      </c>
      <c r="O18" s="15">
        <f t="shared" si="0"/>
        <v>-1742</v>
      </c>
      <c r="P18" s="14">
        <v>22219</v>
      </c>
      <c r="Q18" s="14">
        <v>23775</v>
      </c>
      <c r="R18" s="15">
        <f t="shared" si="1"/>
        <v>-1556</v>
      </c>
      <c r="S18" s="14">
        <v>42049</v>
      </c>
      <c r="T18" s="14">
        <v>45347</v>
      </c>
      <c r="U18" s="17">
        <f>O18+R18</f>
        <v>-3298</v>
      </c>
    </row>
    <row r="19" spans="12:21">
      <c r="L19" s="11">
        <v>2013</v>
      </c>
      <c r="M19" s="14">
        <v>21615</v>
      </c>
      <c r="N19" s="14">
        <v>23603</v>
      </c>
      <c r="O19" s="15">
        <f t="shared" si="0"/>
        <v>-1988</v>
      </c>
      <c r="P19" s="14">
        <v>23479</v>
      </c>
      <c r="Q19" s="14">
        <v>25371</v>
      </c>
      <c r="R19" s="15">
        <f t="shared" si="1"/>
        <v>-1892</v>
      </c>
      <c r="S19" s="14">
        <v>45094</v>
      </c>
      <c r="T19" s="14">
        <v>48974</v>
      </c>
      <c r="U19" s="17">
        <f>O19+R19</f>
        <v>-3880</v>
      </c>
    </row>
    <row r="20" spans="12:21">
      <c r="L20" s="11">
        <v>2014</v>
      </c>
      <c r="M20" s="14">
        <v>19771</v>
      </c>
      <c r="N20" s="14">
        <v>21580</v>
      </c>
      <c r="O20" s="15">
        <f t="shared" si="0"/>
        <v>-1809</v>
      </c>
      <c r="P20" s="14">
        <v>22010</v>
      </c>
      <c r="Q20" s="14">
        <v>23834</v>
      </c>
      <c r="R20" s="15">
        <f t="shared" si="1"/>
        <v>-1824</v>
      </c>
      <c r="S20" s="14">
        <v>41781</v>
      </c>
      <c r="T20" s="14">
        <v>45414</v>
      </c>
      <c r="U20" s="17">
        <f>O20+R20</f>
        <v>-3633</v>
      </c>
    </row>
    <row r="21" spans="12:21">
      <c r="L21" s="11">
        <v>2015</v>
      </c>
      <c r="M21" s="14">
        <v>18579</v>
      </c>
      <c r="N21" s="14">
        <v>20495</v>
      </c>
      <c r="O21" s="14">
        <v>-1916</v>
      </c>
      <c r="P21" s="14">
        <v>20845</v>
      </c>
      <c r="Q21" s="15">
        <v>22378</v>
      </c>
      <c r="R21" s="14">
        <v>-1533</v>
      </c>
      <c r="S21" s="14">
        <v>39424</v>
      </c>
      <c r="T21" s="14">
        <v>42873</v>
      </c>
      <c r="U21" s="17">
        <v>-3449</v>
      </c>
    </row>
    <row r="22" spans="12:21">
      <c r="L22" s="11">
        <v>2016</v>
      </c>
      <c r="M22" s="14">
        <v>18044</v>
      </c>
      <c r="N22" s="14">
        <v>19728</v>
      </c>
      <c r="O22" s="14">
        <v>-1684</v>
      </c>
      <c r="P22" s="14">
        <v>20370</v>
      </c>
      <c r="Q22" s="15">
        <v>22114</v>
      </c>
      <c r="R22" s="14">
        <v>-1744</v>
      </c>
      <c r="S22" s="14">
        <v>38414</v>
      </c>
      <c r="T22" s="14">
        <v>41842</v>
      </c>
      <c r="U22" s="17">
        <v>-3428</v>
      </c>
    </row>
    <row r="40" spans="8:10">
      <c r="H40" s="5"/>
      <c r="I40" s="5"/>
      <c r="J40" s="5"/>
    </row>
    <row r="41" spans="8:10">
      <c r="H41" s="5"/>
      <c r="I41" s="5"/>
      <c r="J41" s="5"/>
    </row>
    <row r="42" spans="8:10">
      <c r="H42" s="5"/>
      <c r="I42" s="5"/>
      <c r="J42" s="5"/>
    </row>
    <row r="43" spans="8:10">
      <c r="H43" s="5"/>
      <c r="I43" s="5"/>
      <c r="J43" s="5"/>
    </row>
    <row r="44" spans="8:10">
      <c r="H44" s="5"/>
      <c r="I44" s="5"/>
      <c r="J44" s="5"/>
    </row>
    <row r="45" spans="8:10">
      <c r="H45" s="5"/>
      <c r="I45" s="5"/>
      <c r="J45" s="5"/>
    </row>
    <row r="46" spans="8:10">
      <c r="H46" s="5"/>
      <c r="I46" s="5"/>
      <c r="J46" s="5"/>
    </row>
    <row r="47" spans="8:10">
      <c r="H47" s="5"/>
      <c r="I47" s="5"/>
      <c r="J47" s="5"/>
    </row>
    <row r="48" spans="8:10">
      <c r="H48" s="5"/>
      <c r="I48" s="5"/>
      <c r="J48" s="5"/>
    </row>
    <row r="49" spans="8:10">
      <c r="H49" s="5"/>
      <c r="I49" s="5"/>
      <c r="J49" s="5"/>
    </row>
    <row r="50" spans="8:10">
      <c r="H50" s="5"/>
      <c r="I50" s="5"/>
      <c r="J50" s="5"/>
    </row>
    <row r="51" spans="8:10">
      <c r="H51" s="5"/>
      <c r="I51" s="5"/>
      <c r="J51" s="5"/>
    </row>
    <row r="52" spans="8:10">
      <c r="H52" s="5"/>
      <c r="I52" s="5"/>
      <c r="J52" s="5"/>
    </row>
    <row r="53" spans="8:10">
      <c r="H53" s="5"/>
      <c r="I53" s="5"/>
      <c r="J53" s="5"/>
    </row>
  </sheetData>
  <pageMargins left="0.7" right="0.7" top="0.75" bottom="0.75" header="0.3" footer="0.3"/>
  <pageSetup paperSize="9" orientation="portrait" verticalDpi="4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3"/>
  <sheetViews>
    <sheetView workbookViewId="0"/>
  </sheetViews>
  <sheetFormatPr defaultRowHeight="15"/>
  <cols>
    <col min="1" max="11" width="8.625" style="1" customWidth="1"/>
    <col min="12" max="16384" width="9" style="1"/>
  </cols>
  <sheetData>
    <row r="1" spans="1:21" ht="15.75">
      <c r="A1" s="3" t="s">
        <v>28</v>
      </c>
    </row>
    <row r="2" spans="1:21" ht="15.75">
      <c r="L2" s="3" t="s">
        <v>24</v>
      </c>
    </row>
    <row r="3" spans="1:21" ht="39">
      <c r="L3" s="6" t="s">
        <v>9</v>
      </c>
      <c r="M3" s="7" t="s">
        <v>1</v>
      </c>
      <c r="N3" s="7" t="s">
        <v>4</v>
      </c>
      <c r="O3" s="8" t="s">
        <v>7</v>
      </c>
      <c r="P3" s="7" t="s">
        <v>2</v>
      </c>
      <c r="Q3" s="7" t="s">
        <v>5</v>
      </c>
      <c r="R3" s="9" t="s">
        <v>8</v>
      </c>
      <c r="S3" s="7" t="s">
        <v>0</v>
      </c>
      <c r="T3" s="7" t="s">
        <v>3</v>
      </c>
      <c r="U3" s="9" t="s">
        <v>6</v>
      </c>
    </row>
    <row r="4" spans="1:21">
      <c r="L4" s="10">
        <v>1998</v>
      </c>
      <c r="M4" s="12">
        <v>6863</v>
      </c>
      <c r="N4" s="12">
        <v>7840</v>
      </c>
      <c r="O4" s="13">
        <f t="shared" ref="O4:O20" si="0">M4-N4</f>
        <v>-977</v>
      </c>
      <c r="P4" s="12">
        <v>6984</v>
      </c>
      <c r="Q4" s="12">
        <v>8271</v>
      </c>
      <c r="R4" s="13">
        <f t="shared" ref="R4:R20" si="1">P4-Q4</f>
        <v>-1287</v>
      </c>
      <c r="S4" s="12">
        <f t="shared" ref="S4:S17" si="2">M4+P4</f>
        <v>13847</v>
      </c>
      <c r="T4" s="12">
        <f t="shared" ref="T4:T17" si="3">N4+Q4</f>
        <v>16111</v>
      </c>
      <c r="U4" s="16">
        <f t="shared" ref="U4:U17" si="4">O4+R4</f>
        <v>-2264</v>
      </c>
    </row>
    <row r="5" spans="1:21">
      <c r="L5" s="11">
        <v>1999</v>
      </c>
      <c r="M5" s="14">
        <v>6630</v>
      </c>
      <c r="N5" s="14">
        <v>7652</v>
      </c>
      <c r="O5" s="15">
        <f t="shared" si="0"/>
        <v>-1022</v>
      </c>
      <c r="P5" s="14">
        <v>7266</v>
      </c>
      <c r="Q5" s="14">
        <v>8539</v>
      </c>
      <c r="R5" s="15">
        <f t="shared" si="1"/>
        <v>-1273</v>
      </c>
      <c r="S5" s="14">
        <f t="shared" si="2"/>
        <v>13896</v>
      </c>
      <c r="T5" s="14">
        <f t="shared" si="3"/>
        <v>16191</v>
      </c>
      <c r="U5" s="17">
        <f t="shared" si="4"/>
        <v>-2295</v>
      </c>
    </row>
    <row r="6" spans="1:21">
      <c r="L6" s="11">
        <v>2000</v>
      </c>
      <c r="M6" s="14">
        <v>5903</v>
      </c>
      <c r="N6" s="14">
        <v>6922</v>
      </c>
      <c r="O6" s="15">
        <f t="shared" si="0"/>
        <v>-1019</v>
      </c>
      <c r="P6" s="14">
        <v>6292</v>
      </c>
      <c r="Q6" s="14">
        <v>7334</v>
      </c>
      <c r="R6" s="15">
        <f t="shared" si="1"/>
        <v>-1042</v>
      </c>
      <c r="S6" s="14">
        <f t="shared" si="2"/>
        <v>12195</v>
      </c>
      <c r="T6" s="14">
        <f t="shared" si="3"/>
        <v>14256</v>
      </c>
      <c r="U6" s="17">
        <f t="shared" si="4"/>
        <v>-2061</v>
      </c>
    </row>
    <row r="7" spans="1:21">
      <c r="L7" s="11">
        <v>2001</v>
      </c>
      <c r="M7" s="14">
        <v>5349</v>
      </c>
      <c r="N7" s="14">
        <v>6381</v>
      </c>
      <c r="O7" s="15">
        <f t="shared" si="0"/>
        <v>-1032</v>
      </c>
      <c r="P7" s="14">
        <v>5709</v>
      </c>
      <c r="Q7" s="14">
        <v>6981</v>
      </c>
      <c r="R7" s="15">
        <f t="shared" si="1"/>
        <v>-1272</v>
      </c>
      <c r="S7" s="14">
        <f t="shared" si="2"/>
        <v>11058</v>
      </c>
      <c r="T7" s="14">
        <f t="shared" si="3"/>
        <v>13362</v>
      </c>
      <c r="U7" s="17">
        <f t="shared" si="4"/>
        <v>-2304</v>
      </c>
    </row>
    <row r="8" spans="1:21">
      <c r="L8" s="11">
        <v>2002</v>
      </c>
      <c r="M8" s="14">
        <v>5857</v>
      </c>
      <c r="N8" s="14">
        <v>6881</v>
      </c>
      <c r="O8" s="15">
        <f t="shared" si="0"/>
        <v>-1024</v>
      </c>
      <c r="P8" s="14">
        <v>6227</v>
      </c>
      <c r="Q8" s="14">
        <v>7575</v>
      </c>
      <c r="R8" s="15">
        <f t="shared" si="1"/>
        <v>-1348</v>
      </c>
      <c r="S8" s="14">
        <f t="shared" si="2"/>
        <v>12084</v>
      </c>
      <c r="T8" s="14">
        <f t="shared" si="3"/>
        <v>14456</v>
      </c>
      <c r="U8" s="17">
        <f t="shared" si="4"/>
        <v>-2372</v>
      </c>
    </row>
    <row r="9" spans="1:21">
      <c r="L9" s="11">
        <v>2003</v>
      </c>
      <c r="M9" s="14">
        <v>6015</v>
      </c>
      <c r="N9" s="14">
        <v>7053</v>
      </c>
      <c r="O9" s="15">
        <f t="shared" si="0"/>
        <v>-1038</v>
      </c>
      <c r="P9" s="14">
        <v>6655</v>
      </c>
      <c r="Q9" s="14">
        <v>8084</v>
      </c>
      <c r="R9" s="15">
        <f t="shared" si="1"/>
        <v>-1429</v>
      </c>
      <c r="S9" s="14">
        <f t="shared" si="2"/>
        <v>12670</v>
      </c>
      <c r="T9" s="14">
        <f t="shared" si="3"/>
        <v>15137</v>
      </c>
      <c r="U9" s="17">
        <f t="shared" si="4"/>
        <v>-2467</v>
      </c>
    </row>
    <row r="10" spans="1:21">
      <c r="L10" s="11">
        <v>2004</v>
      </c>
      <c r="M10" s="14">
        <v>6039</v>
      </c>
      <c r="N10" s="14">
        <v>7006</v>
      </c>
      <c r="O10" s="15">
        <f t="shared" si="0"/>
        <v>-967</v>
      </c>
      <c r="P10" s="14">
        <v>6514</v>
      </c>
      <c r="Q10" s="14">
        <v>7862</v>
      </c>
      <c r="R10" s="15">
        <f t="shared" si="1"/>
        <v>-1348</v>
      </c>
      <c r="S10" s="14">
        <f t="shared" si="2"/>
        <v>12553</v>
      </c>
      <c r="T10" s="14">
        <f t="shared" si="3"/>
        <v>14868</v>
      </c>
      <c r="U10" s="17">
        <f t="shared" si="4"/>
        <v>-2315</v>
      </c>
    </row>
    <row r="11" spans="1:21">
      <c r="L11" s="11">
        <v>2005</v>
      </c>
      <c r="M11" s="14">
        <v>5525</v>
      </c>
      <c r="N11" s="14">
        <v>6415</v>
      </c>
      <c r="O11" s="15">
        <f t="shared" si="0"/>
        <v>-890</v>
      </c>
      <c r="P11" s="14">
        <v>6147</v>
      </c>
      <c r="Q11" s="14">
        <v>7491</v>
      </c>
      <c r="R11" s="15">
        <f t="shared" si="1"/>
        <v>-1344</v>
      </c>
      <c r="S11" s="14">
        <f t="shared" si="2"/>
        <v>11672</v>
      </c>
      <c r="T11" s="14">
        <f t="shared" si="3"/>
        <v>13906</v>
      </c>
      <c r="U11" s="17">
        <f t="shared" si="4"/>
        <v>-2234</v>
      </c>
    </row>
    <row r="12" spans="1:21">
      <c r="L12" s="11">
        <v>2006</v>
      </c>
      <c r="M12" s="14">
        <v>6002</v>
      </c>
      <c r="N12" s="14">
        <v>7231</v>
      </c>
      <c r="O12" s="15">
        <f t="shared" si="0"/>
        <v>-1229</v>
      </c>
      <c r="P12" s="14">
        <v>6696</v>
      </c>
      <c r="Q12" s="14">
        <v>8262</v>
      </c>
      <c r="R12" s="15">
        <f t="shared" si="1"/>
        <v>-1566</v>
      </c>
      <c r="S12" s="14">
        <f t="shared" si="2"/>
        <v>12698</v>
      </c>
      <c r="T12" s="14">
        <f t="shared" si="3"/>
        <v>15493</v>
      </c>
      <c r="U12" s="17">
        <f t="shared" si="4"/>
        <v>-2795</v>
      </c>
    </row>
    <row r="13" spans="1:21">
      <c r="L13" s="11">
        <v>2007</v>
      </c>
      <c r="M13" s="14">
        <v>6575</v>
      </c>
      <c r="N13" s="14">
        <v>7687</v>
      </c>
      <c r="O13" s="15">
        <f t="shared" si="0"/>
        <v>-1112</v>
      </c>
      <c r="P13" s="14">
        <v>7361</v>
      </c>
      <c r="Q13" s="14">
        <v>8878</v>
      </c>
      <c r="R13" s="15">
        <f t="shared" si="1"/>
        <v>-1517</v>
      </c>
      <c r="S13" s="14">
        <f t="shared" si="2"/>
        <v>13936</v>
      </c>
      <c r="T13" s="14">
        <f t="shared" si="3"/>
        <v>16565</v>
      </c>
      <c r="U13" s="17">
        <f t="shared" si="4"/>
        <v>-2629</v>
      </c>
    </row>
    <row r="14" spans="1:21">
      <c r="L14" s="11">
        <v>2008</v>
      </c>
      <c r="M14" s="14">
        <v>4779</v>
      </c>
      <c r="N14" s="14">
        <v>5539</v>
      </c>
      <c r="O14" s="15">
        <f t="shared" si="0"/>
        <v>-760</v>
      </c>
      <c r="P14" s="14">
        <v>5695</v>
      </c>
      <c r="Q14" s="14">
        <v>6951</v>
      </c>
      <c r="R14" s="15">
        <f t="shared" si="1"/>
        <v>-1256</v>
      </c>
      <c r="S14" s="14">
        <f t="shared" si="2"/>
        <v>10474</v>
      </c>
      <c r="T14" s="14">
        <f t="shared" si="3"/>
        <v>12490</v>
      </c>
      <c r="U14" s="17">
        <f t="shared" si="4"/>
        <v>-2016</v>
      </c>
    </row>
    <row r="15" spans="1:21">
      <c r="L15" s="11">
        <v>2009</v>
      </c>
      <c r="M15" s="14">
        <v>4888</v>
      </c>
      <c r="N15" s="14">
        <v>5686</v>
      </c>
      <c r="O15" s="15">
        <f t="shared" si="0"/>
        <v>-798</v>
      </c>
      <c r="P15" s="14">
        <v>5830</v>
      </c>
      <c r="Q15" s="14">
        <v>7216</v>
      </c>
      <c r="R15" s="15">
        <f t="shared" si="1"/>
        <v>-1386</v>
      </c>
      <c r="S15" s="14">
        <f t="shared" si="2"/>
        <v>10718</v>
      </c>
      <c r="T15" s="14">
        <f t="shared" si="3"/>
        <v>12902</v>
      </c>
      <c r="U15" s="17">
        <f t="shared" si="4"/>
        <v>-2184</v>
      </c>
    </row>
    <row r="16" spans="1:21">
      <c r="L16" s="11">
        <v>2010</v>
      </c>
      <c r="M16" s="14">
        <v>5151</v>
      </c>
      <c r="N16" s="14">
        <v>6184</v>
      </c>
      <c r="O16" s="15">
        <f t="shared" si="0"/>
        <v>-1033</v>
      </c>
      <c r="P16" s="14">
        <v>5896</v>
      </c>
      <c r="Q16" s="14">
        <v>7427</v>
      </c>
      <c r="R16" s="15">
        <f t="shared" si="1"/>
        <v>-1531</v>
      </c>
      <c r="S16" s="14">
        <f t="shared" si="2"/>
        <v>11047</v>
      </c>
      <c r="T16" s="14">
        <f t="shared" si="3"/>
        <v>13611</v>
      </c>
      <c r="U16" s="17">
        <f t="shared" si="4"/>
        <v>-2564</v>
      </c>
    </row>
    <row r="17" spans="12:21">
      <c r="L17" s="11">
        <v>2011</v>
      </c>
      <c r="M17" s="14">
        <v>4930</v>
      </c>
      <c r="N17" s="14">
        <v>5862</v>
      </c>
      <c r="O17" s="15">
        <f t="shared" si="0"/>
        <v>-932</v>
      </c>
      <c r="P17" s="14">
        <v>5775</v>
      </c>
      <c r="Q17" s="14">
        <v>7251</v>
      </c>
      <c r="R17" s="15">
        <f t="shared" si="1"/>
        <v>-1476</v>
      </c>
      <c r="S17" s="14">
        <f t="shared" si="2"/>
        <v>10705</v>
      </c>
      <c r="T17" s="14">
        <f t="shared" si="3"/>
        <v>13113</v>
      </c>
      <c r="U17" s="17">
        <f t="shared" si="4"/>
        <v>-2408</v>
      </c>
    </row>
    <row r="18" spans="12:21">
      <c r="L18" s="11">
        <v>2012</v>
      </c>
      <c r="M18" s="14">
        <v>4575</v>
      </c>
      <c r="N18" s="14">
        <v>5493</v>
      </c>
      <c r="O18" s="15">
        <f t="shared" si="0"/>
        <v>-918</v>
      </c>
      <c r="P18" s="14">
        <v>5406</v>
      </c>
      <c r="Q18" s="14">
        <v>6668</v>
      </c>
      <c r="R18" s="15">
        <f t="shared" si="1"/>
        <v>-1262</v>
      </c>
      <c r="S18" s="14">
        <v>9981</v>
      </c>
      <c r="T18" s="14">
        <v>12161</v>
      </c>
      <c r="U18" s="17">
        <f>O18+R18</f>
        <v>-2180</v>
      </c>
    </row>
    <row r="19" spans="12:21">
      <c r="L19" s="11">
        <v>2013</v>
      </c>
      <c r="M19" s="14">
        <v>4928</v>
      </c>
      <c r="N19" s="14">
        <v>6058</v>
      </c>
      <c r="O19" s="15">
        <f t="shared" si="0"/>
        <v>-1130</v>
      </c>
      <c r="P19" s="14">
        <v>5605</v>
      </c>
      <c r="Q19" s="14">
        <v>7093</v>
      </c>
      <c r="R19" s="15">
        <f t="shared" si="1"/>
        <v>-1488</v>
      </c>
      <c r="S19" s="14">
        <v>10533</v>
      </c>
      <c r="T19" s="14">
        <v>13151</v>
      </c>
      <c r="U19" s="17">
        <f>O19+R19</f>
        <v>-2618</v>
      </c>
    </row>
    <row r="20" spans="12:21">
      <c r="L20" s="11">
        <v>2014</v>
      </c>
      <c r="M20" s="14">
        <v>4577</v>
      </c>
      <c r="N20" s="14">
        <v>5604</v>
      </c>
      <c r="O20" s="15">
        <f t="shared" si="0"/>
        <v>-1027</v>
      </c>
      <c r="P20" s="14">
        <v>5269</v>
      </c>
      <c r="Q20" s="14">
        <v>6706</v>
      </c>
      <c r="R20" s="15">
        <f t="shared" si="1"/>
        <v>-1437</v>
      </c>
      <c r="S20" s="14">
        <v>9846</v>
      </c>
      <c r="T20" s="14">
        <v>12310</v>
      </c>
      <c r="U20" s="17">
        <f>O20+R20</f>
        <v>-2464</v>
      </c>
    </row>
    <row r="21" spans="12:21">
      <c r="L21" s="11">
        <v>2015</v>
      </c>
      <c r="M21" s="14">
        <v>4540</v>
      </c>
      <c r="N21" s="14">
        <v>5602</v>
      </c>
      <c r="O21" s="14">
        <v>-1062</v>
      </c>
      <c r="P21" s="14">
        <v>5206</v>
      </c>
      <c r="Q21" s="15">
        <v>6412</v>
      </c>
      <c r="R21" s="14">
        <v>-1206</v>
      </c>
      <c r="S21" s="14">
        <v>9746</v>
      </c>
      <c r="T21" s="14">
        <v>12014</v>
      </c>
      <c r="U21" s="17">
        <v>-2268</v>
      </c>
    </row>
    <row r="22" spans="12:21">
      <c r="L22" s="11">
        <v>2016</v>
      </c>
      <c r="M22" s="14">
        <v>4477</v>
      </c>
      <c r="N22" s="14">
        <v>5391</v>
      </c>
      <c r="O22" s="14">
        <v>-914</v>
      </c>
      <c r="P22" s="14">
        <v>5054</v>
      </c>
      <c r="Q22" s="15">
        <v>6111</v>
      </c>
      <c r="R22" s="14">
        <v>-1057</v>
      </c>
      <c r="S22" s="14">
        <v>9531</v>
      </c>
      <c r="T22" s="14">
        <v>11502</v>
      </c>
      <c r="U22" s="17">
        <v>-1971</v>
      </c>
    </row>
    <row r="40" spans="8:10">
      <c r="H40" s="5"/>
      <c r="I40" s="5"/>
      <c r="J40" s="5"/>
    </row>
    <row r="41" spans="8:10">
      <c r="H41" s="5"/>
      <c r="I41" s="5"/>
      <c r="J41" s="5"/>
    </row>
    <row r="42" spans="8:10">
      <c r="H42" s="5"/>
      <c r="I42" s="5"/>
      <c r="J42" s="5"/>
    </row>
    <row r="43" spans="8:10">
      <c r="H43" s="5"/>
      <c r="I43" s="5"/>
      <c r="J43" s="5"/>
    </row>
    <row r="44" spans="8:10">
      <c r="H44" s="5"/>
      <c r="I44" s="5"/>
      <c r="J44" s="5"/>
    </row>
    <row r="45" spans="8:10">
      <c r="H45" s="5"/>
      <c r="I45" s="5"/>
      <c r="J45" s="5"/>
    </row>
    <row r="46" spans="8:10">
      <c r="H46" s="5"/>
      <c r="I46" s="5"/>
      <c r="J46" s="5"/>
    </row>
    <row r="47" spans="8:10">
      <c r="H47" s="5"/>
      <c r="I47" s="5"/>
      <c r="J47" s="5"/>
    </row>
    <row r="48" spans="8:10">
      <c r="H48" s="5"/>
      <c r="I48" s="5"/>
      <c r="J48" s="5"/>
    </row>
    <row r="49" spans="8:10">
      <c r="H49" s="5"/>
      <c r="I49" s="5"/>
      <c r="J49" s="5"/>
    </row>
    <row r="50" spans="8:10">
      <c r="H50" s="5"/>
      <c r="I50" s="5"/>
      <c r="J50" s="5"/>
    </row>
    <row r="51" spans="8:10">
      <c r="H51" s="5"/>
      <c r="I51" s="5"/>
      <c r="J51" s="5"/>
    </row>
    <row r="52" spans="8:10">
      <c r="H52" s="5"/>
      <c r="I52" s="5"/>
      <c r="J52" s="5"/>
    </row>
    <row r="53" spans="8:10">
      <c r="H53" s="5"/>
      <c r="I53" s="5"/>
      <c r="J53" s="5"/>
    </row>
  </sheetData>
  <pageMargins left="0.7" right="0.7" top="0.75" bottom="0.75" header="0.3" footer="0.3"/>
  <pageSetup paperSize="9" orientation="portrait" verticalDpi="4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3"/>
  <sheetViews>
    <sheetView workbookViewId="0"/>
  </sheetViews>
  <sheetFormatPr defaultRowHeight="15"/>
  <cols>
    <col min="1" max="11" width="8.625" style="1" customWidth="1"/>
    <col min="12" max="16384" width="9" style="1"/>
  </cols>
  <sheetData>
    <row r="1" spans="1:21" ht="15.75">
      <c r="A1" s="3" t="s">
        <v>28</v>
      </c>
    </row>
    <row r="2" spans="1:21" ht="15.75">
      <c r="L2" s="3" t="s">
        <v>25</v>
      </c>
    </row>
    <row r="3" spans="1:21" ht="39">
      <c r="L3" s="6" t="s">
        <v>9</v>
      </c>
      <c r="M3" s="7" t="s">
        <v>1</v>
      </c>
      <c r="N3" s="7" t="s">
        <v>4</v>
      </c>
      <c r="O3" s="8" t="s">
        <v>7</v>
      </c>
      <c r="P3" s="7" t="s">
        <v>2</v>
      </c>
      <c r="Q3" s="7" t="s">
        <v>5</v>
      </c>
      <c r="R3" s="9" t="s">
        <v>8</v>
      </c>
      <c r="S3" s="7" t="s">
        <v>0</v>
      </c>
      <c r="T3" s="7" t="s">
        <v>3</v>
      </c>
      <c r="U3" s="9" t="s">
        <v>6</v>
      </c>
    </row>
    <row r="4" spans="1:21">
      <c r="L4" s="10">
        <v>1998</v>
      </c>
      <c r="M4" s="12">
        <v>9408</v>
      </c>
      <c r="N4" s="12">
        <v>9967</v>
      </c>
      <c r="O4" s="13">
        <f t="shared" ref="O4:O20" si="0">M4-N4</f>
        <v>-559</v>
      </c>
      <c r="P4" s="12">
        <v>9915</v>
      </c>
      <c r="Q4" s="12">
        <v>10882</v>
      </c>
      <c r="R4" s="13">
        <f t="shared" ref="R4:R20" si="1">P4-Q4</f>
        <v>-967</v>
      </c>
      <c r="S4" s="12">
        <f t="shared" ref="S4:S17" si="2">M4+P4</f>
        <v>19323</v>
      </c>
      <c r="T4" s="12">
        <f t="shared" ref="T4:T17" si="3">N4+Q4</f>
        <v>20849</v>
      </c>
      <c r="U4" s="16">
        <f t="shared" ref="U4:U17" si="4">O4+R4</f>
        <v>-1526</v>
      </c>
    </row>
    <row r="5" spans="1:21">
      <c r="L5" s="11">
        <v>1999</v>
      </c>
      <c r="M5" s="14">
        <v>8550</v>
      </c>
      <c r="N5" s="14">
        <v>9408</v>
      </c>
      <c r="O5" s="15">
        <f t="shared" si="0"/>
        <v>-858</v>
      </c>
      <c r="P5" s="14">
        <v>9508</v>
      </c>
      <c r="Q5" s="14">
        <v>10645</v>
      </c>
      <c r="R5" s="15">
        <f t="shared" si="1"/>
        <v>-1137</v>
      </c>
      <c r="S5" s="14">
        <f t="shared" si="2"/>
        <v>18058</v>
      </c>
      <c r="T5" s="14">
        <f t="shared" si="3"/>
        <v>20053</v>
      </c>
      <c r="U5" s="17">
        <f t="shared" si="4"/>
        <v>-1995</v>
      </c>
    </row>
    <row r="6" spans="1:21">
      <c r="L6" s="11">
        <v>2000</v>
      </c>
      <c r="M6" s="14">
        <v>7718</v>
      </c>
      <c r="N6" s="14">
        <v>8516</v>
      </c>
      <c r="O6" s="15">
        <f t="shared" si="0"/>
        <v>-798</v>
      </c>
      <c r="P6" s="14">
        <v>8556</v>
      </c>
      <c r="Q6" s="14">
        <v>9760</v>
      </c>
      <c r="R6" s="15">
        <f t="shared" si="1"/>
        <v>-1204</v>
      </c>
      <c r="S6" s="14">
        <f t="shared" si="2"/>
        <v>16274</v>
      </c>
      <c r="T6" s="14">
        <f t="shared" si="3"/>
        <v>18276</v>
      </c>
      <c r="U6" s="17">
        <f t="shared" si="4"/>
        <v>-2002</v>
      </c>
    </row>
    <row r="7" spans="1:21">
      <c r="L7" s="11">
        <v>2001</v>
      </c>
      <c r="M7" s="14">
        <v>6971</v>
      </c>
      <c r="N7" s="14">
        <v>7923</v>
      </c>
      <c r="O7" s="15">
        <f t="shared" si="0"/>
        <v>-952</v>
      </c>
      <c r="P7" s="14">
        <v>7662</v>
      </c>
      <c r="Q7" s="14">
        <v>8886</v>
      </c>
      <c r="R7" s="15">
        <f t="shared" si="1"/>
        <v>-1224</v>
      </c>
      <c r="S7" s="14">
        <f t="shared" si="2"/>
        <v>14633</v>
      </c>
      <c r="T7" s="14">
        <f t="shared" si="3"/>
        <v>16809</v>
      </c>
      <c r="U7" s="17">
        <f t="shared" si="4"/>
        <v>-2176</v>
      </c>
    </row>
    <row r="8" spans="1:21">
      <c r="L8" s="11">
        <v>2002</v>
      </c>
      <c r="M8" s="14">
        <v>7881</v>
      </c>
      <c r="N8" s="14">
        <v>8691</v>
      </c>
      <c r="O8" s="15">
        <f t="shared" si="0"/>
        <v>-810</v>
      </c>
      <c r="P8" s="14">
        <v>8475</v>
      </c>
      <c r="Q8" s="14">
        <v>9801</v>
      </c>
      <c r="R8" s="15">
        <f t="shared" si="1"/>
        <v>-1326</v>
      </c>
      <c r="S8" s="14">
        <f t="shared" si="2"/>
        <v>16356</v>
      </c>
      <c r="T8" s="14">
        <f t="shared" si="3"/>
        <v>18492</v>
      </c>
      <c r="U8" s="17">
        <f t="shared" si="4"/>
        <v>-2136</v>
      </c>
    </row>
    <row r="9" spans="1:21">
      <c r="L9" s="11">
        <v>2003</v>
      </c>
      <c r="M9" s="14">
        <v>8341</v>
      </c>
      <c r="N9" s="14">
        <v>8959</v>
      </c>
      <c r="O9" s="15">
        <f t="shared" si="0"/>
        <v>-618</v>
      </c>
      <c r="P9" s="14">
        <v>9181</v>
      </c>
      <c r="Q9" s="14">
        <v>10143</v>
      </c>
      <c r="R9" s="15">
        <f t="shared" si="1"/>
        <v>-962</v>
      </c>
      <c r="S9" s="14">
        <f t="shared" si="2"/>
        <v>17522</v>
      </c>
      <c r="T9" s="14">
        <f t="shared" si="3"/>
        <v>19102</v>
      </c>
      <c r="U9" s="17">
        <f t="shared" si="4"/>
        <v>-1580</v>
      </c>
    </row>
    <row r="10" spans="1:21">
      <c r="L10" s="11">
        <v>2004</v>
      </c>
      <c r="M10" s="14">
        <v>8190</v>
      </c>
      <c r="N10" s="14">
        <v>8901</v>
      </c>
      <c r="O10" s="15">
        <f t="shared" si="0"/>
        <v>-711</v>
      </c>
      <c r="P10" s="14">
        <v>8985</v>
      </c>
      <c r="Q10" s="14">
        <v>10250</v>
      </c>
      <c r="R10" s="15">
        <f t="shared" si="1"/>
        <v>-1265</v>
      </c>
      <c r="S10" s="14">
        <f t="shared" si="2"/>
        <v>17175</v>
      </c>
      <c r="T10" s="14">
        <f t="shared" si="3"/>
        <v>19151</v>
      </c>
      <c r="U10" s="17">
        <f t="shared" si="4"/>
        <v>-1976</v>
      </c>
    </row>
    <row r="11" spans="1:21">
      <c r="L11" s="11">
        <v>2005</v>
      </c>
      <c r="M11" s="14">
        <v>8055</v>
      </c>
      <c r="N11" s="14">
        <v>9075</v>
      </c>
      <c r="O11" s="15">
        <f t="shared" si="0"/>
        <v>-1020</v>
      </c>
      <c r="P11" s="14">
        <v>9000</v>
      </c>
      <c r="Q11" s="14">
        <v>10241</v>
      </c>
      <c r="R11" s="15">
        <f t="shared" si="1"/>
        <v>-1241</v>
      </c>
      <c r="S11" s="14">
        <f t="shared" si="2"/>
        <v>17055</v>
      </c>
      <c r="T11" s="14">
        <f t="shared" si="3"/>
        <v>19316</v>
      </c>
      <c r="U11" s="17">
        <f t="shared" si="4"/>
        <v>-2261</v>
      </c>
    </row>
    <row r="12" spans="1:21">
      <c r="L12" s="11">
        <v>2006</v>
      </c>
      <c r="M12" s="14">
        <v>9011</v>
      </c>
      <c r="N12" s="14">
        <v>10359</v>
      </c>
      <c r="O12" s="15">
        <f t="shared" si="0"/>
        <v>-1348</v>
      </c>
      <c r="P12" s="14">
        <v>9767</v>
      </c>
      <c r="Q12" s="14">
        <v>11547</v>
      </c>
      <c r="R12" s="15">
        <f t="shared" si="1"/>
        <v>-1780</v>
      </c>
      <c r="S12" s="14">
        <f t="shared" si="2"/>
        <v>18778</v>
      </c>
      <c r="T12" s="14">
        <f t="shared" si="3"/>
        <v>21906</v>
      </c>
      <c r="U12" s="17">
        <f t="shared" si="4"/>
        <v>-3128</v>
      </c>
    </row>
    <row r="13" spans="1:21">
      <c r="L13" s="11">
        <v>2007</v>
      </c>
      <c r="M13" s="14">
        <v>9770</v>
      </c>
      <c r="N13" s="14">
        <v>10940</v>
      </c>
      <c r="O13" s="15">
        <f t="shared" si="0"/>
        <v>-1170</v>
      </c>
      <c r="P13" s="14">
        <v>10647</v>
      </c>
      <c r="Q13" s="14">
        <v>12218</v>
      </c>
      <c r="R13" s="15">
        <f t="shared" si="1"/>
        <v>-1571</v>
      </c>
      <c r="S13" s="14">
        <f t="shared" si="2"/>
        <v>20417</v>
      </c>
      <c r="T13" s="14">
        <f t="shared" si="3"/>
        <v>23158</v>
      </c>
      <c r="U13" s="17">
        <f t="shared" si="4"/>
        <v>-2741</v>
      </c>
    </row>
    <row r="14" spans="1:21">
      <c r="L14" s="11">
        <v>2008</v>
      </c>
      <c r="M14" s="14">
        <v>7786</v>
      </c>
      <c r="N14" s="14">
        <v>8688</v>
      </c>
      <c r="O14" s="15">
        <f t="shared" si="0"/>
        <v>-902</v>
      </c>
      <c r="P14" s="14">
        <v>9164</v>
      </c>
      <c r="Q14" s="14">
        <v>10622</v>
      </c>
      <c r="R14" s="15">
        <f t="shared" si="1"/>
        <v>-1458</v>
      </c>
      <c r="S14" s="14">
        <f t="shared" si="2"/>
        <v>16950</v>
      </c>
      <c r="T14" s="14">
        <f t="shared" si="3"/>
        <v>19310</v>
      </c>
      <c r="U14" s="17">
        <f t="shared" si="4"/>
        <v>-2360</v>
      </c>
    </row>
    <row r="15" spans="1:21">
      <c r="L15" s="11">
        <v>2009</v>
      </c>
      <c r="M15" s="14">
        <v>7173</v>
      </c>
      <c r="N15" s="14">
        <v>8310</v>
      </c>
      <c r="O15" s="15">
        <f t="shared" si="0"/>
        <v>-1137</v>
      </c>
      <c r="P15" s="14">
        <v>8318</v>
      </c>
      <c r="Q15" s="14">
        <v>9895</v>
      </c>
      <c r="R15" s="15">
        <f t="shared" si="1"/>
        <v>-1577</v>
      </c>
      <c r="S15" s="14">
        <f t="shared" si="2"/>
        <v>15491</v>
      </c>
      <c r="T15" s="14">
        <f t="shared" si="3"/>
        <v>18205</v>
      </c>
      <c r="U15" s="17">
        <f t="shared" si="4"/>
        <v>-2714</v>
      </c>
    </row>
    <row r="16" spans="1:21">
      <c r="L16" s="11">
        <v>2010</v>
      </c>
      <c r="M16" s="14">
        <v>7878</v>
      </c>
      <c r="N16" s="14">
        <v>8901</v>
      </c>
      <c r="O16" s="15">
        <f t="shared" si="0"/>
        <v>-1023</v>
      </c>
      <c r="P16" s="14">
        <v>8894</v>
      </c>
      <c r="Q16" s="14">
        <v>10592</v>
      </c>
      <c r="R16" s="15">
        <f t="shared" si="1"/>
        <v>-1698</v>
      </c>
      <c r="S16" s="14">
        <f t="shared" si="2"/>
        <v>16772</v>
      </c>
      <c r="T16" s="14">
        <f t="shared" si="3"/>
        <v>19493</v>
      </c>
      <c r="U16" s="17">
        <f t="shared" si="4"/>
        <v>-2721</v>
      </c>
    </row>
    <row r="17" spans="12:21">
      <c r="L17" s="11">
        <v>2011</v>
      </c>
      <c r="M17" s="14">
        <v>7535</v>
      </c>
      <c r="N17" s="14">
        <v>8797</v>
      </c>
      <c r="O17" s="15">
        <f t="shared" si="0"/>
        <v>-1262</v>
      </c>
      <c r="P17" s="14">
        <v>8685</v>
      </c>
      <c r="Q17" s="14">
        <v>10375</v>
      </c>
      <c r="R17" s="15">
        <f t="shared" si="1"/>
        <v>-1690</v>
      </c>
      <c r="S17" s="14">
        <f t="shared" si="2"/>
        <v>16220</v>
      </c>
      <c r="T17" s="14">
        <f t="shared" si="3"/>
        <v>19172</v>
      </c>
      <c r="U17" s="17">
        <f t="shared" si="4"/>
        <v>-2952</v>
      </c>
    </row>
    <row r="18" spans="12:21">
      <c r="L18" s="11">
        <v>2012</v>
      </c>
      <c r="M18" s="14">
        <v>7151</v>
      </c>
      <c r="N18" s="14">
        <v>8173</v>
      </c>
      <c r="O18" s="15">
        <f t="shared" si="0"/>
        <v>-1022</v>
      </c>
      <c r="P18" s="14">
        <v>7973</v>
      </c>
      <c r="Q18" s="14">
        <v>9364</v>
      </c>
      <c r="R18" s="15">
        <f t="shared" si="1"/>
        <v>-1391</v>
      </c>
      <c r="S18" s="14">
        <v>15124</v>
      </c>
      <c r="T18" s="14">
        <v>17537</v>
      </c>
      <c r="U18" s="17">
        <f>O18+R18</f>
        <v>-2413</v>
      </c>
    </row>
    <row r="19" spans="12:21">
      <c r="L19" s="11">
        <v>2013</v>
      </c>
      <c r="M19" s="14">
        <v>7769</v>
      </c>
      <c r="N19" s="14">
        <v>8972</v>
      </c>
      <c r="O19" s="15">
        <f t="shared" si="0"/>
        <v>-1203</v>
      </c>
      <c r="P19" s="14">
        <v>8691</v>
      </c>
      <c r="Q19" s="14">
        <v>10195</v>
      </c>
      <c r="R19" s="15">
        <f t="shared" si="1"/>
        <v>-1504</v>
      </c>
      <c r="S19" s="14">
        <v>16460</v>
      </c>
      <c r="T19" s="14">
        <v>19167</v>
      </c>
      <c r="U19" s="17">
        <f>O19+R19</f>
        <v>-2707</v>
      </c>
    </row>
    <row r="20" spans="12:21">
      <c r="L20" s="11">
        <v>2014</v>
      </c>
      <c r="M20" s="14">
        <v>7524</v>
      </c>
      <c r="N20" s="14">
        <v>8668</v>
      </c>
      <c r="O20" s="15">
        <f t="shared" si="0"/>
        <v>-1144</v>
      </c>
      <c r="P20" s="14">
        <v>8423</v>
      </c>
      <c r="Q20" s="14">
        <v>10073</v>
      </c>
      <c r="R20" s="15">
        <f t="shared" si="1"/>
        <v>-1650</v>
      </c>
      <c r="S20" s="14">
        <v>15974</v>
      </c>
      <c r="T20" s="14">
        <v>18741</v>
      </c>
      <c r="U20" s="17">
        <f>O20+R20</f>
        <v>-2794</v>
      </c>
    </row>
    <row r="21" spans="12:21">
      <c r="L21" s="11">
        <v>2015</v>
      </c>
      <c r="M21" s="14">
        <v>7076</v>
      </c>
      <c r="N21" s="14">
        <v>8133</v>
      </c>
      <c r="O21" s="14">
        <v>-1057</v>
      </c>
      <c r="P21" s="14">
        <v>7879</v>
      </c>
      <c r="Q21" s="15">
        <v>9431</v>
      </c>
      <c r="R21" s="14">
        <v>-1552</v>
      </c>
      <c r="S21" s="14">
        <v>14955</v>
      </c>
      <c r="T21" s="14">
        <v>17564</v>
      </c>
      <c r="U21" s="17">
        <v>-2609</v>
      </c>
    </row>
    <row r="22" spans="12:21">
      <c r="L22" s="11">
        <v>2016</v>
      </c>
      <c r="M22" s="14">
        <v>6782</v>
      </c>
      <c r="N22" s="14">
        <v>7865</v>
      </c>
      <c r="O22" s="14">
        <v>-1083</v>
      </c>
      <c r="P22" s="14">
        <v>7616</v>
      </c>
      <c r="Q22" s="15">
        <v>9236</v>
      </c>
      <c r="R22" s="14">
        <v>-1620</v>
      </c>
      <c r="S22" s="14">
        <v>14398</v>
      </c>
      <c r="T22" s="14">
        <v>17101</v>
      </c>
      <c r="U22" s="17">
        <v>-2703</v>
      </c>
    </row>
    <row r="40" spans="8:10">
      <c r="H40" s="5"/>
      <c r="I40" s="5"/>
      <c r="J40" s="5"/>
    </row>
    <row r="41" spans="8:10">
      <c r="H41" s="5"/>
      <c r="I41" s="5"/>
      <c r="J41" s="5"/>
    </row>
    <row r="42" spans="8:10">
      <c r="H42" s="5"/>
      <c r="I42" s="5"/>
      <c r="J42" s="5"/>
    </row>
    <row r="43" spans="8:10">
      <c r="H43" s="5"/>
      <c r="I43" s="5"/>
      <c r="J43" s="5"/>
    </row>
    <row r="44" spans="8:10">
      <c r="H44" s="5"/>
      <c r="I44" s="5"/>
      <c r="J44" s="5"/>
    </row>
    <row r="45" spans="8:10">
      <c r="H45" s="5"/>
      <c r="I45" s="5"/>
      <c r="J45" s="5"/>
    </row>
    <row r="46" spans="8:10">
      <c r="H46" s="5"/>
      <c r="I46" s="5"/>
      <c r="J46" s="5"/>
    </row>
    <row r="47" spans="8:10">
      <c r="H47" s="5"/>
      <c r="I47" s="5"/>
      <c r="J47" s="5"/>
    </row>
    <row r="48" spans="8:10">
      <c r="H48" s="5"/>
      <c r="I48" s="5"/>
      <c r="J48" s="5"/>
    </row>
    <row r="49" spans="8:10">
      <c r="H49" s="5"/>
      <c r="I49" s="5"/>
      <c r="J49" s="5"/>
    </row>
    <row r="50" spans="8:10">
      <c r="H50" s="5"/>
      <c r="I50" s="5"/>
      <c r="J50" s="5"/>
    </row>
    <row r="51" spans="8:10">
      <c r="H51" s="5"/>
      <c r="I51" s="5"/>
      <c r="J51" s="5"/>
    </row>
    <row r="52" spans="8:10">
      <c r="H52" s="5"/>
      <c r="I52" s="5"/>
      <c r="J52" s="5"/>
    </row>
    <row r="53" spans="8:10">
      <c r="H53" s="5"/>
      <c r="I53" s="5"/>
      <c r="J53" s="5"/>
    </row>
  </sheetData>
  <pageMargins left="0.7" right="0.7" top="0.75" bottom="0.75" header="0.3" footer="0.3"/>
  <pageSetup paperSize="9" orientation="portrait" verticalDpi="4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3"/>
  <sheetViews>
    <sheetView workbookViewId="0"/>
  </sheetViews>
  <sheetFormatPr defaultRowHeight="15"/>
  <cols>
    <col min="1" max="11" width="8.625" style="1" customWidth="1"/>
    <col min="12" max="16384" width="9" style="1"/>
  </cols>
  <sheetData>
    <row r="1" spans="1:21" ht="15.75">
      <c r="A1" s="3" t="s">
        <v>28</v>
      </c>
    </row>
    <row r="2" spans="1:21" ht="15.75">
      <c r="L2" s="3" t="s">
        <v>26</v>
      </c>
    </row>
    <row r="3" spans="1:21" ht="39">
      <c r="L3" s="6" t="s">
        <v>9</v>
      </c>
      <c r="M3" s="7" t="s">
        <v>1</v>
      </c>
      <c r="N3" s="7" t="s">
        <v>4</v>
      </c>
      <c r="O3" s="8" t="s">
        <v>7</v>
      </c>
      <c r="P3" s="7" t="s">
        <v>2</v>
      </c>
      <c r="Q3" s="7" t="s">
        <v>5</v>
      </c>
      <c r="R3" s="9" t="s">
        <v>8</v>
      </c>
      <c r="S3" s="7" t="s">
        <v>0</v>
      </c>
      <c r="T3" s="7" t="s">
        <v>3</v>
      </c>
      <c r="U3" s="9" t="s">
        <v>6</v>
      </c>
    </row>
    <row r="4" spans="1:21">
      <c r="L4" s="10">
        <v>1998</v>
      </c>
      <c r="M4" s="12">
        <v>18880</v>
      </c>
      <c r="N4" s="12">
        <v>18291</v>
      </c>
      <c r="O4" s="13">
        <f t="shared" ref="O4:O20" si="0">M4-N4</f>
        <v>589</v>
      </c>
      <c r="P4" s="12">
        <v>20271</v>
      </c>
      <c r="Q4" s="12">
        <v>19154</v>
      </c>
      <c r="R4" s="13">
        <f t="shared" ref="R4:R20" si="1">P4-Q4</f>
        <v>1117</v>
      </c>
      <c r="S4" s="12">
        <f t="shared" ref="S4:S17" si="2">M4+P4</f>
        <v>39151</v>
      </c>
      <c r="T4" s="12">
        <f t="shared" ref="T4:T17" si="3">N4+Q4</f>
        <v>37445</v>
      </c>
      <c r="U4" s="16">
        <f t="shared" ref="U4:U17" si="4">O4+R4</f>
        <v>1706</v>
      </c>
    </row>
    <row r="5" spans="1:21">
      <c r="L5" s="11">
        <v>1999</v>
      </c>
      <c r="M5" s="14">
        <v>18522</v>
      </c>
      <c r="N5" s="14">
        <v>17768</v>
      </c>
      <c r="O5" s="15">
        <f t="shared" si="0"/>
        <v>754</v>
      </c>
      <c r="P5" s="14">
        <v>20507</v>
      </c>
      <c r="Q5" s="14">
        <v>19469</v>
      </c>
      <c r="R5" s="15">
        <f t="shared" si="1"/>
        <v>1038</v>
      </c>
      <c r="S5" s="14">
        <f t="shared" si="2"/>
        <v>39029</v>
      </c>
      <c r="T5" s="14">
        <f t="shared" si="3"/>
        <v>37237</v>
      </c>
      <c r="U5" s="17">
        <f t="shared" si="4"/>
        <v>1792</v>
      </c>
    </row>
    <row r="6" spans="1:21">
      <c r="L6" s="11">
        <v>2000</v>
      </c>
      <c r="M6" s="14">
        <v>17283</v>
      </c>
      <c r="N6" s="14">
        <v>16641</v>
      </c>
      <c r="O6" s="15">
        <f t="shared" si="0"/>
        <v>642</v>
      </c>
      <c r="P6" s="14">
        <v>19294</v>
      </c>
      <c r="Q6" s="14">
        <v>18341</v>
      </c>
      <c r="R6" s="15">
        <f t="shared" si="1"/>
        <v>953</v>
      </c>
      <c r="S6" s="14">
        <f t="shared" si="2"/>
        <v>36577</v>
      </c>
      <c r="T6" s="14">
        <f t="shared" si="3"/>
        <v>34982</v>
      </c>
      <c r="U6" s="17">
        <f t="shared" si="4"/>
        <v>1595</v>
      </c>
    </row>
    <row r="7" spans="1:21">
      <c r="L7" s="11">
        <v>2001</v>
      </c>
      <c r="M7" s="14">
        <v>17353</v>
      </c>
      <c r="N7" s="14">
        <v>16431</v>
      </c>
      <c r="O7" s="15">
        <f t="shared" si="0"/>
        <v>922</v>
      </c>
      <c r="P7" s="14">
        <v>19465</v>
      </c>
      <c r="Q7" s="14">
        <v>17957</v>
      </c>
      <c r="R7" s="15">
        <f t="shared" si="1"/>
        <v>1508</v>
      </c>
      <c r="S7" s="14">
        <f t="shared" si="2"/>
        <v>36818</v>
      </c>
      <c r="T7" s="14">
        <f t="shared" si="3"/>
        <v>34388</v>
      </c>
      <c r="U7" s="17">
        <f t="shared" si="4"/>
        <v>2430</v>
      </c>
    </row>
    <row r="8" spans="1:21">
      <c r="L8" s="11">
        <v>2002</v>
      </c>
      <c r="M8" s="14">
        <v>18169</v>
      </c>
      <c r="N8" s="14">
        <v>17139</v>
      </c>
      <c r="O8" s="15">
        <f t="shared" si="0"/>
        <v>1030</v>
      </c>
      <c r="P8" s="14">
        <v>20106</v>
      </c>
      <c r="Q8" s="14">
        <v>18830</v>
      </c>
      <c r="R8" s="15">
        <f t="shared" si="1"/>
        <v>1276</v>
      </c>
      <c r="S8" s="14">
        <f t="shared" si="2"/>
        <v>38275</v>
      </c>
      <c r="T8" s="14">
        <f t="shared" si="3"/>
        <v>35969</v>
      </c>
      <c r="U8" s="17">
        <f t="shared" si="4"/>
        <v>2306</v>
      </c>
    </row>
    <row r="9" spans="1:21">
      <c r="L9" s="11">
        <v>2003</v>
      </c>
      <c r="M9" s="14">
        <v>19447</v>
      </c>
      <c r="N9" s="14">
        <v>18440</v>
      </c>
      <c r="O9" s="15">
        <f t="shared" si="0"/>
        <v>1007</v>
      </c>
      <c r="P9" s="14">
        <v>21999</v>
      </c>
      <c r="Q9" s="14">
        <v>20767</v>
      </c>
      <c r="R9" s="15">
        <f t="shared" si="1"/>
        <v>1232</v>
      </c>
      <c r="S9" s="14">
        <f t="shared" si="2"/>
        <v>41446</v>
      </c>
      <c r="T9" s="14">
        <f t="shared" si="3"/>
        <v>39207</v>
      </c>
      <c r="U9" s="17">
        <f t="shared" si="4"/>
        <v>2239</v>
      </c>
    </row>
    <row r="10" spans="1:21">
      <c r="L10" s="11">
        <v>2004</v>
      </c>
      <c r="M10" s="14">
        <v>20230</v>
      </c>
      <c r="N10" s="14">
        <v>19074</v>
      </c>
      <c r="O10" s="15">
        <f t="shared" si="0"/>
        <v>1156</v>
      </c>
      <c r="P10" s="14">
        <v>22219</v>
      </c>
      <c r="Q10" s="14">
        <v>20922</v>
      </c>
      <c r="R10" s="15">
        <f t="shared" si="1"/>
        <v>1297</v>
      </c>
      <c r="S10" s="14">
        <f t="shared" si="2"/>
        <v>42449</v>
      </c>
      <c r="T10" s="14">
        <f t="shared" si="3"/>
        <v>39996</v>
      </c>
      <c r="U10" s="17">
        <f t="shared" si="4"/>
        <v>2453</v>
      </c>
    </row>
    <row r="11" spans="1:21">
      <c r="L11" s="11">
        <v>2005</v>
      </c>
      <c r="M11" s="14">
        <v>20213</v>
      </c>
      <c r="N11" s="14">
        <v>19045</v>
      </c>
      <c r="O11" s="15">
        <f t="shared" si="0"/>
        <v>1168</v>
      </c>
      <c r="P11" s="14">
        <v>22644</v>
      </c>
      <c r="Q11" s="14">
        <v>21289</v>
      </c>
      <c r="R11" s="15">
        <f t="shared" si="1"/>
        <v>1355</v>
      </c>
      <c r="S11" s="14">
        <f t="shared" si="2"/>
        <v>42857</v>
      </c>
      <c r="T11" s="14">
        <f t="shared" si="3"/>
        <v>40334</v>
      </c>
      <c r="U11" s="17">
        <f t="shared" si="4"/>
        <v>2523</v>
      </c>
    </row>
    <row r="12" spans="1:21">
      <c r="L12" s="11">
        <v>2006</v>
      </c>
      <c r="M12" s="14">
        <v>22431</v>
      </c>
      <c r="N12" s="14">
        <v>21322</v>
      </c>
      <c r="O12" s="15">
        <f t="shared" si="0"/>
        <v>1109</v>
      </c>
      <c r="P12" s="14">
        <v>25020</v>
      </c>
      <c r="Q12" s="14">
        <v>23713</v>
      </c>
      <c r="R12" s="15">
        <f t="shared" si="1"/>
        <v>1307</v>
      </c>
      <c r="S12" s="14">
        <f t="shared" si="2"/>
        <v>47451</v>
      </c>
      <c r="T12" s="14">
        <f t="shared" si="3"/>
        <v>45035</v>
      </c>
      <c r="U12" s="17">
        <f t="shared" si="4"/>
        <v>2416</v>
      </c>
    </row>
    <row r="13" spans="1:21">
      <c r="L13" s="11">
        <v>2007</v>
      </c>
      <c r="M13" s="14">
        <v>25398</v>
      </c>
      <c r="N13" s="14">
        <v>23948</v>
      </c>
      <c r="O13" s="15">
        <f t="shared" si="0"/>
        <v>1450</v>
      </c>
      <c r="P13" s="14">
        <v>28063</v>
      </c>
      <c r="Q13" s="14">
        <v>26387</v>
      </c>
      <c r="R13" s="15">
        <f t="shared" si="1"/>
        <v>1676</v>
      </c>
      <c r="S13" s="14">
        <f t="shared" si="2"/>
        <v>53461</v>
      </c>
      <c r="T13" s="14">
        <f t="shared" si="3"/>
        <v>50335</v>
      </c>
      <c r="U13" s="17">
        <f t="shared" si="4"/>
        <v>3126</v>
      </c>
    </row>
    <row r="14" spans="1:21">
      <c r="L14" s="11">
        <v>2008</v>
      </c>
      <c r="M14" s="14">
        <v>19494</v>
      </c>
      <c r="N14" s="14">
        <v>18568</v>
      </c>
      <c r="O14" s="15">
        <f t="shared" si="0"/>
        <v>926</v>
      </c>
      <c r="P14" s="14">
        <v>22610</v>
      </c>
      <c r="Q14" s="14">
        <v>21532</v>
      </c>
      <c r="R14" s="15">
        <f t="shared" si="1"/>
        <v>1078</v>
      </c>
      <c r="S14" s="14">
        <f t="shared" si="2"/>
        <v>42104</v>
      </c>
      <c r="T14" s="14">
        <f t="shared" si="3"/>
        <v>40100</v>
      </c>
      <c r="U14" s="17">
        <f t="shared" si="4"/>
        <v>2004</v>
      </c>
    </row>
    <row r="15" spans="1:21">
      <c r="L15" s="11">
        <v>2009</v>
      </c>
      <c r="M15" s="14">
        <v>19214</v>
      </c>
      <c r="N15" s="14">
        <v>18288</v>
      </c>
      <c r="O15" s="15">
        <f t="shared" si="0"/>
        <v>926</v>
      </c>
      <c r="P15" s="14">
        <v>22809</v>
      </c>
      <c r="Q15" s="14">
        <v>21883</v>
      </c>
      <c r="R15" s="15">
        <f t="shared" si="1"/>
        <v>926</v>
      </c>
      <c r="S15" s="14">
        <f t="shared" si="2"/>
        <v>42023</v>
      </c>
      <c r="T15" s="14">
        <f t="shared" si="3"/>
        <v>40171</v>
      </c>
      <c r="U15" s="17">
        <f t="shared" si="4"/>
        <v>1852</v>
      </c>
    </row>
    <row r="16" spans="1:21">
      <c r="L16" s="11">
        <v>2010</v>
      </c>
      <c r="M16" s="14">
        <v>19397</v>
      </c>
      <c r="N16" s="14">
        <v>18667</v>
      </c>
      <c r="O16" s="15">
        <f t="shared" si="0"/>
        <v>730</v>
      </c>
      <c r="P16" s="14">
        <v>22966</v>
      </c>
      <c r="Q16" s="14">
        <v>21990</v>
      </c>
      <c r="R16" s="15">
        <f t="shared" si="1"/>
        <v>976</v>
      </c>
      <c r="S16" s="14">
        <f t="shared" si="2"/>
        <v>42363</v>
      </c>
      <c r="T16" s="14">
        <f t="shared" si="3"/>
        <v>40657</v>
      </c>
      <c r="U16" s="17">
        <f t="shared" si="4"/>
        <v>1706</v>
      </c>
    </row>
    <row r="17" spans="12:21">
      <c r="L17" s="11">
        <v>2011</v>
      </c>
      <c r="M17" s="14">
        <v>19444</v>
      </c>
      <c r="N17" s="14">
        <v>18587</v>
      </c>
      <c r="O17" s="15">
        <f t="shared" si="0"/>
        <v>857</v>
      </c>
      <c r="P17" s="14">
        <v>22886</v>
      </c>
      <c r="Q17" s="14">
        <v>21856</v>
      </c>
      <c r="R17" s="15">
        <f t="shared" si="1"/>
        <v>1030</v>
      </c>
      <c r="S17" s="14">
        <f t="shared" si="2"/>
        <v>42330</v>
      </c>
      <c r="T17" s="14">
        <f t="shared" si="3"/>
        <v>40443</v>
      </c>
      <c r="U17" s="17">
        <f t="shared" si="4"/>
        <v>1887</v>
      </c>
    </row>
    <row r="18" spans="12:21">
      <c r="L18" s="11">
        <v>2012</v>
      </c>
      <c r="M18" s="14">
        <v>18533</v>
      </c>
      <c r="N18" s="14">
        <v>17821</v>
      </c>
      <c r="O18" s="15">
        <f t="shared" si="0"/>
        <v>712</v>
      </c>
      <c r="P18" s="14">
        <v>21611</v>
      </c>
      <c r="Q18" s="14">
        <v>20962</v>
      </c>
      <c r="R18" s="15">
        <f t="shared" si="1"/>
        <v>649</v>
      </c>
      <c r="S18" s="14">
        <v>40144</v>
      </c>
      <c r="T18" s="14">
        <v>38783</v>
      </c>
      <c r="U18" s="17">
        <f>O18+R18</f>
        <v>1361</v>
      </c>
    </row>
    <row r="19" spans="12:21">
      <c r="L19" s="11">
        <v>2013</v>
      </c>
      <c r="M19" s="14">
        <v>20917</v>
      </c>
      <c r="N19" s="14">
        <v>20212</v>
      </c>
      <c r="O19" s="15">
        <f t="shared" si="0"/>
        <v>705</v>
      </c>
      <c r="P19" s="14">
        <v>23571</v>
      </c>
      <c r="Q19" s="14">
        <v>22631</v>
      </c>
      <c r="R19" s="15">
        <f t="shared" si="1"/>
        <v>940</v>
      </c>
      <c r="S19" s="14">
        <v>44488</v>
      </c>
      <c r="T19" s="14">
        <v>42843</v>
      </c>
      <c r="U19" s="17">
        <f>O19+R19</f>
        <v>1645</v>
      </c>
    </row>
    <row r="20" spans="12:21">
      <c r="L20" s="11">
        <v>2014</v>
      </c>
      <c r="M20" s="14">
        <v>19353</v>
      </c>
      <c r="N20" s="14">
        <v>18583</v>
      </c>
      <c r="O20" s="15">
        <f t="shared" si="0"/>
        <v>770</v>
      </c>
      <c r="P20" s="14">
        <v>21939</v>
      </c>
      <c r="Q20" s="14">
        <v>21328</v>
      </c>
      <c r="R20" s="15">
        <f t="shared" si="1"/>
        <v>611</v>
      </c>
      <c r="S20" s="14">
        <v>41292</v>
      </c>
      <c r="T20" s="14">
        <v>39911</v>
      </c>
      <c r="U20" s="17">
        <f>O20+R20</f>
        <v>1381</v>
      </c>
    </row>
    <row r="21" spans="12:21">
      <c r="L21" s="11">
        <v>2015</v>
      </c>
      <c r="M21" s="14">
        <v>18992</v>
      </c>
      <c r="N21" s="14">
        <v>18387</v>
      </c>
      <c r="O21" s="14">
        <v>605</v>
      </c>
      <c r="P21" s="14">
        <v>21355</v>
      </c>
      <c r="Q21" s="15">
        <v>20753</v>
      </c>
      <c r="R21" s="14">
        <v>602</v>
      </c>
      <c r="S21" s="14">
        <v>40347</v>
      </c>
      <c r="T21" s="14">
        <v>39140</v>
      </c>
      <c r="U21" s="17">
        <v>1207</v>
      </c>
    </row>
    <row r="22" spans="12:21">
      <c r="L22" s="11">
        <v>2016</v>
      </c>
      <c r="M22" s="14">
        <v>18607</v>
      </c>
      <c r="N22" s="14">
        <v>18159</v>
      </c>
      <c r="O22" s="14">
        <v>448</v>
      </c>
      <c r="P22" s="14">
        <v>21208</v>
      </c>
      <c r="Q22" s="15">
        <v>20673</v>
      </c>
      <c r="R22" s="14">
        <v>535</v>
      </c>
      <c r="S22" s="14">
        <v>39815</v>
      </c>
      <c r="T22" s="14">
        <v>38832</v>
      </c>
      <c r="U22" s="17">
        <v>983</v>
      </c>
    </row>
    <row r="40" spans="8:10">
      <c r="H40" s="5"/>
      <c r="I40" s="5"/>
      <c r="J40" s="5"/>
    </row>
    <row r="41" spans="8:10">
      <c r="H41" s="5"/>
      <c r="I41" s="5"/>
      <c r="J41" s="5"/>
    </row>
    <row r="42" spans="8:10">
      <c r="H42" s="5"/>
      <c r="I42" s="5"/>
      <c r="J42" s="5"/>
    </row>
    <row r="43" spans="8:10">
      <c r="H43" s="5"/>
      <c r="I43" s="5"/>
      <c r="J43" s="5"/>
    </row>
    <row r="44" spans="8:10">
      <c r="H44" s="5"/>
      <c r="I44" s="5"/>
      <c r="J44" s="5"/>
    </row>
    <row r="45" spans="8:10">
      <c r="H45" s="5"/>
      <c r="I45" s="5"/>
      <c r="J45" s="5"/>
    </row>
    <row r="46" spans="8:10">
      <c r="H46" s="5"/>
      <c r="I46" s="5"/>
      <c r="J46" s="5"/>
    </row>
    <row r="47" spans="8:10">
      <c r="H47" s="5"/>
      <c r="I47" s="5"/>
      <c r="J47" s="5"/>
    </row>
    <row r="48" spans="8:10">
      <c r="H48" s="5"/>
      <c r="I48" s="5"/>
      <c r="J48" s="5"/>
    </row>
    <row r="49" spans="8:10">
      <c r="H49" s="5"/>
      <c r="I49" s="5"/>
      <c r="J49" s="5"/>
    </row>
    <row r="50" spans="8:10">
      <c r="H50" s="5"/>
      <c r="I50" s="5"/>
      <c r="J50" s="5"/>
    </row>
    <row r="51" spans="8:10">
      <c r="H51" s="5"/>
      <c r="I51" s="5"/>
      <c r="J51" s="5"/>
    </row>
    <row r="52" spans="8:10">
      <c r="H52" s="5"/>
      <c r="I52" s="5"/>
      <c r="J52" s="5"/>
    </row>
    <row r="53" spans="8:10">
      <c r="H53" s="5"/>
      <c r="I53" s="5"/>
      <c r="J53" s="5"/>
    </row>
  </sheetData>
  <pageMargins left="0.7" right="0.7" top="0.75" bottom="0.75" header="0.3" footer="0.3"/>
  <pageSetup paperSize="9" orientation="portrait" verticalDpi="4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3"/>
  <sheetViews>
    <sheetView tabSelected="1" workbookViewId="0"/>
  </sheetViews>
  <sheetFormatPr defaultRowHeight="15"/>
  <cols>
    <col min="1" max="11" width="8.625" style="1" customWidth="1"/>
    <col min="12" max="16384" width="9" style="1"/>
  </cols>
  <sheetData>
    <row r="1" spans="1:21" ht="15.75">
      <c r="A1" s="3" t="s">
        <v>28</v>
      </c>
    </row>
    <row r="2" spans="1:21" ht="15.75">
      <c r="L2" s="3" t="s">
        <v>27</v>
      </c>
    </row>
    <row r="3" spans="1:21" ht="39">
      <c r="L3" s="6" t="s">
        <v>9</v>
      </c>
      <c r="M3" s="7" t="s">
        <v>1</v>
      </c>
      <c r="N3" s="7" t="s">
        <v>4</v>
      </c>
      <c r="O3" s="8" t="s">
        <v>7</v>
      </c>
      <c r="P3" s="7" t="s">
        <v>2</v>
      </c>
      <c r="Q3" s="7" t="s">
        <v>5</v>
      </c>
      <c r="R3" s="9" t="s">
        <v>8</v>
      </c>
      <c r="S3" s="7" t="s">
        <v>0</v>
      </c>
      <c r="T3" s="7" t="s">
        <v>3</v>
      </c>
      <c r="U3" s="9" t="s">
        <v>6</v>
      </c>
    </row>
    <row r="4" spans="1:21">
      <c r="L4" s="10">
        <v>1998</v>
      </c>
      <c r="M4" s="12">
        <v>10355</v>
      </c>
      <c r="N4" s="12">
        <v>10440</v>
      </c>
      <c r="O4" s="13">
        <f t="shared" ref="O4:O20" si="0">M4-N4</f>
        <v>-85</v>
      </c>
      <c r="P4" s="12">
        <v>10912</v>
      </c>
      <c r="Q4" s="12">
        <v>11077</v>
      </c>
      <c r="R4" s="13">
        <f t="shared" ref="R4:R20" si="1">P4-Q4</f>
        <v>-165</v>
      </c>
      <c r="S4" s="12">
        <f t="shared" ref="S4:S17" si="2">M4+P4</f>
        <v>21267</v>
      </c>
      <c r="T4" s="12">
        <f t="shared" ref="T4:T17" si="3">N4+Q4</f>
        <v>21517</v>
      </c>
      <c r="U4" s="16">
        <f t="shared" ref="U4:U17" si="4">O4+R4</f>
        <v>-250</v>
      </c>
    </row>
    <row r="5" spans="1:21">
      <c r="L5" s="11">
        <v>1999</v>
      </c>
      <c r="M5" s="14">
        <v>10280</v>
      </c>
      <c r="N5" s="14">
        <v>10484</v>
      </c>
      <c r="O5" s="15">
        <f t="shared" si="0"/>
        <v>-204</v>
      </c>
      <c r="P5" s="14">
        <v>11125</v>
      </c>
      <c r="Q5" s="14">
        <v>11354</v>
      </c>
      <c r="R5" s="15">
        <f t="shared" si="1"/>
        <v>-229</v>
      </c>
      <c r="S5" s="14">
        <f t="shared" si="2"/>
        <v>21405</v>
      </c>
      <c r="T5" s="14">
        <f t="shared" si="3"/>
        <v>21838</v>
      </c>
      <c r="U5" s="17">
        <f t="shared" si="4"/>
        <v>-433</v>
      </c>
    </row>
    <row r="6" spans="1:21">
      <c r="L6" s="11">
        <v>2000</v>
      </c>
      <c r="M6" s="14">
        <v>9635</v>
      </c>
      <c r="N6" s="14">
        <v>9661</v>
      </c>
      <c r="O6" s="15">
        <f t="shared" si="0"/>
        <v>-26</v>
      </c>
      <c r="P6" s="14">
        <v>10650</v>
      </c>
      <c r="Q6" s="14">
        <v>10787</v>
      </c>
      <c r="R6" s="15">
        <f t="shared" si="1"/>
        <v>-137</v>
      </c>
      <c r="S6" s="14">
        <f t="shared" si="2"/>
        <v>20285</v>
      </c>
      <c r="T6" s="14">
        <f t="shared" si="3"/>
        <v>20448</v>
      </c>
      <c r="U6" s="17">
        <f t="shared" si="4"/>
        <v>-163</v>
      </c>
    </row>
    <row r="7" spans="1:21">
      <c r="L7" s="11">
        <v>2001</v>
      </c>
      <c r="M7" s="14">
        <v>9081</v>
      </c>
      <c r="N7" s="14">
        <v>9257</v>
      </c>
      <c r="O7" s="15">
        <f t="shared" si="0"/>
        <v>-176</v>
      </c>
      <c r="P7" s="14">
        <v>9770</v>
      </c>
      <c r="Q7" s="14">
        <v>10152</v>
      </c>
      <c r="R7" s="15">
        <f t="shared" si="1"/>
        <v>-382</v>
      </c>
      <c r="S7" s="14">
        <f t="shared" si="2"/>
        <v>18851</v>
      </c>
      <c r="T7" s="14">
        <f t="shared" si="3"/>
        <v>19409</v>
      </c>
      <c r="U7" s="17">
        <f t="shared" si="4"/>
        <v>-558</v>
      </c>
    </row>
    <row r="8" spans="1:21">
      <c r="L8" s="11">
        <v>2002</v>
      </c>
      <c r="M8" s="14">
        <v>10109</v>
      </c>
      <c r="N8" s="14">
        <v>10536</v>
      </c>
      <c r="O8" s="15">
        <f t="shared" si="0"/>
        <v>-427</v>
      </c>
      <c r="P8" s="14">
        <v>11145</v>
      </c>
      <c r="Q8" s="14">
        <v>11670</v>
      </c>
      <c r="R8" s="15">
        <f t="shared" si="1"/>
        <v>-525</v>
      </c>
      <c r="S8" s="14">
        <f t="shared" si="2"/>
        <v>21254</v>
      </c>
      <c r="T8" s="14">
        <f t="shared" si="3"/>
        <v>22206</v>
      </c>
      <c r="U8" s="17">
        <f t="shared" si="4"/>
        <v>-952</v>
      </c>
    </row>
    <row r="9" spans="1:21">
      <c r="L9" s="11">
        <v>2003</v>
      </c>
      <c r="M9" s="14">
        <v>9770</v>
      </c>
      <c r="N9" s="14">
        <v>10430</v>
      </c>
      <c r="O9" s="15">
        <f t="shared" si="0"/>
        <v>-660</v>
      </c>
      <c r="P9" s="14">
        <v>10828</v>
      </c>
      <c r="Q9" s="14">
        <v>11554</v>
      </c>
      <c r="R9" s="15">
        <f t="shared" si="1"/>
        <v>-726</v>
      </c>
      <c r="S9" s="14">
        <f t="shared" si="2"/>
        <v>20598</v>
      </c>
      <c r="T9" s="14">
        <f t="shared" si="3"/>
        <v>21984</v>
      </c>
      <c r="U9" s="17">
        <f t="shared" si="4"/>
        <v>-1386</v>
      </c>
    </row>
    <row r="10" spans="1:21">
      <c r="L10" s="11">
        <v>2004</v>
      </c>
      <c r="M10" s="14">
        <v>10467</v>
      </c>
      <c r="N10" s="14">
        <v>10967</v>
      </c>
      <c r="O10" s="15">
        <f t="shared" si="0"/>
        <v>-500</v>
      </c>
      <c r="P10" s="14">
        <v>11463</v>
      </c>
      <c r="Q10" s="14">
        <v>12053</v>
      </c>
      <c r="R10" s="15">
        <f t="shared" si="1"/>
        <v>-590</v>
      </c>
      <c r="S10" s="14">
        <f t="shared" si="2"/>
        <v>21930</v>
      </c>
      <c r="T10" s="14">
        <f t="shared" si="3"/>
        <v>23020</v>
      </c>
      <c r="U10" s="17">
        <f t="shared" si="4"/>
        <v>-1090</v>
      </c>
    </row>
    <row r="11" spans="1:21">
      <c r="L11" s="11">
        <v>2005</v>
      </c>
      <c r="M11" s="14">
        <v>10390</v>
      </c>
      <c r="N11" s="14">
        <v>10774</v>
      </c>
      <c r="O11" s="15">
        <f t="shared" si="0"/>
        <v>-384</v>
      </c>
      <c r="P11" s="14">
        <v>11089</v>
      </c>
      <c r="Q11" s="14">
        <v>11745</v>
      </c>
      <c r="R11" s="15">
        <f t="shared" si="1"/>
        <v>-656</v>
      </c>
      <c r="S11" s="14">
        <f t="shared" si="2"/>
        <v>21479</v>
      </c>
      <c r="T11" s="14">
        <f t="shared" si="3"/>
        <v>22519</v>
      </c>
      <c r="U11" s="17">
        <f t="shared" si="4"/>
        <v>-1040</v>
      </c>
    </row>
    <row r="12" spans="1:21">
      <c r="L12" s="11">
        <v>2006</v>
      </c>
      <c r="M12" s="14">
        <v>11054</v>
      </c>
      <c r="N12" s="14">
        <v>11588</v>
      </c>
      <c r="O12" s="15">
        <f t="shared" si="0"/>
        <v>-534</v>
      </c>
      <c r="P12" s="14">
        <v>12076</v>
      </c>
      <c r="Q12" s="14">
        <v>12870</v>
      </c>
      <c r="R12" s="15">
        <f t="shared" si="1"/>
        <v>-794</v>
      </c>
      <c r="S12" s="14">
        <f t="shared" si="2"/>
        <v>23130</v>
      </c>
      <c r="T12" s="14">
        <f t="shared" si="3"/>
        <v>24458</v>
      </c>
      <c r="U12" s="17">
        <f t="shared" si="4"/>
        <v>-1328</v>
      </c>
    </row>
    <row r="13" spans="1:21">
      <c r="L13" s="11">
        <v>2007</v>
      </c>
      <c r="M13" s="14">
        <v>11894</v>
      </c>
      <c r="N13" s="14">
        <v>12626</v>
      </c>
      <c r="O13" s="15">
        <f t="shared" si="0"/>
        <v>-732</v>
      </c>
      <c r="P13" s="14">
        <v>13077</v>
      </c>
      <c r="Q13" s="14">
        <v>13890</v>
      </c>
      <c r="R13" s="15">
        <f t="shared" si="1"/>
        <v>-813</v>
      </c>
      <c r="S13" s="14">
        <f t="shared" si="2"/>
        <v>24971</v>
      </c>
      <c r="T13" s="14">
        <f t="shared" si="3"/>
        <v>26516</v>
      </c>
      <c r="U13" s="17">
        <f t="shared" si="4"/>
        <v>-1545</v>
      </c>
    </row>
    <row r="14" spans="1:21">
      <c r="L14" s="11">
        <v>2008</v>
      </c>
      <c r="M14" s="14">
        <v>9528</v>
      </c>
      <c r="N14" s="14">
        <v>10126</v>
      </c>
      <c r="O14" s="15">
        <f t="shared" si="0"/>
        <v>-598</v>
      </c>
      <c r="P14" s="14">
        <v>10956</v>
      </c>
      <c r="Q14" s="14">
        <v>11509</v>
      </c>
      <c r="R14" s="15">
        <f t="shared" si="1"/>
        <v>-553</v>
      </c>
      <c r="S14" s="14">
        <f t="shared" si="2"/>
        <v>20484</v>
      </c>
      <c r="T14" s="14">
        <f t="shared" si="3"/>
        <v>21635</v>
      </c>
      <c r="U14" s="17">
        <f t="shared" si="4"/>
        <v>-1151</v>
      </c>
    </row>
    <row r="15" spans="1:21">
      <c r="L15" s="11">
        <v>2009</v>
      </c>
      <c r="M15" s="14">
        <v>9432</v>
      </c>
      <c r="N15" s="14">
        <v>9758</v>
      </c>
      <c r="O15" s="15">
        <f t="shared" si="0"/>
        <v>-326</v>
      </c>
      <c r="P15" s="14">
        <v>10444</v>
      </c>
      <c r="Q15" s="14">
        <v>11108</v>
      </c>
      <c r="R15" s="15">
        <f t="shared" si="1"/>
        <v>-664</v>
      </c>
      <c r="S15" s="14">
        <f t="shared" si="2"/>
        <v>19876</v>
      </c>
      <c r="T15" s="14">
        <f t="shared" si="3"/>
        <v>20866</v>
      </c>
      <c r="U15" s="17">
        <f t="shared" si="4"/>
        <v>-990</v>
      </c>
    </row>
    <row r="16" spans="1:21">
      <c r="L16" s="11">
        <v>2010</v>
      </c>
      <c r="M16" s="14">
        <v>9729</v>
      </c>
      <c r="N16" s="14">
        <v>10220</v>
      </c>
      <c r="O16" s="15">
        <f t="shared" si="0"/>
        <v>-491</v>
      </c>
      <c r="P16" s="14">
        <v>10893</v>
      </c>
      <c r="Q16" s="14">
        <v>11513</v>
      </c>
      <c r="R16" s="15">
        <f t="shared" si="1"/>
        <v>-620</v>
      </c>
      <c r="S16" s="14">
        <f t="shared" si="2"/>
        <v>20622</v>
      </c>
      <c r="T16" s="14">
        <f t="shared" si="3"/>
        <v>21733</v>
      </c>
      <c r="U16" s="17">
        <f t="shared" si="4"/>
        <v>-1111</v>
      </c>
    </row>
    <row r="17" spans="12:21">
      <c r="L17" s="11">
        <v>2011</v>
      </c>
      <c r="M17" s="14">
        <v>10086</v>
      </c>
      <c r="N17" s="14">
        <v>10470</v>
      </c>
      <c r="O17" s="15">
        <f t="shared" si="0"/>
        <v>-384</v>
      </c>
      <c r="P17" s="14">
        <v>10982</v>
      </c>
      <c r="Q17" s="14">
        <v>11569</v>
      </c>
      <c r="R17" s="15">
        <f t="shared" si="1"/>
        <v>-587</v>
      </c>
      <c r="S17" s="14">
        <f t="shared" si="2"/>
        <v>21068</v>
      </c>
      <c r="T17" s="14">
        <f t="shared" si="3"/>
        <v>22039</v>
      </c>
      <c r="U17" s="17">
        <f t="shared" si="4"/>
        <v>-971</v>
      </c>
    </row>
    <row r="18" spans="12:21">
      <c r="L18" s="11">
        <v>2012</v>
      </c>
      <c r="M18" s="14">
        <v>9073</v>
      </c>
      <c r="N18" s="14">
        <v>9525</v>
      </c>
      <c r="O18" s="15">
        <f t="shared" si="0"/>
        <v>-452</v>
      </c>
      <c r="P18" s="14">
        <v>10104</v>
      </c>
      <c r="Q18" s="14">
        <v>10691</v>
      </c>
      <c r="R18" s="15">
        <f t="shared" si="1"/>
        <v>-587</v>
      </c>
      <c r="S18" s="14">
        <v>19177</v>
      </c>
      <c r="T18" s="14">
        <v>20216</v>
      </c>
      <c r="U18" s="17">
        <f>O18+R18</f>
        <v>-1039</v>
      </c>
    </row>
    <row r="19" spans="12:21">
      <c r="L19" s="11">
        <v>2013</v>
      </c>
      <c r="M19" s="14">
        <v>9810</v>
      </c>
      <c r="N19" s="14">
        <v>10101</v>
      </c>
      <c r="O19" s="15">
        <f t="shared" si="0"/>
        <v>-291</v>
      </c>
      <c r="P19" s="14">
        <v>10902</v>
      </c>
      <c r="Q19" s="14">
        <v>11276</v>
      </c>
      <c r="R19" s="15">
        <f t="shared" si="1"/>
        <v>-374</v>
      </c>
      <c r="S19" s="14">
        <v>20712</v>
      </c>
      <c r="T19" s="14">
        <v>21377</v>
      </c>
      <c r="U19" s="17">
        <f>O19+R19</f>
        <v>-665</v>
      </c>
    </row>
    <row r="20" spans="12:21">
      <c r="L20" s="11">
        <v>2014</v>
      </c>
      <c r="M20" s="14">
        <v>9532</v>
      </c>
      <c r="N20" s="14">
        <v>9943</v>
      </c>
      <c r="O20" s="15">
        <f t="shared" si="0"/>
        <v>-411</v>
      </c>
      <c r="P20" s="14">
        <v>10436</v>
      </c>
      <c r="Q20" s="14">
        <v>10945</v>
      </c>
      <c r="R20" s="15">
        <f t="shared" si="1"/>
        <v>-509</v>
      </c>
      <c r="S20" s="14">
        <v>19968</v>
      </c>
      <c r="T20" s="14">
        <v>20888</v>
      </c>
      <c r="U20" s="17">
        <f>O20+R20</f>
        <v>-920</v>
      </c>
    </row>
    <row r="21" spans="12:21">
      <c r="L21" s="11">
        <v>2015</v>
      </c>
      <c r="M21" s="14">
        <v>8957</v>
      </c>
      <c r="N21" s="14">
        <v>9260</v>
      </c>
      <c r="O21" s="14">
        <v>-303</v>
      </c>
      <c r="P21" s="14">
        <v>9734</v>
      </c>
      <c r="Q21" s="15">
        <v>10163</v>
      </c>
      <c r="R21" s="14">
        <v>-429</v>
      </c>
      <c r="S21" s="14">
        <v>18691</v>
      </c>
      <c r="T21" s="14">
        <v>19423</v>
      </c>
      <c r="U21" s="17">
        <v>-732</v>
      </c>
    </row>
    <row r="22" spans="12:21">
      <c r="L22" s="11">
        <v>2016</v>
      </c>
      <c r="M22" s="14">
        <v>9004</v>
      </c>
      <c r="N22" s="14">
        <v>9294</v>
      </c>
      <c r="O22" s="14">
        <v>-290</v>
      </c>
      <c r="P22" s="14">
        <v>9974</v>
      </c>
      <c r="Q22" s="15">
        <v>10308</v>
      </c>
      <c r="R22" s="14">
        <v>-334</v>
      </c>
      <c r="S22" s="14">
        <v>18978</v>
      </c>
      <c r="T22" s="14">
        <v>19602</v>
      </c>
      <c r="U22" s="17">
        <v>-624</v>
      </c>
    </row>
    <row r="40" spans="8:10">
      <c r="H40" s="5"/>
      <c r="I40" s="5"/>
      <c r="J40" s="5"/>
    </row>
    <row r="41" spans="8:10">
      <c r="H41" s="5"/>
      <c r="I41" s="5"/>
      <c r="J41" s="5"/>
    </row>
    <row r="42" spans="8:10">
      <c r="H42" s="5"/>
      <c r="I42" s="5"/>
      <c r="J42" s="5"/>
    </row>
    <row r="43" spans="8:10">
      <c r="H43" s="5"/>
      <c r="I43" s="5"/>
      <c r="J43" s="5"/>
    </row>
    <row r="44" spans="8:10">
      <c r="H44" s="5"/>
      <c r="I44" s="5"/>
      <c r="J44" s="5"/>
    </row>
    <row r="45" spans="8:10">
      <c r="H45" s="5"/>
      <c r="I45" s="5"/>
      <c r="J45" s="5"/>
    </row>
    <row r="46" spans="8:10">
      <c r="H46" s="5"/>
      <c r="I46" s="5"/>
      <c r="J46" s="5"/>
    </row>
    <row r="47" spans="8:10">
      <c r="H47" s="5"/>
      <c r="I47" s="5"/>
      <c r="J47" s="5"/>
    </row>
    <row r="48" spans="8:10">
      <c r="H48" s="5"/>
      <c r="I48" s="5"/>
      <c r="J48" s="5"/>
    </row>
    <row r="49" spans="8:10">
      <c r="H49" s="5"/>
      <c r="I49" s="5"/>
      <c r="J49" s="5"/>
    </row>
    <row r="50" spans="8:10">
      <c r="H50" s="5"/>
      <c r="I50" s="5"/>
      <c r="J50" s="5"/>
    </row>
    <row r="51" spans="8:10">
      <c r="H51" s="5"/>
      <c r="I51" s="5"/>
      <c r="J51" s="5"/>
    </row>
    <row r="52" spans="8:10">
      <c r="H52" s="5"/>
      <c r="I52" s="5"/>
      <c r="J52" s="5"/>
    </row>
    <row r="53" spans="8:10">
      <c r="H53" s="5"/>
      <c r="I53" s="5"/>
      <c r="J53" s="5"/>
    </row>
  </sheetData>
  <pageMargins left="0.7" right="0.7" top="0.75" bottom="0.75" header="0.3" footer="0.3"/>
  <pageSetup paperSize="9" orientation="portrait" verticalDpi="4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3"/>
  <sheetViews>
    <sheetView workbookViewId="0"/>
  </sheetViews>
  <sheetFormatPr defaultRowHeight="15"/>
  <cols>
    <col min="1" max="12" width="8.625" style="1" customWidth="1"/>
    <col min="13" max="16384" width="9" style="1"/>
  </cols>
  <sheetData>
    <row r="1" spans="1:21" ht="15.75">
      <c r="A1" s="3" t="s">
        <v>28</v>
      </c>
    </row>
    <row r="2" spans="1:21" ht="15.75">
      <c r="A2" s="4"/>
      <c r="L2" s="3" t="s">
        <v>12</v>
      </c>
    </row>
    <row r="3" spans="1:21" ht="39">
      <c r="A3" s="4"/>
      <c r="L3" s="6" t="s">
        <v>9</v>
      </c>
      <c r="M3" s="7" t="s">
        <v>1</v>
      </c>
      <c r="N3" s="7" t="s">
        <v>4</v>
      </c>
      <c r="O3" s="8" t="s">
        <v>7</v>
      </c>
      <c r="P3" s="7" t="s">
        <v>2</v>
      </c>
      <c r="Q3" s="7" t="s">
        <v>5</v>
      </c>
      <c r="R3" s="9" t="s">
        <v>8</v>
      </c>
      <c r="S3" s="7" t="s">
        <v>0</v>
      </c>
      <c r="T3" s="7" t="s">
        <v>3</v>
      </c>
      <c r="U3" s="9" t="s">
        <v>6</v>
      </c>
    </row>
    <row r="4" spans="1:21" ht="15.75">
      <c r="A4" s="4"/>
      <c r="L4" s="10">
        <v>1998</v>
      </c>
      <c r="M4" s="12">
        <v>15359</v>
      </c>
      <c r="N4" s="12">
        <v>15804</v>
      </c>
      <c r="O4" s="13">
        <f t="shared" ref="O4:O20" si="0">M4-N4</f>
        <v>-445</v>
      </c>
      <c r="P4" s="12">
        <v>16292</v>
      </c>
      <c r="Q4" s="12">
        <v>16810</v>
      </c>
      <c r="R4" s="16">
        <f t="shared" ref="R4:R20" si="1">P4-Q4</f>
        <v>-518</v>
      </c>
      <c r="S4" s="12">
        <f t="shared" ref="S4:S17" si="2">M4+P4</f>
        <v>31651</v>
      </c>
      <c r="T4" s="12">
        <f t="shared" ref="T4:T17" si="3">N4+Q4</f>
        <v>32614</v>
      </c>
      <c r="U4" s="16">
        <f t="shared" ref="U4:U17" si="4">O4+R4</f>
        <v>-963</v>
      </c>
    </row>
    <row r="5" spans="1:21" ht="15.75">
      <c r="A5" s="4"/>
      <c r="L5" s="11">
        <v>1999</v>
      </c>
      <c r="M5" s="14">
        <v>16012</v>
      </c>
      <c r="N5" s="14">
        <v>16187</v>
      </c>
      <c r="O5" s="15">
        <f t="shared" si="0"/>
        <v>-175</v>
      </c>
      <c r="P5" s="14">
        <v>17452</v>
      </c>
      <c r="Q5" s="14">
        <v>17560</v>
      </c>
      <c r="R5" s="17">
        <f t="shared" si="1"/>
        <v>-108</v>
      </c>
      <c r="S5" s="14">
        <f t="shared" si="2"/>
        <v>33464</v>
      </c>
      <c r="T5" s="14">
        <f t="shared" si="3"/>
        <v>33747</v>
      </c>
      <c r="U5" s="17">
        <f t="shared" si="4"/>
        <v>-283</v>
      </c>
    </row>
    <row r="6" spans="1:21" ht="15.75">
      <c r="A6" s="4"/>
      <c r="L6" s="11">
        <v>2000</v>
      </c>
      <c r="M6" s="14">
        <v>13780</v>
      </c>
      <c r="N6" s="14">
        <v>14031</v>
      </c>
      <c r="O6" s="15">
        <f t="shared" si="0"/>
        <v>-251</v>
      </c>
      <c r="P6" s="14">
        <v>15106</v>
      </c>
      <c r="Q6" s="14">
        <v>15428</v>
      </c>
      <c r="R6" s="17">
        <f t="shared" si="1"/>
        <v>-322</v>
      </c>
      <c r="S6" s="14">
        <f t="shared" si="2"/>
        <v>28886</v>
      </c>
      <c r="T6" s="14">
        <f t="shared" si="3"/>
        <v>29459</v>
      </c>
      <c r="U6" s="17">
        <f t="shared" si="4"/>
        <v>-573</v>
      </c>
    </row>
    <row r="7" spans="1:21" ht="15.75">
      <c r="A7" s="4"/>
      <c r="L7" s="11">
        <v>2001</v>
      </c>
      <c r="M7" s="14">
        <v>13700</v>
      </c>
      <c r="N7" s="14">
        <v>13575</v>
      </c>
      <c r="O7" s="15">
        <f t="shared" si="0"/>
        <v>125</v>
      </c>
      <c r="P7" s="14">
        <v>14845</v>
      </c>
      <c r="Q7" s="14">
        <v>14793</v>
      </c>
      <c r="R7" s="17">
        <f t="shared" si="1"/>
        <v>52</v>
      </c>
      <c r="S7" s="14">
        <f t="shared" si="2"/>
        <v>28545</v>
      </c>
      <c r="T7" s="14">
        <f t="shared" si="3"/>
        <v>28368</v>
      </c>
      <c r="U7" s="17">
        <f t="shared" si="4"/>
        <v>177</v>
      </c>
    </row>
    <row r="8" spans="1:21" ht="15.75">
      <c r="A8" s="4"/>
      <c r="L8" s="11">
        <v>2002</v>
      </c>
      <c r="M8" s="14">
        <v>14255</v>
      </c>
      <c r="N8" s="14">
        <v>14618</v>
      </c>
      <c r="O8" s="15">
        <f t="shared" si="0"/>
        <v>-363</v>
      </c>
      <c r="P8" s="14">
        <v>15723</v>
      </c>
      <c r="Q8" s="14">
        <v>16044</v>
      </c>
      <c r="R8" s="17">
        <f t="shared" si="1"/>
        <v>-321</v>
      </c>
      <c r="S8" s="14">
        <f t="shared" si="2"/>
        <v>29978</v>
      </c>
      <c r="T8" s="14">
        <f t="shared" si="3"/>
        <v>30662</v>
      </c>
      <c r="U8" s="17">
        <f t="shared" si="4"/>
        <v>-684</v>
      </c>
    </row>
    <row r="9" spans="1:21" ht="15.75">
      <c r="A9" s="4"/>
      <c r="L9" s="11">
        <v>2003</v>
      </c>
      <c r="M9" s="14">
        <v>14049</v>
      </c>
      <c r="N9" s="14">
        <v>14525</v>
      </c>
      <c r="O9" s="15">
        <f t="shared" si="0"/>
        <v>-476</v>
      </c>
      <c r="P9" s="14">
        <v>15674</v>
      </c>
      <c r="Q9" s="14">
        <v>16417</v>
      </c>
      <c r="R9" s="17">
        <f t="shared" si="1"/>
        <v>-743</v>
      </c>
      <c r="S9" s="14">
        <f t="shared" si="2"/>
        <v>29723</v>
      </c>
      <c r="T9" s="14">
        <f t="shared" si="3"/>
        <v>30942</v>
      </c>
      <c r="U9" s="17">
        <f t="shared" si="4"/>
        <v>-1219</v>
      </c>
    </row>
    <row r="10" spans="1:21" ht="15.75">
      <c r="A10" s="4"/>
      <c r="L10" s="11">
        <v>2004</v>
      </c>
      <c r="M10" s="14">
        <v>14539</v>
      </c>
      <c r="N10" s="14">
        <v>14965</v>
      </c>
      <c r="O10" s="15">
        <f t="shared" si="0"/>
        <v>-426</v>
      </c>
      <c r="P10" s="14">
        <v>16070</v>
      </c>
      <c r="Q10" s="14">
        <v>16534</v>
      </c>
      <c r="R10" s="17">
        <f t="shared" si="1"/>
        <v>-464</v>
      </c>
      <c r="S10" s="14">
        <f t="shared" si="2"/>
        <v>30609</v>
      </c>
      <c r="T10" s="14">
        <f t="shared" si="3"/>
        <v>31499</v>
      </c>
      <c r="U10" s="17">
        <f t="shared" si="4"/>
        <v>-890</v>
      </c>
    </row>
    <row r="11" spans="1:21" ht="15.75">
      <c r="A11" s="4"/>
      <c r="L11" s="11">
        <v>2005</v>
      </c>
      <c r="M11" s="14">
        <v>13472</v>
      </c>
      <c r="N11" s="14">
        <v>13929</v>
      </c>
      <c r="O11" s="15">
        <f t="shared" si="0"/>
        <v>-457</v>
      </c>
      <c r="P11" s="14">
        <v>15386</v>
      </c>
      <c r="Q11" s="14">
        <v>15859</v>
      </c>
      <c r="R11" s="17">
        <f t="shared" si="1"/>
        <v>-473</v>
      </c>
      <c r="S11" s="14">
        <f t="shared" si="2"/>
        <v>28858</v>
      </c>
      <c r="T11" s="14">
        <f t="shared" si="3"/>
        <v>29788</v>
      </c>
      <c r="U11" s="17">
        <f t="shared" si="4"/>
        <v>-930</v>
      </c>
    </row>
    <row r="12" spans="1:21" ht="15.75">
      <c r="A12" s="4"/>
      <c r="L12" s="11">
        <v>2006</v>
      </c>
      <c r="M12" s="14">
        <v>18347</v>
      </c>
      <c r="N12" s="14">
        <v>18079</v>
      </c>
      <c r="O12" s="15">
        <f t="shared" si="0"/>
        <v>268</v>
      </c>
      <c r="P12" s="14">
        <v>20147</v>
      </c>
      <c r="Q12" s="14">
        <v>20011</v>
      </c>
      <c r="R12" s="17">
        <f t="shared" si="1"/>
        <v>136</v>
      </c>
      <c r="S12" s="14">
        <f t="shared" si="2"/>
        <v>38494</v>
      </c>
      <c r="T12" s="14">
        <f t="shared" si="3"/>
        <v>38090</v>
      </c>
      <c r="U12" s="17">
        <f t="shared" si="4"/>
        <v>404</v>
      </c>
    </row>
    <row r="13" spans="1:21" ht="15.75">
      <c r="A13" s="4"/>
      <c r="L13" s="11">
        <v>2007</v>
      </c>
      <c r="M13" s="14">
        <v>18758</v>
      </c>
      <c r="N13" s="14">
        <v>18613</v>
      </c>
      <c r="O13" s="15">
        <f t="shared" si="0"/>
        <v>145</v>
      </c>
      <c r="P13" s="14">
        <v>20809</v>
      </c>
      <c r="Q13" s="14">
        <v>20607</v>
      </c>
      <c r="R13" s="17">
        <f t="shared" si="1"/>
        <v>202</v>
      </c>
      <c r="S13" s="14">
        <f t="shared" si="2"/>
        <v>39567</v>
      </c>
      <c r="T13" s="14">
        <f t="shared" si="3"/>
        <v>39220</v>
      </c>
      <c r="U13" s="17">
        <f t="shared" si="4"/>
        <v>347</v>
      </c>
    </row>
    <row r="14" spans="1:21" ht="15.75">
      <c r="A14" s="4"/>
      <c r="L14" s="11">
        <v>2008</v>
      </c>
      <c r="M14" s="14">
        <v>15383</v>
      </c>
      <c r="N14" s="14">
        <v>15242</v>
      </c>
      <c r="O14" s="15">
        <f t="shared" si="0"/>
        <v>141</v>
      </c>
      <c r="P14" s="14">
        <v>18082</v>
      </c>
      <c r="Q14" s="14">
        <v>17697</v>
      </c>
      <c r="R14" s="17">
        <f t="shared" si="1"/>
        <v>385</v>
      </c>
      <c r="S14" s="14">
        <f t="shared" si="2"/>
        <v>33465</v>
      </c>
      <c r="T14" s="14">
        <f t="shared" si="3"/>
        <v>32939</v>
      </c>
      <c r="U14" s="17">
        <f t="shared" si="4"/>
        <v>526</v>
      </c>
    </row>
    <row r="15" spans="1:21" ht="15.75">
      <c r="A15" s="4"/>
      <c r="L15" s="11">
        <v>2009</v>
      </c>
      <c r="M15" s="14">
        <v>15188</v>
      </c>
      <c r="N15" s="14">
        <v>14873</v>
      </c>
      <c r="O15" s="15">
        <f t="shared" si="0"/>
        <v>315</v>
      </c>
      <c r="P15" s="14">
        <v>18265</v>
      </c>
      <c r="Q15" s="14">
        <v>17449</v>
      </c>
      <c r="R15" s="17">
        <f t="shared" si="1"/>
        <v>816</v>
      </c>
      <c r="S15" s="14">
        <f t="shared" si="2"/>
        <v>33453</v>
      </c>
      <c r="T15" s="14">
        <f t="shared" si="3"/>
        <v>32322</v>
      </c>
      <c r="U15" s="17">
        <f t="shared" si="4"/>
        <v>1131</v>
      </c>
    </row>
    <row r="16" spans="1:21" ht="15.75">
      <c r="A16" s="4"/>
      <c r="L16" s="11">
        <v>2010</v>
      </c>
      <c r="M16" s="14">
        <v>16489</v>
      </c>
      <c r="N16" s="14">
        <v>15745</v>
      </c>
      <c r="O16" s="15">
        <f t="shared" si="0"/>
        <v>744</v>
      </c>
      <c r="P16" s="14">
        <v>19359</v>
      </c>
      <c r="Q16" s="14">
        <v>18524</v>
      </c>
      <c r="R16" s="17">
        <f t="shared" si="1"/>
        <v>835</v>
      </c>
      <c r="S16" s="14">
        <f t="shared" si="2"/>
        <v>35848</v>
      </c>
      <c r="T16" s="14">
        <f t="shared" si="3"/>
        <v>34269</v>
      </c>
      <c r="U16" s="17">
        <f t="shared" si="4"/>
        <v>1579</v>
      </c>
    </row>
    <row r="17" spans="1:21" ht="15.75">
      <c r="A17" s="4"/>
      <c r="L17" s="11">
        <v>2011</v>
      </c>
      <c r="M17" s="14">
        <v>16517</v>
      </c>
      <c r="N17" s="14">
        <v>15901</v>
      </c>
      <c r="O17" s="15">
        <f t="shared" si="0"/>
        <v>616</v>
      </c>
      <c r="P17" s="14">
        <v>19098</v>
      </c>
      <c r="Q17" s="14">
        <v>18155</v>
      </c>
      <c r="R17" s="17">
        <f t="shared" si="1"/>
        <v>943</v>
      </c>
      <c r="S17" s="14">
        <f t="shared" si="2"/>
        <v>35615</v>
      </c>
      <c r="T17" s="14">
        <f t="shared" si="3"/>
        <v>34056</v>
      </c>
      <c r="U17" s="17">
        <f t="shared" si="4"/>
        <v>1559</v>
      </c>
    </row>
    <row r="18" spans="1:21" ht="15.75">
      <c r="A18" s="4"/>
      <c r="L18" s="11">
        <v>2012</v>
      </c>
      <c r="M18" s="14">
        <v>15725</v>
      </c>
      <c r="N18" s="14">
        <v>14974</v>
      </c>
      <c r="O18" s="15">
        <f t="shared" si="0"/>
        <v>751</v>
      </c>
      <c r="P18" s="14">
        <v>18110</v>
      </c>
      <c r="Q18" s="14">
        <v>17126</v>
      </c>
      <c r="R18" s="17">
        <f t="shared" si="1"/>
        <v>984</v>
      </c>
      <c r="S18" s="14">
        <v>33835</v>
      </c>
      <c r="T18" s="14">
        <v>32100</v>
      </c>
      <c r="U18" s="17">
        <f>O18+R18</f>
        <v>1735</v>
      </c>
    </row>
    <row r="19" spans="1:21" ht="15.75">
      <c r="A19" s="4"/>
      <c r="L19" s="11">
        <v>2013</v>
      </c>
      <c r="M19" s="14">
        <v>17451</v>
      </c>
      <c r="N19" s="14">
        <v>16334</v>
      </c>
      <c r="O19" s="15">
        <f t="shared" si="0"/>
        <v>1117</v>
      </c>
      <c r="P19" s="14">
        <v>19414</v>
      </c>
      <c r="Q19" s="14">
        <v>18140</v>
      </c>
      <c r="R19" s="17">
        <f t="shared" si="1"/>
        <v>1274</v>
      </c>
      <c r="S19" s="14">
        <v>36865</v>
      </c>
      <c r="T19" s="14">
        <v>34474</v>
      </c>
      <c r="U19" s="17">
        <f>O19+R19</f>
        <v>2391</v>
      </c>
    </row>
    <row r="20" spans="1:21" ht="15.75">
      <c r="A20" s="3"/>
      <c r="L20" s="11">
        <v>2014</v>
      </c>
      <c r="M20" s="14">
        <v>16435</v>
      </c>
      <c r="N20" s="14">
        <v>15435</v>
      </c>
      <c r="O20" s="15">
        <f t="shared" si="0"/>
        <v>1000</v>
      </c>
      <c r="P20" s="14">
        <v>18852</v>
      </c>
      <c r="Q20" s="14">
        <v>17426</v>
      </c>
      <c r="R20" s="17">
        <f t="shared" si="1"/>
        <v>1426</v>
      </c>
      <c r="S20" s="14">
        <v>35287</v>
      </c>
      <c r="T20" s="14">
        <v>32861</v>
      </c>
      <c r="U20" s="17">
        <f>O20+R20</f>
        <v>2426</v>
      </c>
    </row>
    <row r="21" spans="1:21">
      <c r="L21" s="11">
        <v>2015</v>
      </c>
      <c r="M21" s="14">
        <v>15481</v>
      </c>
      <c r="N21" s="14">
        <v>14182</v>
      </c>
      <c r="O21" s="15">
        <v>1299</v>
      </c>
      <c r="P21" s="14">
        <v>17619</v>
      </c>
      <c r="Q21" s="14">
        <v>16266</v>
      </c>
      <c r="R21" s="17">
        <v>1353</v>
      </c>
      <c r="S21" s="14">
        <v>33100</v>
      </c>
      <c r="T21" s="14">
        <v>30448</v>
      </c>
      <c r="U21" s="17">
        <v>2652</v>
      </c>
    </row>
    <row r="22" spans="1:21">
      <c r="L22" s="11">
        <v>2016</v>
      </c>
      <c r="M22" s="14">
        <v>14975</v>
      </c>
      <c r="N22" s="14">
        <v>13732</v>
      </c>
      <c r="O22" s="15">
        <v>1243</v>
      </c>
      <c r="P22" s="14">
        <v>16960</v>
      </c>
      <c r="Q22" s="14">
        <v>15544</v>
      </c>
      <c r="R22" s="17">
        <v>1416</v>
      </c>
      <c r="S22" s="14">
        <v>31935</v>
      </c>
      <c r="T22" s="14">
        <v>29276</v>
      </c>
      <c r="U22" s="17">
        <v>2659</v>
      </c>
    </row>
    <row r="39" spans="10:12">
      <c r="J39" s="5"/>
      <c r="K39" s="5"/>
      <c r="L39" s="5"/>
    </row>
    <row r="40" spans="10:12">
      <c r="J40" s="5"/>
      <c r="K40" s="5"/>
      <c r="L40" s="5"/>
    </row>
    <row r="41" spans="10:12">
      <c r="J41" s="5"/>
      <c r="K41" s="5"/>
      <c r="L41" s="5"/>
    </row>
    <row r="42" spans="10:12">
      <c r="J42" s="5"/>
      <c r="K42" s="5"/>
      <c r="L42" s="5"/>
    </row>
    <row r="43" spans="10:12">
      <c r="J43" s="5"/>
      <c r="K43" s="5"/>
      <c r="L43" s="5"/>
    </row>
    <row r="44" spans="10:12">
      <c r="J44" s="5"/>
      <c r="K44" s="5"/>
      <c r="L44" s="5"/>
    </row>
    <row r="45" spans="10:12">
      <c r="J45" s="5"/>
      <c r="K45" s="5"/>
      <c r="L45" s="5"/>
    </row>
    <row r="46" spans="10:12">
      <c r="J46" s="5"/>
      <c r="K46" s="5"/>
      <c r="L46" s="5"/>
    </row>
    <row r="47" spans="10:12">
      <c r="J47" s="5"/>
      <c r="K47" s="5"/>
      <c r="L47" s="5"/>
    </row>
    <row r="48" spans="10:12">
      <c r="J48" s="5"/>
      <c r="K48" s="5"/>
      <c r="L48" s="5"/>
    </row>
    <row r="49" spans="10:12">
      <c r="J49" s="5"/>
      <c r="K49" s="5"/>
      <c r="L49" s="5"/>
    </row>
    <row r="50" spans="10:12">
      <c r="J50" s="5"/>
      <c r="K50" s="5"/>
      <c r="L50" s="5"/>
    </row>
    <row r="51" spans="10:12">
      <c r="J51" s="5"/>
      <c r="K51" s="5"/>
      <c r="L51" s="5"/>
    </row>
    <row r="52" spans="10:12">
      <c r="J52" s="5"/>
      <c r="K52" s="5"/>
      <c r="L52" s="5"/>
    </row>
    <row r="53" spans="10:12">
      <c r="J53" s="5"/>
      <c r="K53" s="5"/>
      <c r="L53" s="5"/>
    </row>
  </sheetData>
  <pageMargins left="0.7" right="0.7" top="0.75" bottom="0.75" header="0.3" footer="0.3"/>
  <pageSetup paperSize="9" orientation="portrait" verticalDpi="4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/>
  <cols>
    <col min="1" max="1" width="8.625" style="1" customWidth="1"/>
    <col min="2" max="10" width="8.625" customWidth="1"/>
    <col min="11" max="11" width="8.625" style="1" customWidth="1"/>
    <col min="12" max="12" width="9.25" style="1" customWidth="1"/>
    <col min="13" max="18" width="9" style="1"/>
    <col min="19" max="19" width="9.25" style="1" bestFit="1" customWidth="1"/>
    <col min="20" max="20" width="9.25" style="1" customWidth="1"/>
    <col min="21" max="16384" width="9" style="1"/>
  </cols>
  <sheetData>
    <row r="1" spans="1:21" ht="15.75">
      <c r="A1" s="3" t="s">
        <v>28</v>
      </c>
    </row>
    <row r="2" spans="1:21" ht="15.75">
      <c r="L2" s="3" t="s">
        <v>13</v>
      </c>
    </row>
    <row r="3" spans="1:21" ht="39">
      <c r="L3" s="6" t="s">
        <v>9</v>
      </c>
      <c r="M3" s="7" t="s">
        <v>1</v>
      </c>
      <c r="N3" s="7" t="s">
        <v>4</v>
      </c>
      <c r="O3" s="8" t="s">
        <v>7</v>
      </c>
      <c r="P3" s="7" t="s">
        <v>2</v>
      </c>
      <c r="Q3" s="7" t="s">
        <v>5</v>
      </c>
      <c r="R3" s="9" t="s">
        <v>8</v>
      </c>
      <c r="S3" s="7" t="s">
        <v>0</v>
      </c>
      <c r="T3" s="7" t="s">
        <v>3</v>
      </c>
      <c r="U3" s="9" t="s">
        <v>6</v>
      </c>
    </row>
    <row r="4" spans="1:21">
      <c r="L4" s="10">
        <v>1998</v>
      </c>
      <c r="M4" s="12">
        <v>11564</v>
      </c>
      <c r="N4" s="12">
        <v>11564</v>
      </c>
      <c r="O4" s="13">
        <v>0</v>
      </c>
      <c r="P4" s="12">
        <v>12755</v>
      </c>
      <c r="Q4" s="12">
        <v>12831</v>
      </c>
      <c r="R4" s="13">
        <f t="shared" ref="R4:R20" si="0">P4-Q4</f>
        <v>-76</v>
      </c>
      <c r="S4" s="12">
        <f t="shared" ref="S4:S17" si="1">M4+P4</f>
        <v>24319</v>
      </c>
      <c r="T4" s="12">
        <f t="shared" ref="T4:T17" si="2">N4+Q4</f>
        <v>24395</v>
      </c>
      <c r="U4" s="16">
        <f t="shared" ref="U4:U17" si="3">O4+R4</f>
        <v>-76</v>
      </c>
    </row>
    <row r="5" spans="1:21">
      <c r="L5" s="11">
        <v>1999</v>
      </c>
      <c r="M5" s="14">
        <v>11843</v>
      </c>
      <c r="N5" s="14">
        <v>12012</v>
      </c>
      <c r="O5" s="15">
        <f t="shared" ref="O5:O20" si="4">M5-N5</f>
        <v>-169</v>
      </c>
      <c r="P5" s="14">
        <v>13264</v>
      </c>
      <c r="Q5" s="14">
        <v>13339</v>
      </c>
      <c r="R5" s="15">
        <f t="shared" si="0"/>
        <v>-75</v>
      </c>
      <c r="S5" s="14">
        <f t="shared" si="1"/>
        <v>25107</v>
      </c>
      <c r="T5" s="14">
        <f t="shared" si="2"/>
        <v>25351</v>
      </c>
      <c r="U5" s="17">
        <f t="shared" si="3"/>
        <v>-244</v>
      </c>
    </row>
    <row r="6" spans="1:21">
      <c r="L6" s="11">
        <v>2000</v>
      </c>
      <c r="M6" s="14">
        <v>10722</v>
      </c>
      <c r="N6" s="14">
        <v>10881</v>
      </c>
      <c r="O6" s="15">
        <f t="shared" si="4"/>
        <v>-159</v>
      </c>
      <c r="P6" s="14">
        <v>11812</v>
      </c>
      <c r="Q6" s="14">
        <v>12060</v>
      </c>
      <c r="R6" s="15">
        <f t="shared" si="0"/>
        <v>-248</v>
      </c>
      <c r="S6" s="14">
        <f t="shared" si="1"/>
        <v>22534</v>
      </c>
      <c r="T6" s="14">
        <f t="shared" si="2"/>
        <v>22941</v>
      </c>
      <c r="U6" s="17">
        <f t="shared" si="3"/>
        <v>-407</v>
      </c>
    </row>
    <row r="7" spans="1:21">
      <c r="L7" s="11">
        <v>2001</v>
      </c>
      <c r="M7" s="14">
        <v>9942</v>
      </c>
      <c r="N7" s="14">
        <v>10251</v>
      </c>
      <c r="O7" s="15">
        <f t="shared" si="4"/>
        <v>-309</v>
      </c>
      <c r="P7" s="14">
        <v>10973</v>
      </c>
      <c r="Q7" s="14">
        <v>11532</v>
      </c>
      <c r="R7" s="15">
        <f t="shared" si="0"/>
        <v>-559</v>
      </c>
      <c r="S7" s="14">
        <f t="shared" si="1"/>
        <v>20915</v>
      </c>
      <c r="T7" s="14">
        <f t="shared" si="2"/>
        <v>21783</v>
      </c>
      <c r="U7" s="17">
        <f t="shared" si="3"/>
        <v>-868</v>
      </c>
    </row>
    <row r="8" spans="1:21">
      <c r="L8" s="11">
        <v>2002</v>
      </c>
      <c r="M8" s="14">
        <v>11000</v>
      </c>
      <c r="N8" s="14">
        <v>11400</v>
      </c>
      <c r="O8" s="15">
        <f t="shared" si="4"/>
        <v>-400</v>
      </c>
      <c r="P8" s="14">
        <v>12002</v>
      </c>
      <c r="Q8" s="14">
        <v>12623</v>
      </c>
      <c r="R8" s="15">
        <f t="shared" si="0"/>
        <v>-621</v>
      </c>
      <c r="S8" s="14">
        <f t="shared" si="1"/>
        <v>23002</v>
      </c>
      <c r="T8" s="14">
        <f t="shared" si="2"/>
        <v>24023</v>
      </c>
      <c r="U8" s="17">
        <f t="shared" si="3"/>
        <v>-1021</v>
      </c>
    </row>
    <row r="9" spans="1:21">
      <c r="L9" s="11">
        <v>2003</v>
      </c>
      <c r="M9" s="14">
        <v>11629</v>
      </c>
      <c r="N9" s="14">
        <v>12057</v>
      </c>
      <c r="O9" s="15">
        <f t="shared" si="4"/>
        <v>-428</v>
      </c>
      <c r="P9" s="14">
        <v>13086</v>
      </c>
      <c r="Q9" s="14">
        <v>13715</v>
      </c>
      <c r="R9" s="15">
        <f t="shared" si="0"/>
        <v>-629</v>
      </c>
      <c r="S9" s="14">
        <f t="shared" si="1"/>
        <v>24715</v>
      </c>
      <c r="T9" s="14">
        <f t="shared" si="2"/>
        <v>25772</v>
      </c>
      <c r="U9" s="17">
        <f t="shared" si="3"/>
        <v>-1057</v>
      </c>
    </row>
    <row r="10" spans="1:21">
      <c r="L10" s="11">
        <v>2004</v>
      </c>
      <c r="M10" s="14">
        <v>11692</v>
      </c>
      <c r="N10" s="14">
        <v>12244</v>
      </c>
      <c r="O10" s="15">
        <f t="shared" si="4"/>
        <v>-552</v>
      </c>
      <c r="P10" s="14">
        <v>12945</v>
      </c>
      <c r="Q10" s="14">
        <v>13487</v>
      </c>
      <c r="R10" s="15">
        <f t="shared" si="0"/>
        <v>-542</v>
      </c>
      <c r="S10" s="14">
        <f t="shared" si="1"/>
        <v>24637</v>
      </c>
      <c r="T10" s="14">
        <f t="shared" si="2"/>
        <v>25731</v>
      </c>
      <c r="U10" s="17">
        <f t="shared" si="3"/>
        <v>-1094</v>
      </c>
    </row>
    <row r="11" spans="1:21">
      <c r="L11" s="11">
        <v>2005</v>
      </c>
      <c r="M11" s="14">
        <v>11315</v>
      </c>
      <c r="N11" s="14">
        <v>11950</v>
      </c>
      <c r="O11" s="15">
        <f t="shared" si="4"/>
        <v>-635</v>
      </c>
      <c r="P11" s="14">
        <v>12833</v>
      </c>
      <c r="Q11" s="14">
        <v>13748</v>
      </c>
      <c r="R11" s="15">
        <f t="shared" si="0"/>
        <v>-915</v>
      </c>
      <c r="S11" s="14">
        <f t="shared" si="1"/>
        <v>24148</v>
      </c>
      <c r="T11" s="14">
        <f t="shared" si="2"/>
        <v>25698</v>
      </c>
      <c r="U11" s="17">
        <f t="shared" si="3"/>
        <v>-1550</v>
      </c>
    </row>
    <row r="12" spans="1:21">
      <c r="L12" s="11">
        <v>2006</v>
      </c>
      <c r="M12" s="14">
        <v>12645</v>
      </c>
      <c r="N12" s="14">
        <v>13428</v>
      </c>
      <c r="O12" s="15">
        <f t="shared" si="4"/>
        <v>-783</v>
      </c>
      <c r="P12" s="14">
        <v>14374</v>
      </c>
      <c r="Q12" s="14">
        <v>15214</v>
      </c>
      <c r="R12" s="15">
        <f t="shared" si="0"/>
        <v>-840</v>
      </c>
      <c r="S12" s="14">
        <f t="shared" si="1"/>
        <v>27019</v>
      </c>
      <c r="T12" s="14">
        <f t="shared" si="2"/>
        <v>28642</v>
      </c>
      <c r="U12" s="17">
        <f t="shared" si="3"/>
        <v>-1623</v>
      </c>
    </row>
    <row r="13" spans="1:21">
      <c r="L13" s="11">
        <v>2007</v>
      </c>
      <c r="M13" s="14">
        <v>13476</v>
      </c>
      <c r="N13" s="14">
        <v>14096</v>
      </c>
      <c r="O13" s="15">
        <f t="shared" si="4"/>
        <v>-620</v>
      </c>
      <c r="P13" s="14">
        <v>15016</v>
      </c>
      <c r="Q13" s="14">
        <v>15860</v>
      </c>
      <c r="R13" s="15">
        <f t="shared" si="0"/>
        <v>-844</v>
      </c>
      <c r="S13" s="14">
        <f t="shared" si="1"/>
        <v>28492</v>
      </c>
      <c r="T13" s="14">
        <f t="shared" si="2"/>
        <v>29956</v>
      </c>
      <c r="U13" s="17">
        <f t="shared" si="3"/>
        <v>-1464</v>
      </c>
    </row>
    <row r="14" spans="1:21">
      <c r="L14" s="11">
        <v>2008</v>
      </c>
      <c r="M14" s="14">
        <v>10858</v>
      </c>
      <c r="N14" s="14">
        <v>11324</v>
      </c>
      <c r="O14" s="15">
        <f t="shared" si="4"/>
        <v>-466</v>
      </c>
      <c r="P14" s="14">
        <v>12528</v>
      </c>
      <c r="Q14" s="14">
        <v>13121</v>
      </c>
      <c r="R14" s="15">
        <f t="shared" si="0"/>
        <v>-593</v>
      </c>
      <c r="S14" s="14">
        <f t="shared" si="1"/>
        <v>23386</v>
      </c>
      <c r="T14" s="14">
        <f t="shared" si="2"/>
        <v>24445</v>
      </c>
      <c r="U14" s="17">
        <f t="shared" si="3"/>
        <v>-1059</v>
      </c>
    </row>
    <row r="15" spans="1:21">
      <c r="L15" s="11">
        <v>2009</v>
      </c>
      <c r="M15" s="14">
        <v>10529</v>
      </c>
      <c r="N15" s="14">
        <v>11067</v>
      </c>
      <c r="O15" s="15">
        <f t="shared" si="4"/>
        <v>-538</v>
      </c>
      <c r="P15" s="14">
        <v>12152</v>
      </c>
      <c r="Q15" s="14">
        <v>12929</v>
      </c>
      <c r="R15" s="15">
        <f t="shared" si="0"/>
        <v>-777</v>
      </c>
      <c r="S15" s="14">
        <f t="shared" si="1"/>
        <v>22681</v>
      </c>
      <c r="T15" s="14">
        <f t="shared" si="2"/>
        <v>23996</v>
      </c>
      <c r="U15" s="17">
        <f t="shared" si="3"/>
        <v>-1315</v>
      </c>
    </row>
    <row r="16" spans="1:21">
      <c r="L16" s="11">
        <v>2010</v>
      </c>
      <c r="M16" s="14">
        <v>10585</v>
      </c>
      <c r="N16" s="14">
        <v>11312</v>
      </c>
      <c r="O16" s="15">
        <f t="shared" si="4"/>
        <v>-727</v>
      </c>
      <c r="P16" s="14">
        <v>12344</v>
      </c>
      <c r="Q16" s="14">
        <v>13060</v>
      </c>
      <c r="R16" s="15">
        <f t="shared" si="0"/>
        <v>-716</v>
      </c>
      <c r="S16" s="14">
        <f t="shared" si="1"/>
        <v>22929</v>
      </c>
      <c r="T16" s="14">
        <f t="shared" si="2"/>
        <v>24372</v>
      </c>
      <c r="U16" s="17">
        <f t="shared" si="3"/>
        <v>-1443</v>
      </c>
    </row>
    <row r="17" spans="12:21">
      <c r="L17" s="11">
        <v>2011</v>
      </c>
      <c r="M17" s="14">
        <v>10744</v>
      </c>
      <c r="N17" s="14">
        <v>11283</v>
      </c>
      <c r="O17" s="15">
        <f t="shared" si="4"/>
        <v>-539</v>
      </c>
      <c r="P17" s="14">
        <v>12428</v>
      </c>
      <c r="Q17" s="14">
        <v>13210</v>
      </c>
      <c r="R17" s="15">
        <f t="shared" si="0"/>
        <v>-782</v>
      </c>
      <c r="S17" s="14">
        <f t="shared" si="1"/>
        <v>23172</v>
      </c>
      <c r="T17" s="14">
        <f t="shared" si="2"/>
        <v>24493</v>
      </c>
      <c r="U17" s="17">
        <f t="shared" si="3"/>
        <v>-1321</v>
      </c>
    </row>
    <row r="18" spans="12:21">
      <c r="L18" s="11">
        <v>2012</v>
      </c>
      <c r="M18" s="14">
        <v>9991</v>
      </c>
      <c r="N18" s="14">
        <v>10669</v>
      </c>
      <c r="O18" s="15">
        <f t="shared" si="4"/>
        <v>-678</v>
      </c>
      <c r="P18" s="14">
        <v>11696</v>
      </c>
      <c r="Q18" s="14">
        <v>12546</v>
      </c>
      <c r="R18" s="15">
        <f t="shared" si="0"/>
        <v>-850</v>
      </c>
      <c r="S18" s="14">
        <v>21687</v>
      </c>
      <c r="T18" s="14">
        <v>23215</v>
      </c>
      <c r="U18" s="17">
        <f>O18+R18</f>
        <v>-1528</v>
      </c>
    </row>
    <row r="19" spans="12:21">
      <c r="L19" s="11">
        <v>2013</v>
      </c>
      <c r="M19" s="14">
        <v>10878</v>
      </c>
      <c r="N19" s="14">
        <v>11655</v>
      </c>
      <c r="O19" s="15">
        <f t="shared" si="4"/>
        <v>-777</v>
      </c>
      <c r="P19" s="14">
        <v>11973</v>
      </c>
      <c r="Q19" s="14">
        <v>12815</v>
      </c>
      <c r="R19" s="15">
        <f t="shared" si="0"/>
        <v>-842</v>
      </c>
      <c r="S19" s="14">
        <v>22851</v>
      </c>
      <c r="T19" s="14">
        <v>24470</v>
      </c>
      <c r="U19" s="17">
        <f>O19+R19</f>
        <v>-1619</v>
      </c>
    </row>
    <row r="20" spans="12:21">
      <c r="L20" s="11">
        <v>2014</v>
      </c>
      <c r="M20" s="14">
        <v>10197</v>
      </c>
      <c r="N20" s="14">
        <v>11009</v>
      </c>
      <c r="O20" s="15">
        <f t="shared" si="4"/>
        <v>-812</v>
      </c>
      <c r="P20" s="14">
        <v>11632</v>
      </c>
      <c r="Q20" s="14">
        <v>12558</v>
      </c>
      <c r="R20" s="15">
        <f t="shared" si="0"/>
        <v>-926</v>
      </c>
      <c r="S20" s="14">
        <v>21829</v>
      </c>
      <c r="T20" s="14">
        <v>23567</v>
      </c>
      <c r="U20" s="17">
        <f>O20+R20</f>
        <v>-1738</v>
      </c>
    </row>
    <row r="21" spans="12:21">
      <c r="L21" s="11">
        <v>2015</v>
      </c>
      <c r="M21" s="14">
        <v>9506</v>
      </c>
      <c r="N21" s="14">
        <v>10351</v>
      </c>
      <c r="O21" s="14">
        <v>-845</v>
      </c>
      <c r="P21" s="14">
        <v>10897</v>
      </c>
      <c r="Q21" s="14">
        <v>11801</v>
      </c>
      <c r="R21" s="14">
        <v>-904</v>
      </c>
      <c r="S21" s="14">
        <v>20403</v>
      </c>
      <c r="T21" s="14">
        <v>22152</v>
      </c>
      <c r="U21" s="22">
        <v>-1749</v>
      </c>
    </row>
    <row r="22" spans="12:21">
      <c r="L22" s="11">
        <v>2016</v>
      </c>
      <c r="M22" s="14">
        <v>9465</v>
      </c>
      <c r="N22" s="14">
        <v>10290</v>
      </c>
      <c r="O22" s="14">
        <v>-825</v>
      </c>
      <c r="P22" s="14">
        <v>10847</v>
      </c>
      <c r="Q22" s="14">
        <v>11741</v>
      </c>
      <c r="R22" s="14">
        <v>-894</v>
      </c>
      <c r="S22" s="14">
        <v>20312</v>
      </c>
      <c r="T22" s="14">
        <v>22031</v>
      </c>
      <c r="U22" s="22">
        <v>-1719</v>
      </c>
    </row>
  </sheetData>
  <pageMargins left="0.7" right="0.7" top="0.75" bottom="0.75" header="0.3" footer="0.3"/>
  <pageSetup paperSize="9" orientation="portrait" verticalDpi="4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3"/>
  <sheetViews>
    <sheetView workbookViewId="0"/>
  </sheetViews>
  <sheetFormatPr defaultRowHeight="15"/>
  <cols>
    <col min="1" max="11" width="8.625" style="1" customWidth="1"/>
    <col min="12" max="16384" width="9" style="1"/>
  </cols>
  <sheetData>
    <row r="1" spans="1:21" ht="15.75">
      <c r="A1" s="3" t="s">
        <v>28</v>
      </c>
    </row>
    <row r="2" spans="1:21" ht="15.75">
      <c r="L2" s="3" t="s">
        <v>14</v>
      </c>
    </row>
    <row r="3" spans="1:21" ht="39">
      <c r="L3" s="6" t="s">
        <v>9</v>
      </c>
      <c r="M3" s="7" t="s">
        <v>1</v>
      </c>
      <c r="N3" s="7" t="s">
        <v>4</v>
      </c>
      <c r="O3" s="8" t="s">
        <v>7</v>
      </c>
      <c r="P3" s="7" t="s">
        <v>2</v>
      </c>
      <c r="Q3" s="7" t="s">
        <v>5</v>
      </c>
      <c r="R3" s="9" t="s">
        <v>8</v>
      </c>
      <c r="S3" s="7" t="s">
        <v>0</v>
      </c>
      <c r="T3" s="7" t="s">
        <v>3</v>
      </c>
      <c r="U3" s="9" t="s">
        <v>6</v>
      </c>
    </row>
    <row r="4" spans="1:21">
      <c r="L4" s="10">
        <v>1998</v>
      </c>
      <c r="M4" s="12">
        <v>12311</v>
      </c>
      <c r="N4" s="12">
        <v>13352</v>
      </c>
      <c r="O4" s="13">
        <f t="shared" ref="O4:O20" si="0">M4-N4</f>
        <v>-1041</v>
      </c>
      <c r="P4" s="12">
        <v>13814</v>
      </c>
      <c r="Q4" s="12">
        <v>15065</v>
      </c>
      <c r="R4" s="13">
        <f t="shared" ref="R4:R20" si="1">P4-Q4</f>
        <v>-1251</v>
      </c>
      <c r="S4" s="12">
        <f t="shared" ref="S4:S17" si="2">M4+P4</f>
        <v>26125</v>
      </c>
      <c r="T4" s="12">
        <f t="shared" ref="T4:T17" si="3">N4+Q4</f>
        <v>28417</v>
      </c>
      <c r="U4" s="16">
        <f t="shared" ref="U4:U17" si="4">O4+R4</f>
        <v>-2292</v>
      </c>
    </row>
    <row r="5" spans="1:21">
      <c r="L5" s="11">
        <v>1999</v>
      </c>
      <c r="M5" s="14">
        <v>12466</v>
      </c>
      <c r="N5" s="14">
        <v>13770</v>
      </c>
      <c r="O5" s="15">
        <f t="shared" si="0"/>
        <v>-1304</v>
      </c>
      <c r="P5" s="14">
        <v>14276</v>
      </c>
      <c r="Q5" s="14">
        <v>16006</v>
      </c>
      <c r="R5" s="15">
        <f t="shared" si="1"/>
        <v>-1730</v>
      </c>
      <c r="S5" s="14">
        <f t="shared" si="2"/>
        <v>26742</v>
      </c>
      <c r="T5" s="14">
        <f t="shared" si="3"/>
        <v>29776</v>
      </c>
      <c r="U5" s="17">
        <f t="shared" si="4"/>
        <v>-3034</v>
      </c>
    </row>
    <row r="6" spans="1:21">
      <c r="L6" s="11">
        <v>2000</v>
      </c>
      <c r="M6" s="14">
        <v>10703</v>
      </c>
      <c r="N6" s="14">
        <v>11995</v>
      </c>
      <c r="O6" s="15">
        <f t="shared" si="0"/>
        <v>-1292</v>
      </c>
      <c r="P6" s="14">
        <v>12404</v>
      </c>
      <c r="Q6" s="14">
        <v>14081</v>
      </c>
      <c r="R6" s="15">
        <f t="shared" si="1"/>
        <v>-1677</v>
      </c>
      <c r="S6" s="14">
        <f t="shared" si="2"/>
        <v>23107</v>
      </c>
      <c r="T6" s="14">
        <f t="shared" si="3"/>
        <v>26076</v>
      </c>
      <c r="U6" s="17">
        <f t="shared" si="4"/>
        <v>-2969</v>
      </c>
    </row>
    <row r="7" spans="1:21">
      <c r="L7" s="11">
        <v>2001</v>
      </c>
      <c r="M7" s="14">
        <v>9680</v>
      </c>
      <c r="N7" s="14">
        <v>11239</v>
      </c>
      <c r="O7" s="15">
        <f t="shared" si="0"/>
        <v>-1559</v>
      </c>
      <c r="P7" s="14">
        <v>10823</v>
      </c>
      <c r="Q7" s="14">
        <v>12907</v>
      </c>
      <c r="R7" s="15">
        <f t="shared" si="1"/>
        <v>-2084</v>
      </c>
      <c r="S7" s="14">
        <f t="shared" si="2"/>
        <v>20503</v>
      </c>
      <c r="T7" s="14">
        <f t="shared" si="3"/>
        <v>24146</v>
      </c>
      <c r="U7" s="17">
        <f t="shared" si="4"/>
        <v>-3643</v>
      </c>
    </row>
    <row r="8" spans="1:21">
      <c r="L8" s="11">
        <v>2002</v>
      </c>
      <c r="M8" s="14">
        <v>10683</v>
      </c>
      <c r="N8" s="14">
        <v>12372</v>
      </c>
      <c r="O8" s="15">
        <f t="shared" si="0"/>
        <v>-1689</v>
      </c>
      <c r="P8" s="14">
        <v>12064</v>
      </c>
      <c r="Q8" s="14">
        <v>14215</v>
      </c>
      <c r="R8" s="15">
        <f t="shared" si="1"/>
        <v>-2151</v>
      </c>
      <c r="S8" s="14">
        <f t="shared" si="2"/>
        <v>22747</v>
      </c>
      <c r="T8" s="14">
        <f t="shared" si="3"/>
        <v>26587</v>
      </c>
      <c r="U8" s="17">
        <f t="shared" si="4"/>
        <v>-3840</v>
      </c>
    </row>
    <row r="9" spans="1:21">
      <c r="L9" s="11">
        <v>2003</v>
      </c>
      <c r="M9" s="14">
        <v>11030</v>
      </c>
      <c r="N9" s="14">
        <v>12974</v>
      </c>
      <c r="O9" s="15">
        <f t="shared" si="0"/>
        <v>-1944</v>
      </c>
      <c r="P9" s="14">
        <v>12617</v>
      </c>
      <c r="Q9" s="14">
        <v>15249</v>
      </c>
      <c r="R9" s="15">
        <f t="shared" si="1"/>
        <v>-2632</v>
      </c>
      <c r="S9" s="14">
        <f t="shared" si="2"/>
        <v>23647</v>
      </c>
      <c r="T9" s="14">
        <f t="shared" si="3"/>
        <v>28223</v>
      </c>
      <c r="U9" s="17">
        <f t="shared" si="4"/>
        <v>-4576</v>
      </c>
    </row>
    <row r="10" spans="1:21">
      <c r="L10" s="11">
        <v>2004</v>
      </c>
      <c r="M10" s="14">
        <v>11147</v>
      </c>
      <c r="N10" s="14">
        <v>12988</v>
      </c>
      <c r="O10" s="15">
        <f t="shared" si="0"/>
        <v>-1841</v>
      </c>
      <c r="P10" s="14">
        <v>12388</v>
      </c>
      <c r="Q10" s="14">
        <v>15098</v>
      </c>
      <c r="R10" s="15">
        <f t="shared" si="1"/>
        <v>-2710</v>
      </c>
      <c r="S10" s="14">
        <f t="shared" si="2"/>
        <v>23535</v>
      </c>
      <c r="T10" s="14">
        <f t="shared" si="3"/>
        <v>28086</v>
      </c>
      <c r="U10" s="17">
        <f t="shared" si="4"/>
        <v>-4551</v>
      </c>
    </row>
    <row r="11" spans="1:21">
      <c r="L11" s="11">
        <v>2005</v>
      </c>
      <c r="M11" s="14">
        <v>10685</v>
      </c>
      <c r="N11" s="14">
        <v>12714</v>
      </c>
      <c r="O11" s="15">
        <f t="shared" si="0"/>
        <v>-2029</v>
      </c>
      <c r="P11" s="14">
        <v>12405</v>
      </c>
      <c r="Q11" s="14">
        <v>15281</v>
      </c>
      <c r="R11" s="15">
        <f t="shared" si="1"/>
        <v>-2876</v>
      </c>
      <c r="S11" s="14">
        <f t="shared" si="2"/>
        <v>23090</v>
      </c>
      <c r="T11" s="14">
        <f t="shared" si="3"/>
        <v>27995</v>
      </c>
      <c r="U11" s="17">
        <f t="shared" si="4"/>
        <v>-4905</v>
      </c>
    </row>
    <row r="12" spans="1:21">
      <c r="L12" s="11">
        <v>2006</v>
      </c>
      <c r="M12" s="14">
        <v>11451</v>
      </c>
      <c r="N12" s="14">
        <v>13670</v>
      </c>
      <c r="O12" s="15">
        <f t="shared" si="0"/>
        <v>-2219</v>
      </c>
      <c r="P12" s="14">
        <v>13182</v>
      </c>
      <c r="Q12" s="14">
        <v>16123</v>
      </c>
      <c r="R12" s="15">
        <f t="shared" si="1"/>
        <v>-2941</v>
      </c>
      <c r="S12" s="14">
        <f t="shared" si="2"/>
        <v>24633</v>
      </c>
      <c r="T12" s="14">
        <f t="shared" si="3"/>
        <v>29793</v>
      </c>
      <c r="U12" s="17">
        <f t="shared" si="4"/>
        <v>-5160</v>
      </c>
    </row>
    <row r="13" spans="1:21">
      <c r="L13" s="11">
        <v>2007</v>
      </c>
      <c r="M13" s="14">
        <v>12785</v>
      </c>
      <c r="N13" s="14">
        <v>14921</v>
      </c>
      <c r="O13" s="15">
        <f t="shared" si="0"/>
        <v>-2136</v>
      </c>
      <c r="P13" s="14">
        <v>14830</v>
      </c>
      <c r="Q13" s="14">
        <v>17837</v>
      </c>
      <c r="R13" s="15">
        <f t="shared" si="1"/>
        <v>-3007</v>
      </c>
      <c r="S13" s="14">
        <f t="shared" si="2"/>
        <v>27615</v>
      </c>
      <c r="T13" s="14">
        <f t="shared" si="3"/>
        <v>32758</v>
      </c>
      <c r="U13" s="17">
        <f t="shared" si="4"/>
        <v>-5143</v>
      </c>
    </row>
    <row r="14" spans="1:21">
      <c r="L14" s="11">
        <v>2008</v>
      </c>
      <c r="M14" s="14">
        <v>9046</v>
      </c>
      <c r="N14" s="14">
        <v>10800</v>
      </c>
      <c r="O14" s="15">
        <f t="shared" si="0"/>
        <v>-1754</v>
      </c>
      <c r="P14" s="14">
        <v>11141</v>
      </c>
      <c r="Q14" s="14">
        <v>13505</v>
      </c>
      <c r="R14" s="15">
        <f t="shared" si="1"/>
        <v>-2364</v>
      </c>
      <c r="S14" s="14">
        <f t="shared" si="2"/>
        <v>20187</v>
      </c>
      <c r="T14" s="14">
        <f t="shared" si="3"/>
        <v>24305</v>
      </c>
      <c r="U14" s="17">
        <f t="shared" si="4"/>
        <v>-4118</v>
      </c>
    </row>
    <row r="15" spans="1:21">
      <c r="L15" s="11">
        <v>2009</v>
      </c>
      <c r="M15" s="14">
        <v>8742</v>
      </c>
      <c r="N15" s="14">
        <v>10486</v>
      </c>
      <c r="O15" s="15">
        <f t="shared" si="0"/>
        <v>-1744</v>
      </c>
      <c r="P15" s="14">
        <v>11325</v>
      </c>
      <c r="Q15" s="14">
        <v>13818</v>
      </c>
      <c r="R15" s="15">
        <f t="shared" si="1"/>
        <v>-2493</v>
      </c>
      <c r="S15" s="14">
        <f t="shared" si="2"/>
        <v>20067</v>
      </c>
      <c r="T15" s="14">
        <f t="shared" si="3"/>
        <v>24304</v>
      </c>
      <c r="U15" s="17">
        <f t="shared" si="4"/>
        <v>-4237</v>
      </c>
    </row>
    <row r="16" spans="1:21">
      <c r="L16" s="11">
        <v>2010</v>
      </c>
      <c r="M16" s="14">
        <v>9262</v>
      </c>
      <c r="N16" s="14">
        <v>11246</v>
      </c>
      <c r="O16" s="15">
        <f t="shared" si="0"/>
        <v>-1984</v>
      </c>
      <c r="P16" s="14">
        <v>11388</v>
      </c>
      <c r="Q16" s="14">
        <v>14271</v>
      </c>
      <c r="R16" s="15">
        <f t="shared" si="1"/>
        <v>-2883</v>
      </c>
      <c r="S16" s="14">
        <f t="shared" si="2"/>
        <v>20650</v>
      </c>
      <c r="T16" s="14">
        <f t="shared" si="3"/>
        <v>25517</v>
      </c>
      <c r="U16" s="17">
        <f t="shared" si="4"/>
        <v>-4867</v>
      </c>
    </row>
    <row r="17" spans="12:21">
      <c r="L17" s="11">
        <v>2011</v>
      </c>
      <c r="M17" s="14">
        <v>9084</v>
      </c>
      <c r="N17" s="14">
        <v>11210</v>
      </c>
      <c r="O17" s="15">
        <f t="shared" si="0"/>
        <v>-2126</v>
      </c>
      <c r="P17" s="14">
        <v>11151</v>
      </c>
      <c r="Q17" s="14">
        <v>13985</v>
      </c>
      <c r="R17" s="15">
        <f t="shared" si="1"/>
        <v>-2834</v>
      </c>
      <c r="S17" s="14">
        <f t="shared" si="2"/>
        <v>20235</v>
      </c>
      <c r="T17" s="14">
        <f t="shared" si="3"/>
        <v>25195</v>
      </c>
      <c r="U17" s="17">
        <f t="shared" si="4"/>
        <v>-4960</v>
      </c>
    </row>
    <row r="18" spans="12:21">
      <c r="L18" s="11">
        <v>2012</v>
      </c>
      <c r="M18" s="14">
        <v>8576</v>
      </c>
      <c r="N18" s="14">
        <v>10719</v>
      </c>
      <c r="O18" s="15">
        <f t="shared" si="0"/>
        <v>-2143</v>
      </c>
      <c r="P18" s="14">
        <v>10408</v>
      </c>
      <c r="Q18" s="14">
        <v>13283</v>
      </c>
      <c r="R18" s="15">
        <f t="shared" si="1"/>
        <v>-2875</v>
      </c>
      <c r="S18" s="14">
        <v>18984</v>
      </c>
      <c r="T18" s="14">
        <v>24002</v>
      </c>
      <c r="U18" s="17">
        <f>O18+R18</f>
        <v>-5018</v>
      </c>
    </row>
    <row r="19" spans="12:21">
      <c r="L19" s="11">
        <v>2013</v>
      </c>
      <c r="M19" s="14">
        <v>9254</v>
      </c>
      <c r="N19" s="14">
        <v>11415</v>
      </c>
      <c r="O19" s="15">
        <f t="shared" si="0"/>
        <v>-2161</v>
      </c>
      <c r="P19" s="14">
        <v>10965</v>
      </c>
      <c r="Q19" s="14">
        <v>13758</v>
      </c>
      <c r="R19" s="15">
        <f t="shared" si="1"/>
        <v>-2793</v>
      </c>
      <c r="S19" s="14">
        <v>20219</v>
      </c>
      <c r="T19" s="14">
        <v>25173</v>
      </c>
      <c r="U19" s="17">
        <f>O19+R19</f>
        <v>-4954</v>
      </c>
    </row>
    <row r="20" spans="12:21">
      <c r="L20" s="11">
        <v>2014</v>
      </c>
      <c r="M20" s="14">
        <v>9010</v>
      </c>
      <c r="N20" s="14">
        <v>11318</v>
      </c>
      <c r="O20" s="15">
        <f t="shared" si="0"/>
        <v>-2308</v>
      </c>
      <c r="P20" s="14">
        <v>10796</v>
      </c>
      <c r="Q20" s="14">
        <v>13613</v>
      </c>
      <c r="R20" s="15">
        <f t="shared" si="1"/>
        <v>-2817</v>
      </c>
      <c r="S20" s="14">
        <v>19806</v>
      </c>
      <c r="T20" s="14">
        <v>24931</v>
      </c>
      <c r="U20" s="17">
        <f>O20+R20</f>
        <v>-5125</v>
      </c>
    </row>
    <row r="21" spans="12:21">
      <c r="L21" s="11">
        <v>2015</v>
      </c>
      <c r="M21" s="14">
        <v>8746</v>
      </c>
      <c r="N21" s="14">
        <v>10946</v>
      </c>
      <c r="O21" s="15">
        <v>-2200</v>
      </c>
      <c r="P21" s="14">
        <v>10237</v>
      </c>
      <c r="Q21" s="14">
        <v>12851</v>
      </c>
      <c r="R21" s="15">
        <v>-2614</v>
      </c>
      <c r="S21" s="14">
        <v>18983</v>
      </c>
      <c r="T21" s="14">
        <v>23797</v>
      </c>
      <c r="U21" s="17">
        <v>-4814</v>
      </c>
    </row>
    <row r="22" spans="12:21">
      <c r="L22" s="11">
        <v>2016</v>
      </c>
      <c r="M22" s="14">
        <v>8772</v>
      </c>
      <c r="N22" s="14">
        <v>10753</v>
      </c>
      <c r="O22" s="15">
        <v>-1981</v>
      </c>
      <c r="P22" s="14">
        <v>9817</v>
      </c>
      <c r="Q22" s="14">
        <v>12288</v>
      </c>
      <c r="R22" s="15">
        <v>-2471</v>
      </c>
      <c r="S22" s="14">
        <v>18589</v>
      </c>
      <c r="T22" s="14">
        <v>23041</v>
      </c>
      <c r="U22" s="17">
        <v>-4452</v>
      </c>
    </row>
    <row r="40" spans="8:10">
      <c r="H40" s="5"/>
      <c r="I40" s="5"/>
      <c r="J40" s="5"/>
    </row>
    <row r="41" spans="8:10">
      <c r="H41" s="5"/>
      <c r="I41" s="5"/>
      <c r="J41" s="5"/>
    </row>
    <row r="42" spans="8:10">
      <c r="H42" s="5"/>
      <c r="I42" s="5"/>
      <c r="J42" s="5"/>
    </row>
    <row r="43" spans="8:10">
      <c r="H43" s="5"/>
      <c r="I43" s="5"/>
      <c r="J43" s="5"/>
    </row>
    <row r="44" spans="8:10">
      <c r="H44" s="5"/>
      <c r="I44" s="5"/>
      <c r="J44" s="5"/>
    </row>
    <row r="45" spans="8:10">
      <c r="H45" s="5"/>
      <c r="I45" s="5"/>
      <c r="J45" s="5"/>
    </row>
    <row r="46" spans="8:10">
      <c r="H46" s="5"/>
      <c r="I46" s="5"/>
      <c r="J46" s="5"/>
    </row>
    <row r="47" spans="8:10">
      <c r="H47" s="5"/>
      <c r="I47" s="5"/>
      <c r="J47" s="5"/>
    </row>
    <row r="48" spans="8:10">
      <c r="H48" s="5"/>
      <c r="I48" s="5"/>
      <c r="J48" s="5"/>
    </row>
    <row r="49" spans="8:10">
      <c r="H49" s="5"/>
      <c r="I49" s="5"/>
      <c r="J49" s="5"/>
    </row>
    <row r="50" spans="8:10">
      <c r="H50" s="5"/>
      <c r="I50" s="5"/>
      <c r="J50" s="5"/>
    </row>
    <row r="51" spans="8:10">
      <c r="H51" s="5"/>
      <c r="I51" s="5"/>
      <c r="J51" s="5"/>
    </row>
    <row r="52" spans="8:10">
      <c r="H52" s="5"/>
      <c r="I52" s="5"/>
      <c r="J52" s="5"/>
    </row>
    <row r="53" spans="8:10">
      <c r="H53" s="5"/>
      <c r="I53" s="5"/>
      <c r="J53" s="5"/>
    </row>
  </sheetData>
  <pageMargins left="0.7" right="0.7" top="0.75" bottom="0.75" header="0.3" footer="0.3"/>
  <pageSetup paperSize="9" orientation="portrait" verticalDpi="4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3"/>
  <sheetViews>
    <sheetView workbookViewId="0"/>
  </sheetViews>
  <sheetFormatPr defaultRowHeight="15"/>
  <cols>
    <col min="1" max="11" width="8.625" style="1" customWidth="1"/>
    <col min="12" max="16384" width="9" style="1"/>
  </cols>
  <sheetData>
    <row r="1" spans="1:21" ht="15.75">
      <c r="A1" s="3" t="s">
        <v>28</v>
      </c>
    </row>
    <row r="2" spans="1:21" ht="15.75">
      <c r="L2" s="3" t="s">
        <v>15</v>
      </c>
    </row>
    <row r="3" spans="1:21" ht="39">
      <c r="L3" s="6" t="s">
        <v>9</v>
      </c>
      <c r="M3" s="7" t="s">
        <v>1</v>
      </c>
      <c r="N3" s="7" t="s">
        <v>4</v>
      </c>
      <c r="O3" s="8" t="s">
        <v>7</v>
      </c>
      <c r="P3" s="7" t="s">
        <v>2</v>
      </c>
      <c r="Q3" s="7" t="s">
        <v>5</v>
      </c>
      <c r="R3" s="9" t="s">
        <v>8</v>
      </c>
      <c r="S3" s="7" t="s">
        <v>0</v>
      </c>
      <c r="T3" s="7" t="s">
        <v>3</v>
      </c>
      <c r="U3" s="9" t="s">
        <v>6</v>
      </c>
    </row>
    <row r="4" spans="1:21">
      <c r="L4" s="10">
        <v>1998</v>
      </c>
      <c r="M4" s="12">
        <v>6574</v>
      </c>
      <c r="N4" s="12">
        <v>6478</v>
      </c>
      <c r="O4" s="13">
        <f t="shared" ref="O4:O20" si="0">M4-N4</f>
        <v>96</v>
      </c>
      <c r="P4" s="12">
        <v>6955</v>
      </c>
      <c r="Q4" s="12">
        <v>6943</v>
      </c>
      <c r="R4" s="13">
        <f t="shared" ref="R4:R20" si="1">P4-Q4</f>
        <v>12</v>
      </c>
      <c r="S4" s="12">
        <f t="shared" ref="S4:S17" si="2">M4+P4</f>
        <v>13529</v>
      </c>
      <c r="T4" s="12">
        <f t="shared" ref="T4:T17" si="3">N4+Q4</f>
        <v>13421</v>
      </c>
      <c r="U4" s="16">
        <f t="shared" ref="U4:U17" si="4">O4+R4</f>
        <v>108</v>
      </c>
    </row>
    <row r="5" spans="1:21">
      <c r="L5" s="11">
        <v>1999</v>
      </c>
      <c r="M5" s="14">
        <v>6185</v>
      </c>
      <c r="N5" s="14">
        <v>6311</v>
      </c>
      <c r="O5" s="15">
        <f t="shared" si="0"/>
        <v>-126</v>
      </c>
      <c r="P5" s="14">
        <v>6744</v>
      </c>
      <c r="Q5" s="14">
        <v>6877</v>
      </c>
      <c r="R5" s="15">
        <f t="shared" si="1"/>
        <v>-133</v>
      </c>
      <c r="S5" s="14">
        <f t="shared" si="2"/>
        <v>12929</v>
      </c>
      <c r="T5" s="14">
        <f t="shared" si="3"/>
        <v>13188</v>
      </c>
      <c r="U5" s="17">
        <f t="shared" si="4"/>
        <v>-259</v>
      </c>
    </row>
    <row r="6" spans="1:21">
      <c r="L6" s="11">
        <v>2000</v>
      </c>
      <c r="M6" s="14">
        <v>5622</v>
      </c>
      <c r="N6" s="14">
        <v>5699</v>
      </c>
      <c r="O6" s="15">
        <f t="shared" si="0"/>
        <v>-77</v>
      </c>
      <c r="P6" s="14">
        <v>5928</v>
      </c>
      <c r="Q6" s="14">
        <v>6291</v>
      </c>
      <c r="R6" s="15">
        <f t="shared" si="1"/>
        <v>-363</v>
      </c>
      <c r="S6" s="14">
        <f t="shared" si="2"/>
        <v>11550</v>
      </c>
      <c r="T6" s="14">
        <f t="shared" si="3"/>
        <v>11990</v>
      </c>
      <c r="U6" s="17">
        <f t="shared" si="4"/>
        <v>-440</v>
      </c>
    </row>
    <row r="7" spans="1:21">
      <c r="L7" s="11">
        <v>2001</v>
      </c>
      <c r="M7" s="14">
        <v>5299</v>
      </c>
      <c r="N7" s="14">
        <v>5678</v>
      </c>
      <c r="O7" s="15">
        <f t="shared" si="0"/>
        <v>-379</v>
      </c>
      <c r="P7" s="14">
        <v>5785</v>
      </c>
      <c r="Q7" s="14">
        <v>6218</v>
      </c>
      <c r="R7" s="15">
        <f t="shared" si="1"/>
        <v>-433</v>
      </c>
      <c r="S7" s="14">
        <f t="shared" si="2"/>
        <v>11084</v>
      </c>
      <c r="T7" s="14">
        <f t="shared" si="3"/>
        <v>11896</v>
      </c>
      <c r="U7" s="17">
        <f t="shared" si="4"/>
        <v>-812</v>
      </c>
    </row>
    <row r="8" spans="1:21">
      <c r="L8" s="11">
        <v>2002</v>
      </c>
      <c r="M8" s="14">
        <v>5371</v>
      </c>
      <c r="N8" s="14">
        <v>5731</v>
      </c>
      <c r="O8" s="15">
        <f t="shared" si="0"/>
        <v>-360</v>
      </c>
      <c r="P8" s="14">
        <v>5910</v>
      </c>
      <c r="Q8" s="14">
        <v>6345</v>
      </c>
      <c r="R8" s="15">
        <f t="shared" si="1"/>
        <v>-435</v>
      </c>
      <c r="S8" s="14">
        <f t="shared" si="2"/>
        <v>11281</v>
      </c>
      <c r="T8" s="14">
        <f t="shared" si="3"/>
        <v>12076</v>
      </c>
      <c r="U8" s="17">
        <f t="shared" si="4"/>
        <v>-795</v>
      </c>
    </row>
    <row r="9" spans="1:21">
      <c r="L9" s="11">
        <v>2003</v>
      </c>
      <c r="M9" s="14">
        <v>6020</v>
      </c>
      <c r="N9" s="14">
        <v>6213</v>
      </c>
      <c r="O9" s="15">
        <f t="shared" si="0"/>
        <v>-193</v>
      </c>
      <c r="P9" s="14">
        <v>6629</v>
      </c>
      <c r="Q9" s="14">
        <v>6871</v>
      </c>
      <c r="R9" s="15">
        <f t="shared" si="1"/>
        <v>-242</v>
      </c>
      <c r="S9" s="14">
        <f t="shared" si="2"/>
        <v>12649</v>
      </c>
      <c r="T9" s="14">
        <f t="shared" si="3"/>
        <v>13084</v>
      </c>
      <c r="U9" s="17">
        <f t="shared" si="4"/>
        <v>-435</v>
      </c>
    </row>
    <row r="10" spans="1:21">
      <c r="L10" s="11">
        <v>2004</v>
      </c>
      <c r="M10" s="14">
        <v>6366</v>
      </c>
      <c r="N10" s="14">
        <v>6468</v>
      </c>
      <c r="O10" s="15">
        <f t="shared" si="0"/>
        <v>-102</v>
      </c>
      <c r="P10" s="14">
        <v>6947</v>
      </c>
      <c r="Q10" s="14">
        <v>7215</v>
      </c>
      <c r="R10" s="15">
        <f t="shared" si="1"/>
        <v>-268</v>
      </c>
      <c r="S10" s="14">
        <f t="shared" si="2"/>
        <v>13313</v>
      </c>
      <c r="T10" s="14">
        <f t="shared" si="3"/>
        <v>13683</v>
      </c>
      <c r="U10" s="17">
        <f t="shared" si="4"/>
        <v>-370</v>
      </c>
    </row>
    <row r="11" spans="1:21">
      <c r="L11" s="11">
        <v>2005</v>
      </c>
      <c r="M11" s="14">
        <v>6220</v>
      </c>
      <c r="N11" s="14">
        <v>6332</v>
      </c>
      <c r="O11" s="15">
        <f t="shared" si="0"/>
        <v>-112</v>
      </c>
      <c r="P11" s="14">
        <v>6717</v>
      </c>
      <c r="Q11" s="14">
        <v>7040</v>
      </c>
      <c r="R11" s="15">
        <f t="shared" si="1"/>
        <v>-323</v>
      </c>
      <c r="S11" s="14">
        <f t="shared" si="2"/>
        <v>12937</v>
      </c>
      <c r="T11" s="14">
        <f t="shared" si="3"/>
        <v>13372</v>
      </c>
      <c r="U11" s="17">
        <f t="shared" si="4"/>
        <v>-435</v>
      </c>
    </row>
    <row r="12" spans="1:21">
      <c r="L12" s="11">
        <v>2006</v>
      </c>
      <c r="M12" s="14">
        <v>6968</v>
      </c>
      <c r="N12" s="14">
        <v>7113</v>
      </c>
      <c r="O12" s="15">
        <f t="shared" si="0"/>
        <v>-145</v>
      </c>
      <c r="P12" s="14">
        <v>7523</v>
      </c>
      <c r="Q12" s="14">
        <v>7905</v>
      </c>
      <c r="R12" s="15">
        <f t="shared" si="1"/>
        <v>-382</v>
      </c>
      <c r="S12" s="14">
        <f t="shared" si="2"/>
        <v>14491</v>
      </c>
      <c r="T12" s="14">
        <f t="shared" si="3"/>
        <v>15018</v>
      </c>
      <c r="U12" s="17">
        <f t="shared" si="4"/>
        <v>-527</v>
      </c>
    </row>
    <row r="13" spans="1:21">
      <c r="L13" s="11">
        <v>2007</v>
      </c>
      <c r="M13" s="14">
        <v>7362</v>
      </c>
      <c r="N13" s="14">
        <v>7475</v>
      </c>
      <c r="O13" s="15">
        <f t="shared" si="0"/>
        <v>-113</v>
      </c>
      <c r="P13" s="14">
        <v>8067</v>
      </c>
      <c r="Q13" s="14">
        <v>8433</v>
      </c>
      <c r="R13" s="15">
        <f t="shared" si="1"/>
        <v>-366</v>
      </c>
      <c r="S13" s="14">
        <f t="shared" si="2"/>
        <v>15429</v>
      </c>
      <c r="T13" s="14">
        <f t="shared" si="3"/>
        <v>15908</v>
      </c>
      <c r="U13" s="17">
        <f t="shared" si="4"/>
        <v>-479</v>
      </c>
    </row>
    <row r="14" spans="1:21">
      <c r="L14" s="11">
        <v>2008</v>
      </c>
      <c r="M14" s="14">
        <v>6097</v>
      </c>
      <c r="N14" s="14">
        <v>6094</v>
      </c>
      <c r="O14" s="15">
        <f t="shared" si="0"/>
        <v>3</v>
      </c>
      <c r="P14" s="14">
        <v>6908</v>
      </c>
      <c r="Q14" s="14">
        <v>7130</v>
      </c>
      <c r="R14" s="15">
        <f t="shared" si="1"/>
        <v>-222</v>
      </c>
      <c r="S14" s="14">
        <f t="shared" si="2"/>
        <v>13005</v>
      </c>
      <c r="T14" s="14">
        <f t="shared" si="3"/>
        <v>13224</v>
      </c>
      <c r="U14" s="17">
        <f t="shared" si="4"/>
        <v>-219</v>
      </c>
    </row>
    <row r="15" spans="1:21">
      <c r="L15" s="11">
        <v>2009</v>
      </c>
      <c r="M15" s="14">
        <v>5742</v>
      </c>
      <c r="N15" s="14">
        <v>5861</v>
      </c>
      <c r="O15" s="15">
        <f t="shared" si="0"/>
        <v>-119</v>
      </c>
      <c r="P15" s="14">
        <v>6860</v>
      </c>
      <c r="Q15" s="14">
        <v>7191</v>
      </c>
      <c r="R15" s="15">
        <f t="shared" si="1"/>
        <v>-331</v>
      </c>
      <c r="S15" s="14">
        <f t="shared" si="2"/>
        <v>12602</v>
      </c>
      <c r="T15" s="14">
        <f t="shared" si="3"/>
        <v>13052</v>
      </c>
      <c r="U15" s="17">
        <f t="shared" si="4"/>
        <v>-450</v>
      </c>
    </row>
    <row r="16" spans="1:21">
      <c r="L16" s="11">
        <v>2010</v>
      </c>
      <c r="M16" s="14">
        <v>5981</v>
      </c>
      <c r="N16" s="14">
        <v>6105</v>
      </c>
      <c r="O16" s="15">
        <f t="shared" si="0"/>
        <v>-124</v>
      </c>
      <c r="P16" s="14">
        <v>6800</v>
      </c>
      <c r="Q16" s="14">
        <v>7150</v>
      </c>
      <c r="R16" s="15">
        <f t="shared" si="1"/>
        <v>-350</v>
      </c>
      <c r="S16" s="14">
        <f t="shared" si="2"/>
        <v>12781</v>
      </c>
      <c r="T16" s="14">
        <f t="shared" si="3"/>
        <v>13255</v>
      </c>
      <c r="U16" s="17">
        <f t="shared" si="4"/>
        <v>-474</v>
      </c>
    </row>
    <row r="17" spans="12:21">
      <c r="L17" s="11">
        <v>2011</v>
      </c>
      <c r="M17" s="14">
        <v>5954</v>
      </c>
      <c r="N17" s="14">
        <v>6212</v>
      </c>
      <c r="O17" s="15">
        <f t="shared" si="0"/>
        <v>-258</v>
      </c>
      <c r="P17" s="14">
        <v>6671</v>
      </c>
      <c r="Q17" s="14">
        <v>7078</v>
      </c>
      <c r="R17" s="15">
        <f t="shared" si="1"/>
        <v>-407</v>
      </c>
      <c r="S17" s="14">
        <f t="shared" si="2"/>
        <v>12625</v>
      </c>
      <c r="T17" s="14">
        <f t="shared" si="3"/>
        <v>13290</v>
      </c>
      <c r="U17" s="17">
        <f t="shared" si="4"/>
        <v>-665</v>
      </c>
    </row>
    <row r="18" spans="12:21">
      <c r="L18" s="11">
        <v>2012</v>
      </c>
      <c r="M18" s="14">
        <v>5772</v>
      </c>
      <c r="N18" s="14">
        <v>5915</v>
      </c>
      <c r="O18" s="15">
        <f t="shared" si="0"/>
        <v>-143</v>
      </c>
      <c r="P18" s="14">
        <v>6676</v>
      </c>
      <c r="Q18" s="14">
        <v>6974</v>
      </c>
      <c r="R18" s="15">
        <f t="shared" si="1"/>
        <v>-298</v>
      </c>
      <c r="S18" s="14">
        <v>12448</v>
      </c>
      <c r="T18" s="14">
        <v>12889</v>
      </c>
      <c r="U18" s="17">
        <f>O18+R18</f>
        <v>-441</v>
      </c>
    </row>
    <row r="19" spans="12:21">
      <c r="L19" s="11">
        <v>2013</v>
      </c>
      <c r="M19" s="14">
        <v>6285</v>
      </c>
      <c r="N19" s="14">
        <v>6587</v>
      </c>
      <c r="O19" s="15">
        <f t="shared" si="0"/>
        <v>-302</v>
      </c>
      <c r="P19" s="14">
        <v>6881</v>
      </c>
      <c r="Q19" s="14">
        <v>7322</v>
      </c>
      <c r="R19" s="15">
        <f t="shared" si="1"/>
        <v>-441</v>
      </c>
      <c r="S19" s="14">
        <v>13166</v>
      </c>
      <c r="T19" s="14">
        <v>13909</v>
      </c>
      <c r="U19" s="17">
        <f>O19+R19</f>
        <v>-743</v>
      </c>
    </row>
    <row r="20" spans="12:21">
      <c r="L20" s="11">
        <v>2014</v>
      </c>
      <c r="M20" s="14">
        <v>5826</v>
      </c>
      <c r="N20" s="14">
        <v>6027</v>
      </c>
      <c r="O20" s="15">
        <f t="shared" si="0"/>
        <v>-201</v>
      </c>
      <c r="P20" s="14">
        <v>6391</v>
      </c>
      <c r="Q20" s="14">
        <v>6850</v>
      </c>
      <c r="R20" s="15">
        <f t="shared" si="1"/>
        <v>-459</v>
      </c>
      <c r="S20" s="14">
        <v>12217</v>
      </c>
      <c r="T20" s="14">
        <v>12877</v>
      </c>
      <c r="U20" s="17">
        <f>O20+R20</f>
        <v>-660</v>
      </c>
    </row>
    <row r="21" spans="12:21">
      <c r="L21" s="11">
        <v>2015</v>
      </c>
      <c r="M21" s="14">
        <v>5240</v>
      </c>
      <c r="N21" s="14">
        <v>5582</v>
      </c>
      <c r="O21" s="14">
        <v>-342</v>
      </c>
      <c r="P21" s="14">
        <v>5719</v>
      </c>
      <c r="Q21" s="15">
        <v>6270</v>
      </c>
      <c r="R21" s="14">
        <v>-551</v>
      </c>
      <c r="S21" s="14">
        <v>10959</v>
      </c>
      <c r="T21" s="14">
        <v>11852</v>
      </c>
      <c r="U21" s="17">
        <v>-893</v>
      </c>
    </row>
    <row r="22" spans="12:21">
      <c r="L22" s="11">
        <v>2016</v>
      </c>
      <c r="M22" s="14">
        <v>5059</v>
      </c>
      <c r="N22" s="14">
        <v>5382</v>
      </c>
      <c r="O22" s="14">
        <v>-323</v>
      </c>
      <c r="P22" s="14">
        <v>5598</v>
      </c>
      <c r="Q22" s="15">
        <v>6015</v>
      </c>
      <c r="R22" s="14">
        <v>-417</v>
      </c>
      <c r="S22" s="14">
        <v>10657</v>
      </c>
      <c r="T22" s="14">
        <v>11397</v>
      </c>
      <c r="U22" s="17">
        <v>-740</v>
      </c>
    </row>
    <row r="40" spans="8:10">
      <c r="H40" s="5"/>
      <c r="I40" s="5"/>
      <c r="J40" s="5"/>
    </row>
    <row r="41" spans="8:10">
      <c r="H41" s="5"/>
      <c r="I41" s="5"/>
      <c r="J41" s="5"/>
    </row>
    <row r="42" spans="8:10">
      <c r="H42" s="5"/>
      <c r="I42" s="5"/>
      <c r="J42" s="5"/>
    </row>
    <row r="43" spans="8:10">
      <c r="H43" s="5"/>
      <c r="I43" s="5"/>
      <c r="J43" s="5"/>
    </row>
    <row r="44" spans="8:10">
      <c r="H44" s="5"/>
      <c r="I44" s="5"/>
      <c r="J44" s="5"/>
    </row>
    <row r="45" spans="8:10">
      <c r="H45" s="5"/>
      <c r="I45" s="5"/>
      <c r="J45" s="5"/>
    </row>
    <row r="46" spans="8:10">
      <c r="H46" s="5"/>
      <c r="I46" s="5"/>
      <c r="J46" s="5"/>
    </row>
    <row r="47" spans="8:10">
      <c r="H47" s="5"/>
      <c r="I47" s="5"/>
      <c r="J47" s="5"/>
    </row>
    <row r="48" spans="8:10">
      <c r="H48" s="5"/>
      <c r="I48" s="5"/>
      <c r="J48" s="5"/>
    </row>
    <row r="49" spans="8:10">
      <c r="H49" s="5"/>
      <c r="I49" s="5"/>
      <c r="J49" s="5"/>
    </row>
    <row r="50" spans="8:10">
      <c r="H50" s="5"/>
      <c r="I50" s="5"/>
      <c r="J50" s="5"/>
    </row>
    <row r="51" spans="8:10">
      <c r="H51" s="5"/>
      <c r="I51" s="5"/>
      <c r="J51" s="5"/>
    </row>
    <row r="52" spans="8:10">
      <c r="H52" s="5"/>
      <c r="I52" s="5"/>
      <c r="J52" s="5"/>
    </row>
    <row r="53" spans="8:10">
      <c r="H53" s="5"/>
      <c r="I53" s="5"/>
      <c r="J53" s="5"/>
    </row>
  </sheetData>
  <pageMargins left="0.7" right="0.7" top="0.75" bottom="0.75" header="0.3" footer="0.3"/>
  <pageSetup paperSize="9" orientation="portrait" verticalDpi="4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3"/>
  <sheetViews>
    <sheetView workbookViewId="0"/>
  </sheetViews>
  <sheetFormatPr defaultRowHeight="15"/>
  <cols>
    <col min="1" max="11" width="8.625" style="1" customWidth="1"/>
    <col min="12" max="16384" width="9" style="1"/>
  </cols>
  <sheetData>
    <row r="1" spans="1:21" ht="15.75">
      <c r="A1" s="3" t="s">
        <v>28</v>
      </c>
    </row>
    <row r="2" spans="1:21" ht="15.75">
      <c r="L2" s="3" t="s">
        <v>16</v>
      </c>
    </row>
    <row r="3" spans="1:21" ht="39">
      <c r="L3" s="6" t="s">
        <v>9</v>
      </c>
      <c r="M3" s="7" t="s">
        <v>1</v>
      </c>
      <c r="N3" s="7" t="s">
        <v>4</v>
      </c>
      <c r="O3" s="8" t="s">
        <v>7</v>
      </c>
      <c r="P3" s="7" t="s">
        <v>2</v>
      </c>
      <c r="Q3" s="7" t="s">
        <v>5</v>
      </c>
      <c r="R3" s="9" t="s">
        <v>8</v>
      </c>
      <c r="S3" s="7" t="s">
        <v>0</v>
      </c>
      <c r="T3" s="7" t="s">
        <v>3</v>
      </c>
      <c r="U3" s="9" t="s">
        <v>6</v>
      </c>
    </row>
    <row r="4" spans="1:21">
      <c r="L4" s="10">
        <v>1998</v>
      </c>
      <c r="M4" s="12">
        <v>12646</v>
      </c>
      <c r="N4" s="12">
        <v>13232</v>
      </c>
      <c r="O4" s="13">
        <f t="shared" ref="O4:O20" si="0">M4-N4</f>
        <v>-586</v>
      </c>
      <c r="P4" s="12">
        <v>13343</v>
      </c>
      <c r="Q4" s="12">
        <v>14027</v>
      </c>
      <c r="R4" s="13">
        <f t="shared" ref="R4:R20" si="1">P4-Q4</f>
        <v>-684</v>
      </c>
      <c r="S4" s="12">
        <f t="shared" ref="S4:S17" si="2">M4+P4</f>
        <v>25989</v>
      </c>
      <c r="T4" s="12">
        <f t="shared" ref="T4:T17" si="3">N4+Q4</f>
        <v>27259</v>
      </c>
      <c r="U4" s="16">
        <f t="shared" ref="U4:U17" si="4">O4+R4</f>
        <v>-1270</v>
      </c>
    </row>
    <row r="5" spans="1:21">
      <c r="L5" s="11">
        <v>1999</v>
      </c>
      <c r="M5" s="14">
        <v>11630</v>
      </c>
      <c r="N5" s="14">
        <v>12103</v>
      </c>
      <c r="O5" s="15">
        <f t="shared" si="0"/>
        <v>-473</v>
      </c>
      <c r="P5" s="14">
        <v>12908</v>
      </c>
      <c r="Q5" s="14">
        <v>13649</v>
      </c>
      <c r="R5" s="15">
        <f t="shared" si="1"/>
        <v>-741</v>
      </c>
      <c r="S5" s="14">
        <f t="shared" si="2"/>
        <v>24538</v>
      </c>
      <c r="T5" s="14">
        <f t="shared" si="3"/>
        <v>25752</v>
      </c>
      <c r="U5" s="17">
        <f t="shared" si="4"/>
        <v>-1214</v>
      </c>
    </row>
    <row r="6" spans="1:21">
      <c r="L6" s="11">
        <v>2000</v>
      </c>
      <c r="M6" s="14">
        <v>10911</v>
      </c>
      <c r="N6" s="14">
        <v>11425</v>
      </c>
      <c r="O6" s="15">
        <f t="shared" si="0"/>
        <v>-514</v>
      </c>
      <c r="P6" s="14">
        <v>11871</v>
      </c>
      <c r="Q6" s="14">
        <v>12464</v>
      </c>
      <c r="R6" s="15">
        <f t="shared" si="1"/>
        <v>-593</v>
      </c>
      <c r="S6" s="14">
        <f t="shared" si="2"/>
        <v>22782</v>
      </c>
      <c r="T6" s="14">
        <f t="shared" si="3"/>
        <v>23889</v>
      </c>
      <c r="U6" s="17">
        <f t="shared" si="4"/>
        <v>-1107</v>
      </c>
    </row>
    <row r="7" spans="1:21">
      <c r="L7" s="11">
        <v>2001</v>
      </c>
      <c r="M7" s="14">
        <v>9833</v>
      </c>
      <c r="N7" s="14">
        <v>10456</v>
      </c>
      <c r="O7" s="15">
        <f t="shared" si="0"/>
        <v>-623</v>
      </c>
      <c r="P7" s="14">
        <v>10991</v>
      </c>
      <c r="Q7" s="14">
        <v>11707</v>
      </c>
      <c r="R7" s="15">
        <f t="shared" si="1"/>
        <v>-716</v>
      </c>
      <c r="S7" s="14">
        <f t="shared" si="2"/>
        <v>20824</v>
      </c>
      <c r="T7" s="14">
        <f t="shared" si="3"/>
        <v>22163</v>
      </c>
      <c r="U7" s="17">
        <f t="shared" si="4"/>
        <v>-1339</v>
      </c>
    </row>
    <row r="8" spans="1:21">
      <c r="L8" s="11">
        <v>2002</v>
      </c>
      <c r="M8" s="14">
        <v>10565</v>
      </c>
      <c r="N8" s="14">
        <v>11086</v>
      </c>
      <c r="O8" s="15">
        <f t="shared" si="0"/>
        <v>-521</v>
      </c>
      <c r="P8" s="14">
        <v>12001</v>
      </c>
      <c r="Q8" s="14">
        <v>12887</v>
      </c>
      <c r="R8" s="15">
        <f t="shared" si="1"/>
        <v>-886</v>
      </c>
      <c r="S8" s="14">
        <f t="shared" si="2"/>
        <v>22566</v>
      </c>
      <c r="T8" s="14">
        <f t="shared" si="3"/>
        <v>23973</v>
      </c>
      <c r="U8" s="17">
        <f t="shared" si="4"/>
        <v>-1407</v>
      </c>
    </row>
    <row r="9" spans="1:21">
      <c r="L9" s="11">
        <v>2003</v>
      </c>
      <c r="M9" s="14">
        <v>11400</v>
      </c>
      <c r="N9" s="14">
        <v>11692</v>
      </c>
      <c r="O9" s="15">
        <f t="shared" si="0"/>
        <v>-292</v>
      </c>
      <c r="P9" s="14">
        <v>13150</v>
      </c>
      <c r="Q9" s="14">
        <v>13773</v>
      </c>
      <c r="R9" s="15">
        <f t="shared" si="1"/>
        <v>-623</v>
      </c>
      <c r="S9" s="14">
        <f t="shared" si="2"/>
        <v>24550</v>
      </c>
      <c r="T9" s="14">
        <f t="shared" si="3"/>
        <v>25465</v>
      </c>
      <c r="U9" s="17">
        <f t="shared" si="4"/>
        <v>-915</v>
      </c>
    </row>
    <row r="10" spans="1:21">
      <c r="L10" s="11">
        <v>2004</v>
      </c>
      <c r="M10" s="14">
        <v>11360</v>
      </c>
      <c r="N10" s="14">
        <v>11925</v>
      </c>
      <c r="O10" s="15">
        <f t="shared" si="0"/>
        <v>-565</v>
      </c>
      <c r="P10" s="14">
        <v>12444</v>
      </c>
      <c r="Q10" s="14">
        <v>13358</v>
      </c>
      <c r="R10" s="15">
        <f t="shared" si="1"/>
        <v>-914</v>
      </c>
      <c r="S10" s="14">
        <f t="shared" si="2"/>
        <v>23804</v>
      </c>
      <c r="T10" s="14">
        <f t="shared" si="3"/>
        <v>25283</v>
      </c>
      <c r="U10" s="17">
        <f t="shared" si="4"/>
        <v>-1479</v>
      </c>
    </row>
    <row r="11" spans="1:21">
      <c r="L11" s="11">
        <v>2005</v>
      </c>
      <c r="M11" s="14">
        <v>11257</v>
      </c>
      <c r="N11" s="14">
        <v>11880</v>
      </c>
      <c r="O11" s="15">
        <f t="shared" si="0"/>
        <v>-623</v>
      </c>
      <c r="P11" s="14">
        <v>12612</v>
      </c>
      <c r="Q11" s="14">
        <v>13553</v>
      </c>
      <c r="R11" s="15">
        <f t="shared" si="1"/>
        <v>-941</v>
      </c>
      <c r="S11" s="14">
        <f t="shared" si="2"/>
        <v>23869</v>
      </c>
      <c r="T11" s="14">
        <f t="shared" si="3"/>
        <v>25433</v>
      </c>
      <c r="U11" s="17">
        <f t="shared" si="4"/>
        <v>-1564</v>
      </c>
    </row>
    <row r="12" spans="1:21">
      <c r="L12" s="11">
        <v>2006</v>
      </c>
      <c r="M12" s="14">
        <v>12328</v>
      </c>
      <c r="N12" s="14">
        <v>13139</v>
      </c>
      <c r="O12" s="15">
        <f t="shared" si="0"/>
        <v>-811</v>
      </c>
      <c r="P12" s="14">
        <v>13870</v>
      </c>
      <c r="Q12" s="14">
        <v>14830</v>
      </c>
      <c r="R12" s="15">
        <f t="shared" si="1"/>
        <v>-960</v>
      </c>
      <c r="S12" s="14">
        <f t="shared" si="2"/>
        <v>26198</v>
      </c>
      <c r="T12" s="14">
        <f t="shared" si="3"/>
        <v>27969</v>
      </c>
      <c r="U12" s="17">
        <f t="shared" si="4"/>
        <v>-1771</v>
      </c>
    </row>
    <row r="13" spans="1:21">
      <c r="L13" s="11">
        <v>2007</v>
      </c>
      <c r="M13" s="14">
        <v>13592</v>
      </c>
      <c r="N13" s="14">
        <v>14253</v>
      </c>
      <c r="O13" s="15">
        <f t="shared" si="0"/>
        <v>-661</v>
      </c>
      <c r="P13" s="14">
        <v>14851</v>
      </c>
      <c r="Q13" s="14">
        <v>15843</v>
      </c>
      <c r="R13" s="15">
        <f t="shared" si="1"/>
        <v>-992</v>
      </c>
      <c r="S13" s="14">
        <f t="shared" si="2"/>
        <v>28443</v>
      </c>
      <c r="T13" s="14">
        <f t="shared" si="3"/>
        <v>30096</v>
      </c>
      <c r="U13" s="17">
        <f t="shared" si="4"/>
        <v>-1653</v>
      </c>
    </row>
    <row r="14" spans="1:21">
      <c r="L14" s="11">
        <v>2008</v>
      </c>
      <c r="M14" s="14">
        <v>9804</v>
      </c>
      <c r="N14" s="14">
        <v>10291</v>
      </c>
      <c r="O14" s="15">
        <f t="shared" si="0"/>
        <v>-487</v>
      </c>
      <c r="P14" s="14">
        <v>11547</v>
      </c>
      <c r="Q14" s="14">
        <v>12403</v>
      </c>
      <c r="R14" s="15">
        <f t="shared" si="1"/>
        <v>-856</v>
      </c>
      <c r="S14" s="14">
        <f t="shared" si="2"/>
        <v>21351</v>
      </c>
      <c r="T14" s="14">
        <f t="shared" si="3"/>
        <v>22694</v>
      </c>
      <c r="U14" s="17">
        <f t="shared" si="4"/>
        <v>-1343</v>
      </c>
    </row>
    <row r="15" spans="1:21">
      <c r="L15" s="11">
        <v>2009</v>
      </c>
      <c r="M15" s="14">
        <v>9695</v>
      </c>
      <c r="N15" s="14">
        <v>10298</v>
      </c>
      <c r="O15" s="15">
        <f t="shared" si="0"/>
        <v>-603</v>
      </c>
      <c r="P15" s="14">
        <v>11872</v>
      </c>
      <c r="Q15" s="14">
        <v>12641</v>
      </c>
      <c r="R15" s="15">
        <f t="shared" si="1"/>
        <v>-769</v>
      </c>
      <c r="S15" s="14">
        <f t="shared" si="2"/>
        <v>21567</v>
      </c>
      <c r="T15" s="14">
        <f t="shared" si="3"/>
        <v>22939</v>
      </c>
      <c r="U15" s="17">
        <f t="shared" si="4"/>
        <v>-1372</v>
      </c>
    </row>
    <row r="16" spans="1:21">
      <c r="L16" s="11">
        <v>2010</v>
      </c>
      <c r="M16" s="14">
        <v>10425</v>
      </c>
      <c r="N16" s="14">
        <v>11126</v>
      </c>
      <c r="O16" s="15">
        <f t="shared" si="0"/>
        <v>-701</v>
      </c>
      <c r="P16" s="14">
        <v>12147</v>
      </c>
      <c r="Q16" s="14">
        <v>13203</v>
      </c>
      <c r="R16" s="15">
        <f t="shared" si="1"/>
        <v>-1056</v>
      </c>
      <c r="S16" s="14">
        <f t="shared" si="2"/>
        <v>22572</v>
      </c>
      <c r="T16" s="14">
        <f t="shared" si="3"/>
        <v>24329</v>
      </c>
      <c r="U16" s="17">
        <f t="shared" si="4"/>
        <v>-1757</v>
      </c>
    </row>
    <row r="17" spans="12:21">
      <c r="L17" s="11">
        <v>2011</v>
      </c>
      <c r="M17" s="14">
        <v>10411</v>
      </c>
      <c r="N17" s="14">
        <v>11173</v>
      </c>
      <c r="O17" s="15">
        <f t="shared" si="0"/>
        <v>-762</v>
      </c>
      <c r="P17" s="14">
        <v>12282</v>
      </c>
      <c r="Q17" s="14">
        <v>13364</v>
      </c>
      <c r="R17" s="15">
        <f t="shared" si="1"/>
        <v>-1082</v>
      </c>
      <c r="S17" s="14">
        <f t="shared" si="2"/>
        <v>22693</v>
      </c>
      <c r="T17" s="14">
        <f t="shared" si="3"/>
        <v>24537</v>
      </c>
      <c r="U17" s="17">
        <f t="shared" si="4"/>
        <v>-1844</v>
      </c>
    </row>
    <row r="18" spans="12:21">
      <c r="L18" s="11">
        <v>2012</v>
      </c>
      <c r="M18" s="14">
        <v>9891</v>
      </c>
      <c r="N18" s="14">
        <v>10509</v>
      </c>
      <c r="O18" s="15">
        <f t="shared" si="0"/>
        <v>-618</v>
      </c>
      <c r="P18" s="14">
        <v>11524</v>
      </c>
      <c r="Q18" s="14">
        <v>12549</v>
      </c>
      <c r="R18" s="15">
        <f t="shared" si="1"/>
        <v>-1025</v>
      </c>
      <c r="S18" s="14">
        <v>21415</v>
      </c>
      <c r="T18" s="14">
        <v>23058</v>
      </c>
      <c r="U18" s="17">
        <f>O18+R18</f>
        <v>-1643</v>
      </c>
    </row>
    <row r="19" spans="12:21">
      <c r="L19" s="11">
        <v>2013</v>
      </c>
      <c r="M19" s="14">
        <v>10632</v>
      </c>
      <c r="N19" s="14">
        <v>11578</v>
      </c>
      <c r="O19" s="15">
        <f t="shared" si="0"/>
        <v>-946</v>
      </c>
      <c r="P19" s="14">
        <v>12180</v>
      </c>
      <c r="Q19" s="14">
        <v>13338</v>
      </c>
      <c r="R19" s="15">
        <f t="shared" si="1"/>
        <v>-1158</v>
      </c>
      <c r="S19" s="14">
        <v>22812</v>
      </c>
      <c r="T19" s="14">
        <v>24916</v>
      </c>
      <c r="U19" s="17">
        <f>O19+R19</f>
        <v>-2104</v>
      </c>
    </row>
    <row r="20" spans="12:21">
      <c r="L20" s="11">
        <v>2014</v>
      </c>
      <c r="M20" s="14">
        <v>9970</v>
      </c>
      <c r="N20" s="14">
        <v>10649</v>
      </c>
      <c r="O20" s="15">
        <f t="shared" si="0"/>
        <v>-679</v>
      </c>
      <c r="P20" s="14">
        <v>11621</v>
      </c>
      <c r="Q20" s="14">
        <v>12643</v>
      </c>
      <c r="R20" s="15">
        <f t="shared" si="1"/>
        <v>-1022</v>
      </c>
      <c r="S20" s="14">
        <v>21591</v>
      </c>
      <c r="T20" s="14">
        <v>23292</v>
      </c>
      <c r="U20" s="17">
        <f>O20+R20</f>
        <v>-1701</v>
      </c>
    </row>
    <row r="21" spans="12:21">
      <c r="L21" s="11">
        <v>2015</v>
      </c>
      <c r="M21" s="14">
        <v>9390</v>
      </c>
      <c r="N21" s="14">
        <v>10118</v>
      </c>
      <c r="O21" s="14">
        <v>-728</v>
      </c>
      <c r="P21" s="14">
        <v>11028</v>
      </c>
      <c r="Q21" s="15">
        <v>12027</v>
      </c>
      <c r="R21" s="14">
        <v>-999</v>
      </c>
      <c r="S21" s="14">
        <v>20418</v>
      </c>
      <c r="T21" s="14">
        <v>22145</v>
      </c>
      <c r="U21" s="17">
        <v>-1727</v>
      </c>
    </row>
    <row r="22" spans="12:21">
      <c r="L22" s="11">
        <v>2016</v>
      </c>
      <c r="M22" s="14">
        <v>9363</v>
      </c>
      <c r="N22" s="14">
        <v>10085</v>
      </c>
      <c r="O22" s="14">
        <v>-722</v>
      </c>
      <c r="P22" s="14">
        <v>10695</v>
      </c>
      <c r="Q22" s="15">
        <v>11668</v>
      </c>
      <c r="R22" s="14">
        <v>-973</v>
      </c>
      <c r="S22" s="14">
        <v>20058</v>
      </c>
      <c r="T22" s="14">
        <v>21753</v>
      </c>
      <c r="U22" s="17">
        <v>-1695</v>
      </c>
    </row>
    <row r="40" spans="8:10">
      <c r="H40" s="5"/>
      <c r="I40" s="5"/>
      <c r="J40" s="5"/>
    </row>
    <row r="41" spans="8:10">
      <c r="H41" s="5"/>
      <c r="I41" s="5"/>
      <c r="J41" s="5"/>
    </row>
    <row r="42" spans="8:10">
      <c r="H42" s="5"/>
      <c r="I42" s="5"/>
      <c r="J42" s="5"/>
    </row>
    <row r="43" spans="8:10">
      <c r="H43" s="5"/>
      <c r="I43" s="5"/>
      <c r="J43" s="5"/>
    </row>
    <row r="44" spans="8:10">
      <c r="H44" s="5"/>
      <c r="I44" s="5"/>
      <c r="J44" s="5"/>
    </row>
    <row r="45" spans="8:10">
      <c r="H45" s="5"/>
      <c r="I45" s="5"/>
      <c r="J45" s="5"/>
    </row>
    <row r="46" spans="8:10">
      <c r="H46" s="5"/>
      <c r="I46" s="5"/>
      <c r="J46" s="5"/>
    </row>
    <row r="47" spans="8:10">
      <c r="H47" s="5"/>
      <c r="I47" s="5"/>
      <c r="J47" s="5"/>
    </row>
    <row r="48" spans="8:10">
      <c r="H48" s="5"/>
      <c r="I48" s="5"/>
      <c r="J48" s="5"/>
    </row>
    <row r="49" spans="8:10">
      <c r="H49" s="5"/>
      <c r="I49" s="5"/>
      <c r="J49" s="5"/>
    </row>
    <row r="50" spans="8:10">
      <c r="H50" s="5"/>
      <c r="I50" s="5"/>
      <c r="J50" s="5"/>
    </row>
    <row r="51" spans="8:10">
      <c r="H51" s="5"/>
      <c r="I51" s="5"/>
      <c r="J51" s="5"/>
    </row>
    <row r="52" spans="8:10">
      <c r="H52" s="5"/>
      <c r="I52" s="5"/>
      <c r="J52" s="5"/>
    </row>
    <row r="53" spans="8:10">
      <c r="H53" s="5"/>
      <c r="I53" s="5"/>
      <c r="J53" s="5"/>
    </row>
  </sheetData>
  <pageMargins left="0.7" right="0.7" top="0.75" bottom="0.75" header="0.3" footer="0.3"/>
  <pageSetup paperSize="9" orientation="portrait" verticalDpi="4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3"/>
  <sheetViews>
    <sheetView workbookViewId="0"/>
  </sheetViews>
  <sheetFormatPr defaultRowHeight="15"/>
  <cols>
    <col min="1" max="11" width="8.625" style="1" customWidth="1"/>
    <col min="12" max="16384" width="9" style="1"/>
  </cols>
  <sheetData>
    <row r="1" spans="1:21" ht="15.75">
      <c r="A1" s="3" t="s">
        <v>28</v>
      </c>
    </row>
    <row r="2" spans="1:21" ht="15.75">
      <c r="L2" s="3" t="s">
        <v>17</v>
      </c>
    </row>
    <row r="3" spans="1:21" ht="39">
      <c r="L3" s="6" t="s">
        <v>9</v>
      </c>
      <c r="M3" s="7" t="s">
        <v>1</v>
      </c>
      <c r="N3" s="7" t="s">
        <v>4</v>
      </c>
      <c r="O3" s="8" t="s">
        <v>7</v>
      </c>
      <c r="P3" s="7" t="s">
        <v>2</v>
      </c>
      <c r="Q3" s="7" t="s">
        <v>5</v>
      </c>
      <c r="R3" s="9" t="s">
        <v>8</v>
      </c>
      <c r="S3" s="7" t="s">
        <v>0</v>
      </c>
      <c r="T3" s="7" t="s">
        <v>3</v>
      </c>
      <c r="U3" s="9" t="s">
        <v>6</v>
      </c>
    </row>
    <row r="4" spans="1:21">
      <c r="L4" s="10">
        <v>1998</v>
      </c>
      <c r="M4" s="12">
        <v>14442</v>
      </c>
      <c r="N4" s="12">
        <v>13936</v>
      </c>
      <c r="O4" s="13">
        <f t="shared" ref="O4:O20" si="0">M4-N4</f>
        <v>506</v>
      </c>
      <c r="P4" s="12">
        <v>15884</v>
      </c>
      <c r="Q4" s="12">
        <v>14942</v>
      </c>
      <c r="R4" s="13">
        <f t="shared" ref="R4:R20" si="1">P4-Q4</f>
        <v>942</v>
      </c>
      <c r="S4" s="12">
        <f t="shared" ref="S4:S17" si="2">M4+P4</f>
        <v>30326</v>
      </c>
      <c r="T4" s="12">
        <f t="shared" ref="T4:T17" si="3">N4+Q4</f>
        <v>28878</v>
      </c>
      <c r="U4" s="16">
        <f t="shared" ref="U4:U17" si="4">O4+R4</f>
        <v>1448</v>
      </c>
    </row>
    <row r="5" spans="1:21">
      <c r="L5" s="11">
        <v>1999</v>
      </c>
      <c r="M5" s="14">
        <v>15017</v>
      </c>
      <c r="N5" s="14">
        <v>14224</v>
      </c>
      <c r="O5" s="15">
        <f t="shared" si="0"/>
        <v>793</v>
      </c>
      <c r="P5" s="14">
        <v>17067</v>
      </c>
      <c r="Q5" s="14">
        <v>15916</v>
      </c>
      <c r="R5" s="15">
        <f t="shared" si="1"/>
        <v>1151</v>
      </c>
      <c r="S5" s="14">
        <f t="shared" si="2"/>
        <v>32084</v>
      </c>
      <c r="T5" s="14">
        <f t="shared" si="3"/>
        <v>30140</v>
      </c>
      <c r="U5" s="17">
        <f t="shared" si="4"/>
        <v>1944</v>
      </c>
    </row>
    <row r="6" spans="1:21">
      <c r="L6" s="11">
        <v>2000</v>
      </c>
      <c r="M6" s="14">
        <v>13342</v>
      </c>
      <c r="N6" s="14">
        <v>12368</v>
      </c>
      <c r="O6" s="15">
        <f t="shared" si="0"/>
        <v>974</v>
      </c>
      <c r="P6" s="14">
        <v>15466</v>
      </c>
      <c r="Q6" s="14">
        <v>14064</v>
      </c>
      <c r="R6" s="15">
        <f t="shared" si="1"/>
        <v>1402</v>
      </c>
      <c r="S6" s="14">
        <f t="shared" si="2"/>
        <v>28808</v>
      </c>
      <c r="T6" s="14">
        <f t="shared" si="3"/>
        <v>26432</v>
      </c>
      <c r="U6" s="17">
        <f t="shared" si="4"/>
        <v>2376</v>
      </c>
    </row>
    <row r="7" spans="1:21">
      <c r="L7" s="11">
        <v>2001</v>
      </c>
      <c r="M7" s="14">
        <v>12540</v>
      </c>
      <c r="N7" s="14">
        <v>11455</v>
      </c>
      <c r="O7" s="15">
        <f t="shared" si="0"/>
        <v>1085</v>
      </c>
      <c r="P7" s="14">
        <v>14748</v>
      </c>
      <c r="Q7" s="14">
        <v>13189</v>
      </c>
      <c r="R7" s="15">
        <f t="shared" si="1"/>
        <v>1559</v>
      </c>
      <c r="S7" s="14">
        <f t="shared" si="2"/>
        <v>27288</v>
      </c>
      <c r="T7" s="14">
        <f t="shared" si="3"/>
        <v>24644</v>
      </c>
      <c r="U7" s="17">
        <f t="shared" si="4"/>
        <v>2644</v>
      </c>
    </row>
    <row r="8" spans="1:21">
      <c r="L8" s="11">
        <v>2002</v>
      </c>
      <c r="M8" s="14">
        <v>13702</v>
      </c>
      <c r="N8" s="14">
        <v>12404</v>
      </c>
      <c r="O8" s="15">
        <f t="shared" si="0"/>
        <v>1298</v>
      </c>
      <c r="P8" s="14">
        <v>15701</v>
      </c>
      <c r="Q8" s="14">
        <v>14013</v>
      </c>
      <c r="R8" s="15">
        <f t="shared" si="1"/>
        <v>1688</v>
      </c>
      <c r="S8" s="14">
        <f t="shared" si="2"/>
        <v>29403</v>
      </c>
      <c r="T8" s="14">
        <f t="shared" si="3"/>
        <v>26417</v>
      </c>
      <c r="U8" s="17">
        <f t="shared" si="4"/>
        <v>2986</v>
      </c>
    </row>
    <row r="9" spans="1:21">
      <c r="L9" s="11">
        <v>2003</v>
      </c>
      <c r="M9" s="14">
        <v>15384</v>
      </c>
      <c r="N9" s="14">
        <v>14011</v>
      </c>
      <c r="O9" s="15">
        <f t="shared" si="0"/>
        <v>1373</v>
      </c>
      <c r="P9" s="14">
        <v>17910</v>
      </c>
      <c r="Q9" s="14">
        <v>15985</v>
      </c>
      <c r="R9" s="15">
        <f t="shared" si="1"/>
        <v>1925</v>
      </c>
      <c r="S9" s="14">
        <f t="shared" si="2"/>
        <v>33294</v>
      </c>
      <c r="T9" s="14">
        <f t="shared" si="3"/>
        <v>29996</v>
      </c>
      <c r="U9" s="17">
        <f t="shared" si="4"/>
        <v>3298</v>
      </c>
    </row>
    <row r="10" spans="1:21">
      <c r="L10" s="11">
        <v>2004</v>
      </c>
      <c r="M10" s="14">
        <v>15083</v>
      </c>
      <c r="N10" s="14">
        <v>13728</v>
      </c>
      <c r="O10" s="15">
        <f t="shared" si="0"/>
        <v>1355</v>
      </c>
      <c r="P10" s="14">
        <v>17565</v>
      </c>
      <c r="Q10" s="14">
        <v>15665</v>
      </c>
      <c r="R10" s="15">
        <f t="shared" si="1"/>
        <v>1900</v>
      </c>
      <c r="S10" s="14">
        <f t="shared" si="2"/>
        <v>32648</v>
      </c>
      <c r="T10" s="14">
        <f t="shared" si="3"/>
        <v>29393</v>
      </c>
      <c r="U10" s="17">
        <f t="shared" si="4"/>
        <v>3255</v>
      </c>
    </row>
    <row r="11" spans="1:21">
      <c r="L11" s="11">
        <v>2005</v>
      </c>
      <c r="M11" s="14">
        <v>14186</v>
      </c>
      <c r="N11" s="14">
        <v>13001</v>
      </c>
      <c r="O11" s="15">
        <f t="shared" si="0"/>
        <v>1185</v>
      </c>
      <c r="P11" s="14">
        <v>16910</v>
      </c>
      <c r="Q11" s="14">
        <v>14942</v>
      </c>
      <c r="R11" s="15">
        <f t="shared" si="1"/>
        <v>1968</v>
      </c>
      <c r="S11" s="14">
        <f t="shared" si="2"/>
        <v>31096</v>
      </c>
      <c r="T11" s="14">
        <f t="shared" si="3"/>
        <v>27943</v>
      </c>
      <c r="U11" s="17">
        <f t="shared" si="4"/>
        <v>3153</v>
      </c>
    </row>
    <row r="12" spans="1:21">
      <c r="L12" s="11">
        <v>2006</v>
      </c>
      <c r="M12" s="14">
        <v>15927</v>
      </c>
      <c r="N12" s="14">
        <v>14530</v>
      </c>
      <c r="O12" s="15">
        <f t="shared" si="0"/>
        <v>1397</v>
      </c>
      <c r="P12" s="14">
        <v>18298</v>
      </c>
      <c r="Q12" s="14">
        <v>16386</v>
      </c>
      <c r="R12" s="15">
        <f t="shared" si="1"/>
        <v>1912</v>
      </c>
      <c r="S12" s="14">
        <f t="shared" si="2"/>
        <v>34225</v>
      </c>
      <c r="T12" s="14">
        <f t="shared" si="3"/>
        <v>30916</v>
      </c>
      <c r="U12" s="17">
        <f t="shared" si="4"/>
        <v>3309</v>
      </c>
    </row>
    <row r="13" spans="1:21">
      <c r="L13" s="11">
        <v>2007</v>
      </c>
      <c r="M13" s="14">
        <v>17093</v>
      </c>
      <c r="N13" s="14">
        <v>15615</v>
      </c>
      <c r="O13" s="15">
        <f t="shared" si="0"/>
        <v>1478</v>
      </c>
      <c r="P13" s="14">
        <v>19449</v>
      </c>
      <c r="Q13" s="14">
        <v>17604</v>
      </c>
      <c r="R13" s="15">
        <f t="shared" si="1"/>
        <v>1845</v>
      </c>
      <c r="S13" s="14">
        <f t="shared" si="2"/>
        <v>36542</v>
      </c>
      <c r="T13" s="14">
        <f t="shared" si="3"/>
        <v>33219</v>
      </c>
      <c r="U13" s="17">
        <f t="shared" si="4"/>
        <v>3323</v>
      </c>
    </row>
    <row r="14" spans="1:21">
      <c r="L14" s="11">
        <v>2008</v>
      </c>
      <c r="M14" s="14">
        <v>12942</v>
      </c>
      <c r="N14" s="14">
        <v>11780</v>
      </c>
      <c r="O14" s="15">
        <f t="shared" si="0"/>
        <v>1162</v>
      </c>
      <c r="P14" s="14">
        <v>15929</v>
      </c>
      <c r="Q14" s="14">
        <v>14290</v>
      </c>
      <c r="R14" s="15">
        <f t="shared" si="1"/>
        <v>1639</v>
      </c>
      <c r="S14" s="14">
        <f t="shared" si="2"/>
        <v>28871</v>
      </c>
      <c r="T14" s="14">
        <f t="shared" si="3"/>
        <v>26070</v>
      </c>
      <c r="U14" s="17">
        <f t="shared" si="4"/>
        <v>2801</v>
      </c>
    </row>
    <row r="15" spans="1:21">
      <c r="L15" s="11">
        <v>2009</v>
      </c>
      <c r="M15" s="14">
        <v>13614</v>
      </c>
      <c r="N15" s="14">
        <v>12252</v>
      </c>
      <c r="O15" s="15">
        <f t="shared" si="0"/>
        <v>1362</v>
      </c>
      <c r="P15" s="14">
        <v>17124</v>
      </c>
      <c r="Q15" s="14">
        <v>14843</v>
      </c>
      <c r="R15" s="15">
        <f t="shared" si="1"/>
        <v>2281</v>
      </c>
      <c r="S15" s="14">
        <f t="shared" si="2"/>
        <v>30738</v>
      </c>
      <c r="T15" s="14">
        <f t="shared" si="3"/>
        <v>27095</v>
      </c>
      <c r="U15" s="17">
        <f t="shared" si="4"/>
        <v>3643</v>
      </c>
    </row>
    <row r="16" spans="1:21">
      <c r="L16" s="11">
        <v>2010</v>
      </c>
      <c r="M16" s="14">
        <v>14292</v>
      </c>
      <c r="N16" s="14">
        <v>12808</v>
      </c>
      <c r="O16" s="15">
        <f t="shared" si="0"/>
        <v>1484</v>
      </c>
      <c r="P16" s="14">
        <v>17549</v>
      </c>
      <c r="Q16" s="14">
        <v>15360</v>
      </c>
      <c r="R16" s="15">
        <f t="shared" si="1"/>
        <v>2189</v>
      </c>
      <c r="S16" s="14">
        <f t="shared" si="2"/>
        <v>31841</v>
      </c>
      <c r="T16" s="14">
        <f t="shared" si="3"/>
        <v>28168</v>
      </c>
      <c r="U16" s="17">
        <f t="shared" si="4"/>
        <v>3673</v>
      </c>
    </row>
    <row r="17" spans="12:21">
      <c r="L17" s="11">
        <v>2011</v>
      </c>
      <c r="M17" s="14">
        <v>14489</v>
      </c>
      <c r="N17" s="14">
        <v>12935</v>
      </c>
      <c r="O17" s="15">
        <f t="shared" si="0"/>
        <v>1554</v>
      </c>
      <c r="P17" s="14">
        <v>17697</v>
      </c>
      <c r="Q17" s="14">
        <v>15468</v>
      </c>
      <c r="R17" s="15">
        <f t="shared" si="1"/>
        <v>2229</v>
      </c>
      <c r="S17" s="14">
        <f t="shared" si="2"/>
        <v>32186</v>
      </c>
      <c r="T17" s="14">
        <f t="shared" si="3"/>
        <v>28403</v>
      </c>
      <c r="U17" s="17">
        <f t="shared" si="4"/>
        <v>3783</v>
      </c>
    </row>
    <row r="18" spans="12:21">
      <c r="L18" s="11">
        <v>2012</v>
      </c>
      <c r="M18" s="14">
        <v>13633</v>
      </c>
      <c r="N18" s="14">
        <v>12255</v>
      </c>
      <c r="O18" s="15">
        <f t="shared" si="0"/>
        <v>1378</v>
      </c>
      <c r="P18" s="14">
        <v>16396</v>
      </c>
      <c r="Q18" s="14">
        <v>14420</v>
      </c>
      <c r="R18" s="15">
        <f t="shared" si="1"/>
        <v>1976</v>
      </c>
      <c r="S18" s="14">
        <v>30029</v>
      </c>
      <c r="T18" s="14">
        <v>26675</v>
      </c>
      <c r="U18" s="17">
        <f>O18+R18</f>
        <v>3354</v>
      </c>
    </row>
    <row r="19" spans="12:21">
      <c r="L19" s="11">
        <v>2013</v>
      </c>
      <c r="M19" s="14">
        <v>15674</v>
      </c>
      <c r="N19" s="14">
        <v>13959</v>
      </c>
      <c r="O19" s="15">
        <f t="shared" si="0"/>
        <v>1715</v>
      </c>
      <c r="P19" s="14">
        <v>17901</v>
      </c>
      <c r="Q19" s="14">
        <v>15841</v>
      </c>
      <c r="R19" s="15">
        <f t="shared" si="1"/>
        <v>2060</v>
      </c>
      <c r="S19" s="14">
        <v>33575</v>
      </c>
      <c r="T19" s="14">
        <v>29800</v>
      </c>
      <c r="U19" s="17">
        <f>O19+R19</f>
        <v>3775</v>
      </c>
    </row>
    <row r="20" spans="12:21">
      <c r="L20" s="11">
        <v>2014</v>
      </c>
      <c r="M20" s="14">
        <v>14344</v>
      </c>
      <c r="N20" s="14">
        <v>12855</v>
      </c>
      <c r="O20" s="15">
        <f t="shared" si="0"/>
        <v>1489</v>
      </c>
      <c r="P20" s="14">
        <v>17046</v>
      </c>
      <c r="Q20" s="14">
        <v>14963</v>
      </c>
      <c r="R20" s="15">
        <f t="shared" si="1"/>
        <v>2083</v>
      </c>
      <c r="S20" s="14">
        <v>31390</v>
      </c>
      <c r="T20" s="14">
        <v>27818</v>
      </c>
      <c r="U20" s="17">
        <f>O20+R20</f>
        <v>3572</v>
      </c>
    </row>
    <row r="21" spans="12:21">
      <c r="L21" s="11">
        <v>2015</v>
      </c>
      <c r="M21" s="14">
        <v>14412</v>
      </c>
      <c r="N21" s="14">
        <v>12661</v>
      </c>
      <c r="O21" s="14">
        <v>1751</v>
      </c>
      <c r="P21" s="14">
        <v>16352</v>
      </c>
      <c r="Q21" s="15">
        <v>14333</v>
      </c>
      <c r="R21" s="14">
        <v>2019</v>
      </c>
      <c r="S21" s="14">
        <v>30764</v>
      </c>
      <c r="T21" s="14">
        <v>26994</v>
      </c>
      <c r="U21" s="17">
        <v>3770</v>
      </c>
    </row>
    <row r="22" spans="12:21">
      <c r="L22" s="11">
        <v>2016</v>
      </c>
      <c r="M22" s="14">
        <v>13847</v>
      </c>
      <c r="N22" s="14">
        <v>12316</v>
      </c>
      <c r="O22" s="14">
        <v>1531</v>
      </c>
      <c r="P22" s="14">
        <v>15740</v>
      </c>
      <c r="Q22" s="15">
        <v>13895</v>
      </c>
      <c r="R22" s="14">
        <v>1845</v>
      </c>
      <c r="S22" s="14">
        <v>29587</v>
      </c>
      <c r="T22" s="14">
        <v>26211</v>
      </c>
      <c r="U22" s="17">
        <v>3376</v>
      </c>
    </row>
    <row r="40" spans="8:10">
      <c r="H40" s="5"/>
      <c r="I40" s="5"/>
      <c r="J40" s="5"/>
    </row>
    <row r="41" spans="8:10">
      <c r="H41" s="5"/>
      <c r="I41" s="5"/>
      <c r="J41" s="5"/>
    </row>
    <row r="42" spans="8:10">
      <c r="H42" s="5"/>
      <c r="I42" s="5"/>
      <c r="J42" s="5"/>
    </row>
    <row r="43" spans="8:10">
      <c r="H43" s="5"/>
      <c r="I43" s="5"/>
      <c r="J43" s="5"/>
    </row>
    <row r="44" spans="8:10">
      <c r="H44" s="5"/>
      <c r="I44" s="5"/>
      <c r="J44" s="5"/>
    </row>
    <row r="45" spans="8:10">
      <c r="H45" s="5"/>
      <c r="I45" s="5"/>
      <c r="J45" s="5"/>
    </row>
    <row r="46" spans="8:10">
      <c r="H46" s="5"/>
      <c r="I46" s="5"/>
      <c r="J46" s="5"/>
    </row>
    <row r="47" spans="8:10">
      <c r="H47" s="5"/>
      <c r="I47" s="5"/>
      <c r="J47" s="5"/>
    </row>
    <row r="48" spans="8:10">
      <c r="H48" s="5"/>
      <c r="I48" s="5"/>
      <c r="J48" s="5"/>
    </row>
    <row r="49" spans="8:10">
      <c r="H49" s="5"/>
      <c r="I49" s="5"/>
      <c r="J49" s="5"/>
    </row>
    <row r="50" spans="8:10">
      <c r="H50" s="5"/>
      <c r="I50" s="5"/>
      <c r="J50" s="5"/>
    </row>
    <row r="51" spans="8:10">
      <c r="H51" s="5"/>
      <c r="I51" s="5"/>
      <c r="J51" s="5"/>
    </row>
    <row r="52" spans="8:10">
      <c r="H52" s="5"/>
      <c r="I52" s="5"/>
      <c r="J52" s="5"/>
    </row>
    <row r="53" spans="8:10">
      <c r="H53" s="5"/>
      <c r="I53" s="5"/>
      <c r="J53" s="5"/>
    </row>
  </sheetData>
  <pageMargins left="0.7" right="0.7" top="0.75" bottom="0.75" header="0.3" footer="0.3"/>
  <pageSetup paperSize="9" orientation="portrait" verticalDpi="4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3"/>
  <sheetViews>
    <sheetView workbookViewId="0"/>
  </sheetViews>
  <sheetFormatPr defaultRowHeight="15"/>
  <cols>
    <col min="1" max="11" width="8.625" style="1" customWidth="1"/>
    <col min="12" max="16384" width="9" style="1"/>
  </cols>
  <sheetData>
    <row r="1" spans="1:21" ht="15.75">
      <c r="A1" s="3" t="s">
        <v>28</v>
      </c>
    </row>
    <row r="2" spans="1:21" ht="15.75">
      <c r="L2" s="3" t="s">
        <v>18</v>
      </c>
    </row>
    <row r="3" spans="1:21" ht="39">
      <c r="L3" s="6" t="s">
        <v>9</v>
      </c>
      <c r="M3" s="7" t="s">
        <v>1</v>
      </c>
      <c r="N3" s="7" t="s">
        <v>4</v>
      </c>
      <c r="O3" s="8" t="s">
        <v>7</v>
      </c>
      <c r="P3" s="7" t="s">
        <v>2</v>
      </c>
      <c r="Q3" s="7" t="s">
        <v>5</v>
      </c>
      <c r="R3" s="9" t="s">
        <v>8</v>
      </c>
      <c r="S3" s="7" t="s">
        <v>0</v>
      </c>
      <c r="T3" s="7" t="s">
        <v>3</v>
      </c>
      <c r="U3" s="9" t="s">
        <v>6</v>
      </c>
    </row>
    <row r="4" spans="1:21">
      <c r="L4" s="10">
        <v>1998</v>
      </c>
      <c r="M4" s="12">
        <v>27778</v>
      </c>
      <c r="N4" s="12">
        <v>25769</v>
      </c>
      <c r="O4" s="13">
        <f t="shared" ref="O4:O20" si="0">M4-N4</f>
        <v>2009</v>
      </c>
      <c r="P4" s="12">
        <v>31771</v>
      </c>
      <c r="Q4" s="12">
        <v>28853</v>
      </c>
      <c r="R4" s="13">
        <f t="shared" ref="R4:R20" si="1">P4-Q4</f>
        <v>2918</v>
      </c>
      <c r="S4" s="12">
        <f t="shared" ref="S4:S17" si="2">M4+P4</f>
        <v>59549</v>
      </c>
      <c r="T4" s="12">
        <f t="shared" ref="T4:T17" si="3">N4+Q4</f>
        <v>54622</v>
      </c>
      <c r="U4" s="16">
        <f t="shared" ref="U4:U17" si="4">O4+R4</f>
        <v>4927</v>
      </c>
    </row>
    <row r="5" spans="1:21">
      <c r="L5" s="11">
        <v>1999</v>
      </c>
      <c r="M5" s="14">
        <v>28281</v>
      </c>
      <c r="N5" s="14">
        <v>25324</v>
      </c>
      <c r="O5" s="15">
        <f t="shared" si="0"/>
        <v>2957</v>
      </c>
      <c r="P5" s="14">
        <v>33215</v>
      </c>
      <c r="Q5" s="14">
        <v>29445</v>
      </c>
      <c r="R5" s="15">
        <f t="shared" si="1"/>
        <v>3770</v>
      </c>
      <c r="S5" s="14">
        <f t="shared" si="2"/>
        <v>61496</v>
      </c>
      <c r="T5" s="14">
        <f t="shared" si="3"/>
        <v>54769</v>
      </c>
      <c r="U5" s="17">
        <f t="shared" si="4"/>
        <v>6727</v>
      </c>
    </row>
    <row r="6" spans="1:21">
      <c r="L6" s="11">
        <v>2000</v>
      </c>
      <c r="M6" s="14">
        <v>27614</v>
      </c>
      <c r="N6" s="14">
        <v>23570</v>
      </c>
      <c r="O6" s="15">
        <f t="shared" si="0"/>
        <v>4044</v>
      </c>
      <c r="P6" s="14">
        <v>31756</v>
      </c>
      <c r="Q6" s="14">
        <v>26975</v>
      </c>
      <c r="R6" s="15">
        <f t="shared" si="1"/>
        <v>4781</v>
      </c>
      <c r="S6" s="14">
        <f t="shared" si="2"/>
        <v>59370</v>
      </c>
      <c r="T6" s="14">
        <f t="shared" si="3"/>
        <v>50545</v>
      </c>
      <c r="U6" s="17">
        <f t="shared" si="4"/>
        <v>8825</v>
      </c>
    </row>
    <row r="7" spans="1:21">
      <c r="L7" s="11">
        <v>2001</v>
      </c>
      <c r="M7" s="14">
        <v>26287</v>
      </c>
      <c r="N7" s="14">
        <v>22047</v>
      </c>
      <c r="O7" s="15">
        <f t="shared" si="0"/>
        <v>4240</v>
      </c>
      <c r="P7" s="14">
        <v>30617</v>
      </c>
      <c r="Q7" s="14">
        <v>24991</v>
      </c>
      <c r="R7" s="15">
        <f t="shared" si="1"/>
        <v>5626</v>
      </c>
      <c r="S7" s="14">
        <f t="shared" si="2"/>
        <v>56904</v>
      </c>
      <c r="T7" s="14">
        <f t="shared" si="3"/>
        <v>47038</v>
      </c>
      <c r="U7" s="17">
        <f t="shared" si="4"/>
        <v>9866</v>
      </c>
    </row>
    <row r="8" spans="1:21">
      <c r="L8" s="11">
        <v>2002</v>
      </c>
      <c r="M8" s="14">
        <v>29415</v>
      </c>
      <c r="N8" s="14">
        <v>24213</v>
      </c>
      <c r="O8" s="15">
        <f t="shared" si="0"/>
        <v>5202</v>
      </c>
      <c r="P8" s="14">
        <v>34644</v>
      </c>
      <c r="Q8" s="14">
        <v>27680</v>
      </c>
      <c r="R8" s="15">
        <f t="shared" si="1"/>
        <v>6964</v>
      </c>
      <c r="S8" s="14">
        <f t="shared" si="2"/>
        <v>64059</v>
      </c>
      <c r="T8" s="14">
        <f t="shared" si="3"/>
        <v>51893</v>
      </c>
      <c r="U8" s="17">
        <f t="shared" si="4"/>
        <v>12166</v>
      </c>
    </row>
    <row r="9" spans="1:21">
      <c r="L9" s="11">
        <v>2003</v>
      </c>
      <c r="M9" s="14">
        <v>31426</v>
      </c>
      <c r="N9" s="14">
        <v>25719</v>
      </c>
      <c r="O9" s="15">
        <f t="shared" si="0"/>
        <v>5707</v>
      </c>
      <c r="P9" s="14">
        <v>37701</v>
      </c>
      <c r="Q9" s="14">
        <v>30080</v>
      </c>
      <c r="R9" s="15">
        <f t="shared" si="1"/>
        <v>7621</v>
      </c>
      <c r="S9" s="14">
        <f t="shared" si="2"/>
        <v>69127</v>
      </c>
      <c r="T9" s="14">
        <f t="shared" si="3"/>
        <v>55799</v>
      </c>
      <c r="U9" s="17">
        <f t="shared" si="4"/>
        <v>13328</v>
      </c>
    </row>
    <row r="10" spans="1:21">
      <c r="L10" s="11">
        <v>2004</v>
      </c>
      <c r="M10" s="14">
        <v>32091</v>
      </c>
      <c r="N10" s="14">
        <v>26322</v>
      </c>
      <c r="O10" s="15">
        <f t="shared" si="0"/>
        <v>5769</v>
      </c>
      <c r="P10" s="14">
        <v>37829</v>
      </c>
      <c r="Q10" s="14">
        <v>30272</v>
      </c>
      <c r="R10" s="15">
        <f t="shared" si="1"/>
        <v>7557</v>
      </c>
      <c r="S10" s="14">
        <f t="shared" si="2"/>
        <v>69920</v>
      </c>
      <c r="T10" s="14">
        <f t="shared" si="3"/>
        <v>56594</v>
      </c>
      <c r="U10" s="17">
        <f t="shared" si="4"/>
        <v>13326</v>
      </c>
    </row>
    <row r="11" spans="1:21">
      <c r="L11" s="11">
        <v>2005</v>
      </c>
      <c r="M11" s="14">
        <v>31801</v>
      </c>
      <c r="N11" s="14">
        <v>25643</v>
      </c>
      <c r="O11" s="15">
        <f t="shared" si="0"/>
        <v>6158</v>
      </c>
      <c r="P11" s="14">
        <v>38148</v>
      </c>
      <c r="Q11" s="14">
        <v>29786</v>
      </c>
      <c r="R11" s="15">
        <f t="shared" si="1"/>
        <v>8362</v>
      </c>
      <c r="S11" s="14">
        <f t="shared" si="2"/>
        <v>69949</v>
      </c>
      <c r="T11" s="14">
        <f t="shared" si="3"/>
        <v>55429</v>
      </c>
      <c r="U11" s="17">
        <f t="shared" si="4"/>
        <v>14520</v>
      </c>
    </row>
    <row r="12" spans="1:21">
      <c r="L12" s="11">
        <v>2006</v>
      </c>
      <c r="M12" s="14">
        <v>36464</v>
      </c>
      <c r="N12" s="14">
        <v>29381</v>
      </c>
      <c r="O12" s="15">
        <f t="shared" si="0"/>
        <v>7083</v>
      </c>
      <c r="P12" s="14">
        <v>43437</v>
      </c>
      <c r="Q12" s="14">
        <v>34252</v>
      </c>
      <c r="R12" s="15">
        <f t="shared" si="1"/>
        <v>9185</v>
      </c>
      <c r="S12" s="14">
        <f t="shared" si="2"/>
        <v>79901</v>
      </c>
      <c r="T12" s="14">
        <f t="shared" si="3"/>
        <v>63633</v>
      </c>
      <c r="U12" s="17">
        <f t="shared" si="4"/>
        <v>16268</v>
      </c>
    </row>
    <row r="13" spans="1:21">
      <c r="L13" s="11">
        <v>2007</v>
      </c>
      <c r="M13" s="14">
        <v>38617</v>
      </c>
      <c r="N13" s="14">
        <v>32180</v>
      </c>
      <c r="O13" s="15">
        <f t="shared" si="0"/>
        <v>6437</v>
      </c>
      <c r="P13" s="14">
        <v>45827</v>
      </c>
      <c r="Q13" s="14">
        <v>37318</v>
      </c>
      <c r="R13" s="15">
        <f t="shared" si="1"/>
        <v>8509</v>
      </c>
      <c r="S13" s="14">
        <f t="shared" si="2"/>
        <v>84444</v>
      </c>
      <c r="T13" s="14">
        <f t="shared" si="3"/>
        <v>69498</v>
      </c>
      <c r="U13" s="17">
        <f t="shared" si="4"/>
        <v>14946</v>
      </c>
    </row>
    <row r="14" spans="1:21">
      <c r="L14" s="11">
        <v>2008</v>
      </c>
      <c r="M14" s="14">
        <v>29072</v>
      </c>
      <c r="N14" s="14">
        <v>24359</v>
      </c>
      <c r="O14" s="15">
        <f t="shared" si="0"/>
        <v>4713</v>
      </c>
      <c r="P14" s="14">
        <v>35727</v>
      </c>
      <c r="Q14" s="14">
        <v>29321</v>
      </c>
      <c r="R14" s="15">
        <f t="shared" si="1"/>
        <v>6406</v>
      </c>
      <c r="S14" s="14">
        <f t="shared" si="2"/>
        <v>64799</v>
      </c>
      <c r="T14" s="14">
        <f t="shared" si="3"/>
        <v>53680</v>
      </c>
      <c r="U14" s="17">
        <f t="shared" si="4"/>
        <v>11119</v>
      </c>
    </row>
    <row r="15" spans="1:21">
      <c r="L15" s="11">
        <v>2009</v>
      </c>
      <c r="M15" s="14">
        <v>28323</v>
      </c>
      <c r="N15" s="14">
        <v>23435</v>
      </c>
      <c r="O15" s="15">
        <f t="shared" si="0"/>
        <v>4888</v>
      </c>
      <c r="P15" s="14">
        <v>35614</v>
      </c>
      <c r="Q15" s="14">
        <v>29031</v>
      </c>
      <c r="R15" s="15">
        <f t="shared" si="1"/>
        <v>6583</v>
      </c>
      <c r="S15" s="14">
        <f t="shared" si="2"/>
        <v>63937</v>
      </c>
      <c r="T15" s="14">
        <f t="shared" si="3"/>
        <v>52466</v>
      </c>
      <c r="U15" s="17">
        <f t="shared" si="4"/>
        <v>11471</v>
      </c>
    </row>
    <row r="16" spans="1:21">
      <c r="L16" s="11">
        <v>2010</v>
      </c>
      <c r="M16" s="14">
        <v>31053</v>
      </c>
      <c r="N16" s="14">
        <v>25749</v>
      </c>
      <c r="O16" s="15">
        <f t="shared" si="0"/>
        <v>5304</v>
      </c>
      <c r="P16" s="14">
        <v>38562</v>
      </c>
      <c r="Q16" s="14">
        <v>31179</v>
      </c>
      <c r="R16" s="15">
        <f t="shared" si="1"/>
        <v>7383</v>
      </c>
      <c r="S16" s="14">
        <f t="shared" si="2"/>
        <v>69615</v>
      </c>
      <c r="T16" s="14">
        <f t="shared" si="3"/>
        <v>56928</v>
      </c>
      <c r="U16" s="17">
        <f t="shared" si="4"/>
        <v>12687</v>
      </c>
    </row>
    <row r="17" spans="12:21">
      <c r="L17" s="11">
        <v>2011</v>
      </c>
      <c r="M17" s="14">
        <v>30802</v>
      </c>
      <c r="N17" s="14">
        <v>24787</v>
      </c>
      <c r="O17" s="15">
        <f t="shared" si="0"/>
        <v>6015</v>
      </c>
      <c r="P17" s="14">
        <v>37799</v>
      </c>
      <c r="Q17" s="14">
        <v>30114</v>
      </c>
      <c r="R17" s="15">
        <f t="shared" si="1"/>
        <v>7685</v>
      </c>
      <c r="S17" s="14">
        <f t="shared" si="2"/>
        <v>68601</v>
      </c>
      <c r="T17" s="14">
        <f t="shared" si="3"/>
        <v>54901</v>
      </c>
      <c r="U17" s="17">
        <f t="shared" si="4"/>
        <v>13700</v>
      </c>
    </row>
    <row r="18" spans="12:21">
      <c r="L18" s="11">
        <v>2012</v>
      </c>
      <c r="M18" s="14">
        <v>29149</v>
      </c>
      <c r="N18" s="14">
        <v>23591</v>
      </c>
      <c r="O18" s="15">
        <f t="shared" si="0"/>
        <v>5558</v>
      </c>
      <c r="P18" s="14">
        <v>35507</v>
      </c>
      <c r="Q18" s="14">
        <v>28263</v>
      </c>
      <c r="R18" s="15">
        <f t="shared" si="1"/>
        <v>7244</v>
      </c>
      <c r="S18" s="14">
        <v>64656</v>
      </c>
      <c r="T18" s="14">
        <v>51854</v>
      </c>
      <c r="U18" s="17">
        <f>O18+R18</f>
        <v>12802</v>
      </c>
    </row>
    <row r="19" spans="12:21">
      <c r="L19" s="11">
        <v>2013</v>
      </c>
      <c r="M19" s="14">
        <v>31656</v>
      </c>
      <c r="N19" s="14">
        <v>25583</v>
      </c>
      <c r="O19" s="15">
        <f t="shared" si="0"/>
        <v>6073</v>
      </c>
      <c r="P19" s="14">
        <v>37326</v>
      </c>
      <c r="Q19" s="14">
        <v>29942</v>
      </c>
      <c r="R19" s="15">
        <f t="shared" si="1"/>
        <v>7384</v>
      </c>
      <c r="S19" s="14">
        <v>68982</v>
      </c>
      <c r="T19" s="14">
        <v>55525</v>
      </c>
      <c r="U19" s="17">
        <f>O19+R19</f>
        <v>13457</v>
      </c>
    </row>
    <row r="20" spans="12:21">
      <c r="L20" s="11">
        <v>2014</v>
      </c>
      <c r="M20" s="14">
        <v>30858</v>
      </c>
      <c r="N20" s="14">
        <v>25070</v>
      </c>
      <c r="O20" s="15">
        <f t="shared" si="0"/>
        <v>5788</v>
      </c>
      <c r="P20" s="14">
        <v>37094</v>
      </c>
      <c r="Q20" s="14">
        <v>29741</v>
      </c>
      <c r="R20" s="15">
        <f t="shared" si="1"/>
        <v>7353</v>
      </c>
      <c r="S20" s="14">
        <v>67952</v>
      </c>
      <c r="T20" s="14">
        <v>54811</v>
      </c>
      <c r="U20" s="17">
        <f>O20+R20</f>
        <v>13141</v>
      </c>
    </row>
    <row r="21" spans="12:21">
      <c r="L21" s="11">
        <v>2015</v>
      </c>
      <c r="M21" s="14">
        <v>28992</v>
      </c>
      <c r="N21" s="14">
        <v>23343</v>
      </c>
      <c r="O21" s="14">
        <v>5649</v>
      </c>
      <c r="P21" s="14">
        <v>34129</v>
      </c>
      <c r="Q21" s="15">
        <v>27393</v>
      </c>
      <c r="R21" s="14">
        <v>6736</v>
      </c>
      <c r="S21" s="14">
        <v>63121</v>
      </c>
      <c r="T21" s="14">
        <v>50736</v>
      </c>
      <c r="U21" s="17">
        <v>12385</v>
      </c>
    </row>
    <row r="22" spans="12:21">
      <c r="L22" s="11">
        <v>2016</v>
      </c>
      <c r="M22" s="14">
        <v>27230</v>
      </c>
      <c r="N22" s="14">
        <v>22265</v>
      </c>
      <c r="O22" s="14">
        <v>4965</v>
      </c>
      <c r="P22" s="14">
        <v>32431</v>
      </c>
      <c r="Q22" s="15">
        <v>26229</v>
      </c>
      <c r="R22" s="14">
        <v>6202</v>
      </c>
      <c r="S22" s="14">
        <v>59661</v>
      </c>
      <c r="T22" s="14">
        <v>48494</v>
      </c>
      <c r="U22" s="17">
        <v>11167</v>
      </c>
    </row>
    <row r="40" spans="8:10">
      <c r="H40" s="5"/>
      <c r="I40" s="5"/>
      <c r="J40" s="5"/>
    </row>
    <row r="41" spans="8:10">
      <c r="H41" s="5"/>
      <c r="I41" s="5"/>
      <c r="J41" s="5"/>
    </row>
    <row r="42" spans="8:10">
      <c r="H42" s="5"/>
      <c r="I42" s="5"/>
      <c r="J42" s="5"/>
    </row>
    <row r="43" spans="8:10">
      <c r="H43" s="5"/>
      <c r="I43" s="5"/>
      <c r="J43" s="5"/>
    </row>
    <row r="44" spans="8:10">
      <c r="H44" s="5"/>
      <c r="I44" s="5"/>
      <c r="J44" s="5"/>
    </row>
    <row r="45" spans="8:10">
      <c r="H45" s="5"/>
      <c r="I45" s="5"/>
      <c r="J45" s="5"/>
    </row>
    <row r="46" spans="8:10">
      <c r="H46" s="5"/>
      <c r="I46" s="5"/>
      <c r="J46" s="5"/>
    </row>
    <row r="47" spans="8:10">
      <c r="H47" s="5"/>
      <c r="I47" s="5"/>
      <c r="J47" s="5"/>
    </row>
    <row r="48" spans="8:10">
      <c r="H48" s="5"/>
      <c r="I48" s="5"/>
      <c r="J48" s="5"/>
    </row>
    <row r="49" spans="8:10">
      <c r="H49" s="5"/>
      <c r="I49" s="5"/>
      <c r="J49" s="5"/>
    </row>
    <row r="50" spans="8:10">
      <c r="H50" s="5"/>
      <c r="I50" s="5"/>
      <c r="J50" s="5"/>
    </row>
    <row r="51" spans="8:10">
      <c r="H51" s="5"/>
      <c r="I51" s="5"/>
      <c r="J51" s="5"/>
    </row>
    <row r="52" spans="8:10">
      <c r="H52" s="5"/>
      <c r="I52" s="5"/>
      <c r="J52" s="5"/>
    </row>
    <row r="53" spans="8:10">
      <c r="H53" s="5"/>
      <c r="I53" s="5"/>
      <c r="J53" s="5"/>
    </row>
  </sheetData>
  <pageMargins left="0.7" right="0.7" top="0.75" bottom="0.75" header="0.3" footer="0.3"/>
  <pageSetup paperSize="9" orientation="portrait" verticalDpi="4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3"/>
  <sheetViews>
    <sheetView workbookViewId="0"/>
  </sheetViews>
  <sheetFormatPr defaultRowHeight="15"/>
  <cols>
    <col min="1" max="11" width="8.625" style="1" customWidth="1"/>
    <col min="12" max="16384" width="9" style="1"/>
  </cols>
  <sheetData>
    <row r="1" spans="1:21" ht="15.75">
      <c r="A1" s="3" t="s">
        <v>28</v>
      </c>
    </row>
    <row r="2" spans="1:21" ht="15.75">
      <c r="L2" s="3" t="s">
        <v>19</v>
      </c>
    </row>
    <row r="3" spans="1:21" ht="39">
      <c r="L3" s="6" t="s">
        <v>9</v>
      </c>
      <c r="M3" s="7" t="s">
        <v>1</v>
      </c>
      <c r="N3" s="7" t="s">
        <v>4</v>
      </c>
      <c r="O3" s="8" t="s">
        <v>7</v>
      </c>
      <c r="P3" s="7" t="s">
        <v>2</v>
      </c>
      <c r="Q3" s="7" t="s">
        <v>5</v>
      </c>
      <c r="R3" s="9" t="s">
        <v>8</v>
      </c>
      <c r="S3" s="7" t="s">
        <v>0</v>
      </c>
      <c r="T3" s="7" t="s">
        <v>3</v>
      </c>
      <c r="U3" s="9" t="s">
        <v>6</v>
      </c>
    </row>
    <row r="4" spans="1:21">
      <c r="L4" s="10">
        <v>1998</v>
      </c>
      <c r="M4" s="12">
        <v>5527</v>
      </c>
      <c r="N4" s="12">
        <v>5560</v>
      </c>
      <c r="O4" s="13">
        <f t="shared" ref="O4:O20" si="0">M4-N4</f>
        <v>-33</v>
      </c>
      <c r="P4" s="12">
        <v>5957</v>
      </c>
      <c r="Q4" s="12">
        <v>6029</v>
      </c>
      <c r="R4" s="13">
        <f t="shared" ref="R4:R20" si="1">P4-Q4</f>
        <v>-72</v>
      </c>
      <c r="S4" s="12">
        <f t="shared" ref="S4:S17" si="2">M4+P4</f>
        <v>11484</v>
      </c>
      <c r="T4" s="12">
        <f t="shared" ref="T4:T17" si="3">N4+Q4</f>
        <v>11589</v>
      </c>
      <c r="U4" s="16">
        <f t="shared" ref="U4:U17" si="4">O4+R4</f>
        <v>-105</v>
      </c>
    </row>
    <row r="5" spans="1:21">
      <c r="L5" s="11">
        <v>1999</v>
      </c>
      <c r="M5" s="14">
        <v>5761</v>
      </c>
      <c r="N5" s="14">
        <v>5765</v>
      </c>
      <c r="O5" s="15">
        <f t="shared" si="0"/>
        <v>-4</v>
      </c>
      <c r="P5" s="14">
        <v>6249</v>
      </c>
      <c r="Q5" s="14">
        <v>6267</v>
      </c>
      <c r="R5" s="15">
        <f t="shared" si="1"/>
        <v>-18</v>
      </c>
      <c r="S5" s="14">
        <f t="shared" si="2"/>
        <v>12010</v>
      </c>
      <c r="T5" s="14">
        <f t="shared" si="3"/>
        <v>12032</v>
      </c>
      <c r="U5" s="17">
        <f t="shared" si="4"/>
        <v>-22</v>
      </c>
    </row>
    <row r="6" spans="1:21">
      <c r="L6" s="11">
        <v>2000</v>
      </c>
      <c r="M6" s="14">
        <v>5061</v>
      </c>
      <c r="N6" s="14">
        <v>5106</v>
      </c>
      <c r="O6" s="15">
        <f t="shared" si="0"/>
        <v>-45</v>
      </c>
      <c r="P6" s="14">
        <v>5478</v>
      </c>
      <c r="Q6" s="14">
        <v>5521</v>
      </c>
      <c r="R6" s="15">
        <f t="shared" si="1"/>
        <v>-43</v>
      </c>
      <c r="S6" s="14">
        <f t="shared" si="2"/>
        <v>10539</v>
      </c>
      <c r="T6" s="14">
        <f t="shared" si="3"/>
        <v>10627</v>
      </c>
      <c r="U6" s="17">
        <f t="shared" si="4"/>
        <v>-88</v>
      </c>
    </row>
    <row r="7" spans="1:21">
      <c r="L7" s="11">
        <v>2001</v>
      </c>
      <c r="M7" s="14">
        <v>4733</v>
      </c>
      <c r="N7" s="14">
        <v>4831</v>
      </c>
      <c r="O7" s="15">
        <f t="shared" si="0"/>
        <v>-98</v>
      </c>
      <c r="P7" s="14">
        <v>5222</v>
      </c>
      <c r="Q7" s="14">
        <v>5371</v>
      </c>
      <c r="R7" s="15">
        <f t="shared" si="1"/>
        <v>-149</v>
      </c>
      <c r="S7" s="14">
        <f t="shared" si="2"/>
        <v>9955</v>
      </c>
      <c r="T7" s="14">
        <f t="shared" si="3"/>
        <v>10202</v>
      </c>
      <c r="U7" s="17">
        <f t="shared" si="4"/>
        <v>-247</v>
      </c>
    </row>
    <row r="8" spans="1:21">
      <c r="L8" s="11">
        <v>2002</v>
      </c>
      <c r="M8" s="14">
        <v>4731</v>
      </c>
      <c r="N8" s="14">
        <v>5042</v>
      </c>
      <c r="O8" s="15">
        <f t="shared" si="0"/>
        <v>-311</v>
      </c>
      <c r="P8" s="14">
        <v>5101</v>
      </c>
      <c r="Q8" s="14">
        <v>5472</v>
      </c>
      <c r="R8" s="15">
        <f t="shared" si="1"/>
        <v>-371</v>
      </c>
      <c r="S8" s="14">
        <f t="shared" si="2"/>
        <v>9832</v>
      </c>
      <c r="T8" s="14">
        <f t="shared" si="3"/>
        <v>10514</v>
      </c>
      <c r="U8" s="17">
        <f t="shared" si="4"/>
        <v>-682</v>
      </c>
    </row>
    <row r="9" spans="1:21">
      <c r="L9" s="11">
        <v>2003</v>
      </c>
      <c r="M9" s="14">
        <v>4744</v>
      </c>
      <c r="N9" s="14">
        <v>5055</v>
      </c>
      <c r="O9" s="15">
        <f t="shared" si="0"/>
        <v>-311</v>
      </c>
      <c r="P9" s="14">
        <v>5372</v>
      </c>
      <c r="Q9" s="14">
        <v>5601</v>
      </c>
      <c r="R9" s="15">
        <f t="shared" si="1"/>
        <v>-229</v>
      </c>
      <c r="S9" s="14">
        <f t="shared" si="2"/>
        <v>10116</v>
      </c>
      <c r="T9" s="14">
        <f t="shared" si="3"/>
        <v>10656</v>
      </c>
      <c r="U9" s="17">
        <f t="shared" si="4"/>
        <v>-540</v>
      </c>
    </row>
    <row r="10" spans="1:21">
      <c r="L10" s="11">
        <v>2004</v>
      </c>
      <c r="M10" s="14">
        <v>4952</v>
      </c>
      <c r="N10" s="14">
        <v>5209</v>
      </c>
      <c r="O10" s="15">
        <f t="shared" si="0"/>
        <v>-257</v>
      </c>
      <c r="P10" s="14">
        <v>5521</v>
      </c>
      <c r="Q10" s="14">
        <v>5685</v>
      </c>
      <c r="R10" s="15">
        <f t="shared" si="1"/>
        <v>-164</v>
      </c>
      <c r="S10" s="14">
        <f t="shared" si="2"/>
        <v>10473</v>
      </c>
      <c r="T10" s="14">
        <f t="shared" si="3"/>
        <v>10894</v>
      </c>
      <c r="U10" s="17">
        <f t="shared" si="4"/>
        <v>-421</v>
      </c>
    </row>
    <row r="11" spans="1:21">
      <c r="L11" s="11">
        <v>2005</v>
      </c>
      <c r="M11" s="14">
        <v>4517</v>
      </c>
      <c r="N11" s="14">
        <v>4829</v>
      </c>
      <c r="O11" s="15">
        <f t="shared" si="0"/>
        <v>-312</v>
      </c>
      <c r="P11" s="14">
        <v>5010</v>
      </c>
      <c r="Q11" s="14">
        <v>5331</v>
      </c>
      <c r="R11" s="15">
        <f t="shared" si="1"/>
        <v>-321</v>
      </c>
      <c r="S11" s="14">
        <f t="shared" si="2"/>
        <v>9527</v>
      </c>
      <c r="T11" s="14">
        <f t="shared" si="3"/>
        <v>10160</v>
      </c>
      <c r="U11" s="17">
        <f t="shared" si="4"/>
        <v>-633</v>
      </c>
    </row>
    <row r="12" spans="1:21">
      <c r="L12" s="11">
        <v>2006</v>
      </c>
      <c r="M12" s="14">
        <v>5205</v>
      </c>
      <c r="N12" s="14">
        <v>5711</v>
      </c>
      <c r="O12" s="15">
        <f t="shared" si="0"/>
        <v>-506</v>
      </c>
      <c r="P12" s="14">
        <v>5935</v>
      </c>
      <c r="Q12" s="14">
        <v>6266</v>
      </c>
      <c r="R12" s="15">
        <f t="shared" si="1"/>
        <v>-331</v>
      </c>
      <c r="S12" s="14">
        <f t="shared" si="2"/>
        <v>11140</v>
      </c>
      <c r="T12" s="14">
        <f t="shared" si="3"/>
        <v>11977</v>
      </c>
      <c r="U12" s="17">
        <f t="shared" si="4"/>
        <v>-837</v>
      </c>
    </row>
    <row r="13" spans="1:21">
      <c r="L13" s="11">
        <v>2007</v>
      </c>
      <c r="M13" s="14">
        <v>5616</v>
      </c>
      <c r="N13" s="14">
        <v>6041</v>
      </c>
      <c r="O13" s="15">
        <f t="shared" si="0"/>
        <v>-425</v>
      </c>
      <c r="P13" s="14">
        <v>6208</v>
      </c>
      <c r="Q13" s="14">
        <v>6528</v>
      </c>
      <c r="R13" s="15">
        <f t="shared" si="1"/>
        <v>-320</v>
      </c>
      <c r="S13" s="14">
        <f t="shared" si="2"/>
        <v>11824</v>
      </c>
      <c r="T13" s="14">
        <f t="shared" si="3"/>
        <v>12569</v>
      </c>
      <c r="U13" s="17">
        <f t="shared" si="4"/>
        <v>-745</v>
      </c>
    </row>
    <row r="14" spans="1:21">
      <c r="L14" s="11">
        <v>2008</v>
      </c>
      <c r="M14" s="14">
        <v>4706</v>
      </c>
      <c r="N14" s="14">
        <v>4931</v>
      </c>
      <c r="O14" s="15">
        <f t="shared" si="0"/>
        <v>-225</v>
      </c>
      <c r="P14" s="14">
        <v>5481</v>
      </c>
      <c r="Q14" s="14">
        <v>5695</v>
      </c>
      <c r="R14" s="15">
        <f t="shared" si="1"/>
        <v>-214</v>
      </c>
      <c r="S14" s="14">
        <f t="shared" si="2"/>
        <v>10187</v>
      </c>
      <c r="T14" s="14">
        <f t="shared" si="3"/>
        <v>10626</v>
      </c>
      <c r="U14" s="17">
        <f t="shared" si="4"/>
        <v>-439</v>
      </c>
    </row>
    <row r="15" spans="1:21">
      <c r="L15" s="11">
        <v>2009</v>
      </c>
      <c r="M15" s="14">
        <v>4642</v>
      </c>
      <c r="N15" s="14">
        <v>4936</v>
      </c>
      <c r="O15" s="15">
        <f t="shared" si="0"/>
        <v>-294</v>
      </c>
      <c r="P15" s="14">
        <v>5486</v>
      </c>
      <c r="Q15" s="14">
        <v>5808</v>
      </c>
      <c r="R15" s="15">
        <f t="shared" si="1"/>
        <v>-322</v>
      </c>
      <c r="S15" s="14">
        <f t="shared" si="2"/>
        <v>10128</v>
      </c>
      <c r="T15" s="14">
        <f t="shared" si="3"/>
        <v>10744</v>
      </c>
      <c r="U15" s="17">
        <f t="shared" si="4"/>
        <v>-616</v>
      </c>
    </row>
    <row r="16" spans="1:21">
      <c r="L16" s="11">
        <v>2010</v>
      </c>
      <c r="M16" s="14">
        <v>4911</v>
      </c>
      <c r="N16" s="14">
        <v>5220</v>
      </c>
      <c r="O16" s="15">
        <f t="shared" si="0"/>
        <v>-309</v>
      </c>
      <c r="P16" s="14">
        <v>5517</v>
      </c>
      <c r="Q16" s="14">
        <v>5879</v>
      </c>
      <c r="R16" s="15">
        <f t="shared" si="1"/>
        <v>-362</v>
      </c>
      <c r="S16" s="14">
        <f t="shared" si="2"/>
        <v>10428</v>
      </c>
      <c r="T16" s="14">
        <f t="shared" si="3"/>
        <v>11099</v>
      </c>
      <c r="U16" s="17">
        <f t="shared" si="4"/>
        <v>-671</v>
      </c>
    </row>
    <row r="17" spans="12:21">
      <c r="L17" s="11">
        <v>2011</v>
      </c>
      <c r="M17" s="14">
        <v>4690</v>
      </c>
      <c r="N17" s="14">
        <v>5021</v>
      </c>
      <c r="O17" s="15">
        <f t="shared" si="0"/>
        <v>-331</v>
      </c>
      <c r="P17" s="14">
        <v>5522</v>
      </c>
      <c r="Q17" s="14">
        <v>5855</v>
      </c>
      <c r="R17" s="15">
        <f t="shared" si="1"/>
        <v>-333</v>
      </c>
      <c r="S17" s="14">
        <f t="shared" si="2"/>
        <v>10212</v>
      </c>
      <c r="T17" s="14">
        <f t="shared" si="3"/>
        <v>10876</v>
      </c>
      <c r="U17" s="17">
        <f t="shared" si="4"/>
        <v>-664</v>
      </c>
    </row>
    <row r="18" spans="12:21">
      <c r="L18" s="11">
        <v>2012</v>
      </c>
      <c r="M18" s="14">
        <v>4595</v>
      </c>
      <c r="N18" s="14">
        <v>4824</v>
      </c>
      <c r="O18" s="15">
        <f t="shared" si="0"/>
        <v>-229</v>
      </c>
      <c r="P18" s="14">
        <v>5374</v>
      </c>
      <c r="Q18" s="14">
        <v>5582</v>
      </c>
      <c r="R18" s="15">
        <f t="shared" si="1"/>
        <v>-208</v>
      </c>
      <c r="S18" s="14">
        <v>9969</v>
      </c>
      <c r="T18" s="14">
        <v>10406</v>
      </c>
      <c r="U18" s="17">
        <f>O18+R18</f>
        <v>-437</v>
      </c>
    </row>
    <row r="19" spans="12:21">
      <c r="L19" s="11">
        <v>2013</v>
      </c>
      <c r="M19" s="14">
        <v>4928</v>
      </c>
      <c r="N19" s="14">
        <v>5397</v>
      </c>
      <c r="O19" s="15">
        <f t="shared" si="0"/>
        <v>-469</v>
      </c>
      <c r="P19" s="14">
        <v>5455</v>
      </c>
      <c r="Q19" s="14">
        <v>5878</v>
      </c>
      <c r="R19" s="15">
        <f t="shared" si="1"/>
        <v>-423</v>
      </c>
      <c r="S19" s="14">
        <v>10383</v>
      </c>
      <c r="T19" s="14">
        <v>11275</v>
      </c>
      <c r="U19" s="17">
        <f>O19+R19</f>
        <v>-892</v>
      </c>
    </row>
    <row r="20" spans="12:21">
      <c r="L20" s="11">
        <v>2014</v>
      </c>
      <c r="M20" s="14">
        <v>4674</v>
      </c>
      <c r="N20" s="14">
        <v>5069</v>
      </c>
      <c r="O20" s="15">
        <f t="shared" si="0"/>
        <v>-395</v>
      </c>
      <c r="P20" s="14">
        <v>5188</v>
      </c>
      <c r="Q20" s="14">
        <v>5484</v>
      </c>
      <c r="R20" s="15">
        <f t="shared" si="1"/>
        <v>-296</v>
      </c>
      <c r="S20" s="14">
        <v>9862</v>
      </c>
      <c r="T20" s="14">
        <v>10553</v>
      </c>
      <c r="U20" s="17">
        <f>O20+R20</f>
        <v>-691</v>
      </c>
    </row>
    <row r="21" spans="12:21">
      <c r="L21" s="11">
        <v>2015</v>
      </c>
      <c r="M21" s="14">
        <v>4341</v>
      </c>
      <c r="N21" s="14">
        <v>4774</v>
      </c>
      <c r="O21" s="14">
        <v>-433</v>
      </c>
      <c r="P21" s="14">
        <v>4957</v>
      </c>
      <c r="Q21" s="15">
        <v>5334</v>
      </c>
      <c r="R21" s="14">
        <v>-377</v>
      </c>
      <c r="S21" s="14">
        <v>9298</v>
      </c>
      <c r="T21" s="14">
        <v>10108</v>
      </c>
      <c r="U21" s="17">
        <v>-810</v>
      </c>
    </row>
    <row r="22" spans="12:21">
      <c r="L22" s="11">
        <v>2016</v>
      </c>
      <c r="M22" s="14">
        <v>4248</v>
      </c>
      <c r="N22" s="14">
        <v>4593</v>
      </c>
      <c r="O22" s="14">
        <v>-345</v>
      </c>
      <c r="P22" s="14">
        <v>4759</v>
      </c>
      <c r="Q22" s="15">
        <v>5140</v>
      </c>
      <c r="R22" s="14">
        <v>-381</v>
      </c>
      <c r="S22" s="14">
        <v>9007</v>
      </c>
      <c r="T22" s="14">
        <v>9733</v>
      </c>
      <c r="U22" s="17">
        <v>-726</v>
      </c>
    </row>
    <row r="40" spans="8:10">
      <c r="H40" s="5"/>
      <c r="I40" s="5"/>
      <c r="J40" s="5"/>
    </row>
    <row r="41" spans="8:10">
      <c r="H41" s="5"/>
      <c r="I41" s="5"/>
      <c r="J41" s="5"/>
    </row>
    <row r="42" spans="8:10">
      <c r="H42" s="5"/>
      <c r="I42" s="5"/>
      <c r="J42" s="5"/>
    </row>
    <row r="43" spans="8:10">
      <c r="H43" s="5"/>
      <c r="I43" s="5"/>
      <c r="J43" s="5"/>
    </row>
    <row r="44" spans="8:10">
      <c r="H44" s="5"/>
      <c r="I44" s="5"/>
      <c r="J44" s="5"/>
    </row>
    <row r="45" spans="8:10">
      <c r="H45" s="5"/>
      <c r="I45" s="5"/>
      <c r="J45" s="5"/>
    </row>
    <row r="46" spans="8:10">
      <c r="H46" s="5"/>
      <c r="I46" s="5"/>
      <c r="J46" s="5"/>
    </row>
    <row r="47" spans="8:10">
      <c r="H47" s="5"/>
      <c r="I47" s="5"/>
      <c r="J47" s="5"/>
    </row>
    <row r="48" spans="8:10">
      <c r="H48" s="5"/>
      <c r="I48" s="5"/>
      <c r="J48" s="5"/>
    </row>
    <row r="49" spans="8:10">
      <c r="H49" s="5"/>
      <c r="I49" s="5"/>
      <c r="J49" s="5"/>
    </row>
    <row r="50" spans="8:10">
      <c r="H50" s="5"/>
      <c r="I50" s="5"/>
      <c r="J50" s="5"/>
    </row>
    <row r="51" spans="8:10">
      <c r="H51" s="5"/>
      <c r="I51" s="5"/>
      <c r="J51" s="5"/>
    </row>
    <row r="52" spans="8:10">
      <c r="H52" s="5"/>
      <c r="I52" s="5"/>
      <c r="J52" s="5"/>
    </row>
    <row r="53" spans="8:10">
      <c r="H53" s="5"/>
      <c r="I53" s="5"/>
      <c r="J53" s="5"/>
    </row>
  </sheetData>
  <pageMargins left="0.7" right="0.7" top="0.75" bottom="0.75" header="0.3" footer="0.3"/>
  <pageSetup paperSize="9" orientation="portrait" verticalDpi="4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17</vt:i4>
      </vt:variant>
    </vt:vector>
  </HeadingPairs>
  <TitlesOfParts>
    <vt:vector size="17" baseType="lpstr">
      <vt:lpstr>Polska</vt:lpstr>
      <vt:lpstr>Dolnośląskie</vt:lpstr>
      <vt:lpstr>Kujawsko-pomorskie</vt:lpstr>
      <vt:lpstr>Lubelskie</vt:lpstr>
      <vt:lpstr>Lubuskie</vt:lpstr>
      <vt:lpstr>Łódzkie</vt:lpstr>
      <vt:lpstr>Małopolskie</vt:lpstr>
      <vt:lpstr>Mazowieckie</vt:lpstr>
      <vt:lpstr>Opolskie</vt:lpstr>
      <vt:lpstr>Podkarpackie</vt:lpstr>
      <vt:lpstr>Podlaskie</vt:lpstr>
      <vt:lpstr>Pomorskie</vt:lpstr>
      <vt:lpstr>Śląskie</vt:lpstr>
      <vt:lpstr>Świętokrzyskie</vt:lpstr>
      <vt:lpstr>Warmińsko-mazurskie</vt:lpstr>
      <vt:lpstr>Wielkopolskie</vt:lpstr>
      <vt:lpstr>Zachodniopomorskie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Chmielewski  Mariusz</dc:creator>
  <cp:lastModifiedBy>Chmielewski  Mariusz</cp:lastModifiedBy>
  <dcterms:created xsi:type="dcterms:W3CDTF">2012-10-31T13:19:11Z</dcterms:created>
  <dcterms:modified xsi:type="dcterms:W3CDTF">2017-06-23T12:24:22Z</dcterms:modified>
</cp:coreProperties>
</file>