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poku/Desktop/HCl_project_graphs_binder/"/>
    </mc:Choice>
  </mc:AlternateContent>
  <xr:revisionPtr revIDLastSave="0" documentId="13_ncr:1_{6B5B5E88-6892-B644-A79C-66612E2EB95E}" xr6:coauthVersionLast="36" xr6:coauthVersionMax="36" xr10:uidLastSave="{00000000-0000-0000-0000-000000000000}"/>
  <bookViews>
    <workbookView xWindow="2980" yWindow="460" windowWidth="11580" windowHeight="14920" firstSheet="1" activeTab="1" xr2:uid="{66FEA771-CEBD-3F41-A3DD-F4748892B5D8}"/>
  </bookViews>
  <sheets>
    <sheet name="HCl_Cl_longrange_h2om" sheetId="2" r:id="rId1"/>
    <sheet name="Cl-_solvated_X2cmmf+gaunt" sheetId="3" r:id="rId2"/>
    <sheet name="Sheet4" sheetId="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3" l="1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F29" i="3"/>
  <c r="I29" i="3" s="1"/>
  <c r="F30" i="3"/>
  <c r="I30" i="3" s="1"/>
  <c r="F31" i="3"/>
  <c r="I31" i="3" s="1"/>
  <c r="F32" i="3"/>
  <c r="I32" i="3" s="1"/>
  <c r="F33" i="3"/>
  <c r="I33" i="3" s="1"/>
  <c r="F34" i="3"/>
  <c r="I34" i="3" s="1"/>
  <c r="F35" i="3"/>
  <c r="I35" i="3" s="1"/>
  <c r="F36" i="3"/>
  <c r="I36" i="3" s="1"/>
  <c r="F37" i="3"/>
  <c r="I37" i="3" s="1"/>
  <c r="F38" i="3"/>
  <c r="I38" i="3" s="1"/>
  <c r="F39" i="3"/>
  <c r="I39" i="3" s="1"/>
  <c r="F40" i="3"/>
  <c r="I40" i="3" s="1"/>
  <c r="F41" i="3"/>
  <c r="I41" i="3" s="1"/>
  <c r="F42" i="3"/>
  <c r="I42" i="3" s="1"/>
  <c r="F43" i="3"/>
  <c r="I43" i="3" s="1"/>
  <c r="F44" i="3"/>
  <c r="I44" i="3" s="1"/>
  <c r="F45" i="3"/>
  <c r="I45" i="3" s="1"/>
  <c r="F46" i="3"/>
  <c r="I46" i="3" s="1"/>
  <c r="F47" i="3"/>
  <c r="I47" i="3" s="1"/>
  <c r="F48" i="3"/>
  <c r="I48" i="3" s="1"/>
  <c r="F49" i="3"/>
  <c r="I49" i="3" s="1"/>
  <c r="F50" i="3"/>
  <c r="I50" i="3" s="1"/>
  <c r="F51" i="3"/>
  <c r="I51" i="3" s="1"/>
  <c r="F52" i="3"/>
  <c r="I52" i="3" s="1"/>
  <c r="F53" i="3"/>
  <c r="I53" i="3" s="1"/>
  <c r="F54" i="3"/>
  <c r="I54" i="3" s="1"/>
  <c r="F55" i="3"/>
  <c r="I55" i="3" s="1"/>
  <c r="F56" i="3"/>
  <c r="I56" i="3" s="1"/>
  <c r="F57" i="3"/>
  <c r="I57" i="3" s="1"/>
  <c r="F58" i="3"/>
  <c r="I58" i="3" s="1"/>
  <c r="D54" i="3"/>
  <c r="D55" i="3"/>
  <c r="D56" i="3"/>
  <c r="D57" i="3"/>
  <c r="D5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B47" i="3"/>
  <c r="B48" i="3"/>
  <c r="B49" i="3"/>
  <c r="B50" i="3"/>
  <c r="B51" i="3"/>
  <c r="B52" i="3"/>
  <c r="B53" i="3"/>
  <c r="B54" i="3"/>
  <c r="B55" i="3"/>
  <c r="B56" i="3"/>
  <c r="B57" i="3"/>
  <c r="B5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H10" i="3" l="1"/>
  <c r="H11" i="3"/>
  <c r="H12" i="3"/>
  <c r="H13" i="3"/>
  <c r="I13" i="3" s="1"/>
  <c r="H14" i="3"/>
  <c r="H15" i="3"/>
  <c r="H16" i="3"/>
  <c r="H17" i="3"/>
  <c r="I17" i="3" s="1"/>
  <c r="H18" i="3"/>
  <c r="H19" i="3"/>
  <c r="H20" i="3"/>
  <c r="H21" i="3"/>
  <c r="I21" i="3" s="1"/>
  <c r="H22" i="3"/>
  <c r="H23" i="3"/>
  <c r="H24" i="3"/>
  <c r="H25" i="3"/>
  <c r="I25" i="3" s="1"/>
  <c r="H26" i="3"/>
  <c r="H27" i="3"/>
  <c r="H28" i="3"/>
  <c r="H9" i="3"/>
  <c r="F28" i="3"/>
  <c r="I28" i="3" s="1"/>
  <c r="F10" i="3"/>
  <c r="I10" i="3" s="1"/>
  <c r="F11" i="3"/>
  <c r="I11" i="3" s="1"/>
  <c r="F12" i="3"/>
  <c r="I12" i="3" s="1"/>
  <c r="F13" i="3"/>
  <c r="F14" i="3"/>
  <c r="I14" i="3" s="1"/>
  <c r="F15" i="3"/>
  <c r="I15" i="3" s="1"/>
  <c r="F16" i="3"/>
  <c r="I16" i="3" s="1"/>
  <c r="F17" i="3"/>
  <c r="F18" i="3"/>
  <c r="I18" i="3" s="1"/>
  <c r="F19" i="3"/>
  <c r="I19" i="3" s="1"/>
  <c r="F20" i="3"/>
  <c r="I20" i="3" s="1"/>
  <c r="F21" i="3"/>
  <c r="F22" i="3"/>
  <c r="I22" i="3" s="1"/>
  <c r="F23" i="3"/>
  <c r="I23" i="3" s="1"/>
  <c r="F24" i="3"/>
  <c r="I24" i="3" s="1"/>
  <c r="F25" i="3"/>
  <c r="F26" i="3"/>
  <c r="I26" i="3" s="1"/>
  <c r="F27" i="3"/>
  <c r="I27" i="3" s="1"/>
  <c r="F9" i="3"/>
  <c r="I9" i="3" s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9" i="3"/>
  <c r="C11" i="2" l="1"/>
  <c r="I10" i="2" l="1"/>
  <c r="I11" i="2"/>
  <c r="I12" i="2"/>
  <c r="I13" i="2"/>
  <c r="I14" i="2"/>
  <c r="I9" i="2"/>
  <c r="G10" i="2"/>
  <c r="J10" i="2" s="1"/>
  <c r="G11" i="2"/>
  <c r="J11" i="2" s="1"/>
  <c r="G12" i="2"/>
  <c r="G13" i="2"/>
  <c r="G14" i="2"/>
  <c r="J14" i="2" s="1"/>
  <c r="G9" i="2"/>
  <c r="J9" i="2" s="1"/>
  <c r="E10" i="2"/>
  <c r="E11" i="2"/>
  <c r="E12" i="2"/>
  <c r="E13" i="2"/>
  <c r="E14" i="2"/>
  <c r="E9" i="2"/>
  <c r="C10" i="2"/>
  <c r="C12" i="2"/>
  <c r="C13" i="2"/>
  <c r="C14" i="2"/>
  <c r="C9" i="2"/>
  <c r="U10" i="2"/>
  <c r="U11" i="2"/>
  <c r="U12" i="2"/>
  <c r="U13" i="2"/>
  <c r="U14" i="2"/>
  <c r="U9" i="2"/>
  <c r="S10" i="2"/>
  <c r="S11" i="2"/>
  <c r="S12" i="2"/>
  <c r="S13" i="2"/>
  <c r="S14" i="2"/>
  <c r="S9" i="2"/>
  <c r="Q10" i="2"/>
  <c r="Q11" i="2"/>
  <c r="Q12" i="2"/>
  <c r="Q13" i="2"/>
  <c r="Q14" i="2"/>
  <c r="Q9" i="2"/>
  <c r="O10" i="2"/>
  <c r="O11" i="2"/>
  <c r="O12" i="2"/>
  <c r="O13" i="2"/>
  <c r="O14" i="2"/>
  <c r="O9" i="2"/>
  <c r="V12" i="2" l="1"/>
  <c r="V13" i="2"/>
  <c r="J13" i="2"/>
  <c r="J12" i="2"/>
  <c r="V11" i="2"/>
  <c r="V9" i="2"/>
  <c r="V14" i="2"/>
  <c r="V10" i="2"/>
</calcChain>
</file>

<file path=xl/sharedStrings.xml><?xml version="1.0" encoding="utf-8"?>
<sst xmlns="http://schemas.openxmlformats.org/spreadsheetml/2006/main" count="36" uniqueCount="31">
  <si>
    <t>noofwater</t>
  </si>
  <si>
    <t>Cl in HCl 1s</t>
  </si>
  <si>
    <t>Cl in HCl 2s</t>
  </si>
  <si>
    <t>Cl in HCl 2p1/2</t>
  </si>
  <si>
    <t>Cl in HCl 2p3/2</t>
  </si>
  <si>
    <t>Cl in HCl 2p</t>
  </si>
  <si>
    <t>Cl- 1s</t>
  </si>
  <si>
    <t>Cl- 2s</t>
  </si>
  <si>
    <t>Cl- 2p1/2</t>
  </si>
  <si>
    <t>Cl- 2p3/2</t>
  </si>
  <si>
    <t>Cl- 2p</t>
  </si>
  <si>
    <t>d-aug-dyall.acv3z</t>
  </si>
  <si>
    <t>X2Cmmf + Gaunt term</t>
  </si>
  <si>
    <t>z_Hchloride_1s</t>
  </si>
  <si>
    <t>z_Hchloride_2s</t>
  </si>
  <si>
    <t>z_Hchloride_2p12</t>
  </si>
  <si>
    <t>z_Hchloride_2p32</t>
  </si>
  <si>
    <t>z_Hchloride_2p</t>
  </si>
  <si>
    <t>z_chloride_1s</t>
  </si>
  <si>
    <t>z_chloride_2s</t>
  </si>
  <si>
    <t>z_chloride_2p12</t>
  </si>
  <si>
    <t>z_chloride_2p32</t>
  </si>
  <si>
    <t>z_chloride_2p</t>
  </si>
  <si>
    <t>Cl-l 1s</t>
  </si>
  <si>
    <t>Cl - 2p3/2</t>
  </si>
  <si>
    <t>Activespace = all orbitals</t>
  </si>
  <si>
    <t>s_chloride_2s</t>
  </si>
  <si>
    <t>s_chloride_2p12</t>
  </si>
  <si>
    <t>s_chloride_2p32</t>
  </si>
  <si>
    <t>s_chloride_1s</t>
  </si>
  <si>
    <t>s_chloride_2p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</si>
</sst>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60D0-8A04-C54B-96B2-F0705DD3B2F4}">
  <dimension ref="A1:V14"/>
  <sheetViews>
    <sheetView topLeftCell="C7" workbookViewId="0">
      <selection activeCell="G10" sqref="G10"/>
    </sheetView>
  </sheetViews>
  <sheetFormatPr baseColWidth="10" defaultRowHeight="16" x14ac:dyDescent="0.2"/>
  <sheetData>
    <row r="1" spans="1:22" x14ac:dyDescent="0.2">
      <c r="C1" t="s">
        <v>1</v>
      </c>
      <c r="E1" t="s">
        <v>2</v>
      </c>
      <c r="G1" t="s">
        <v>3</v>
      </c>
      <c r="I1" t="s">
        <v>4</v>
      </c>
      <c r="J1" t="s">
        <v>5</v>
      </c>
      <c r="O1" t="s">
        <v>6</v>
      </c>
      <c r="Q1" t="s">
        <v>7</v>
      </c>
      <c r="S1" t="s">
        <v>8</v>
      </c>
      <c r="U1" t="s">
        <v>9</v>
      </c>
      <c r="V1" t="s">
        <v>10</v>
      </c>
    </row>
    <row r="2" spans="1:22" x14ac:dyDescent="0.2">
      <c r="A2" t="s">
        <v>11</v>
      </c>
    </row>
    <row r="3" spans="1:22" x14ac:dyDescent="0.2">
      <c r="A3" t="s">
        <v>12</v>
      </c>
    </row>
    <row r="8" spans="1:22" x14ac:dyDescent="0.2">
      <c r="A8" t="s">
        <v>0</v>
      </c>
      <c r="C8" t="s">
        <v>13</v>
      </c>
      <c r="E8" t="s">
        <v>14</v>
      </c>
      <c r="G8" s="1" t="s">
        <v>15</v>
      </c>
      <c r="H8" s="1"/>
      <c r="I8" s="1" t="s">
        <v>16</v>
      </c>
      <c r="J8" t="s">
        <v>17</v>
      </c>
      <c r="O8" s="1" t="s">
        <v>18</v>
      </c>
      <c r="P8" s="1"/>
      <c r="Q8" s="1" t="s">
        <v>19</v>
      </c>
      <c r="R8" s="1"/>
      <c r="S8" s="1" t="s">
        <v>20</v>
      </c>
      <c r="T8" s="1"/>
      <c r="U8" s="1" t="s">
        <v>21</v>
      </c>
      <c r="V8" t="s">
        <v>22</v>
      </c>
    </row>
    <row r="9" spans="1:22" x14ac:dyDescent="0.2">
      <c r="A9">
        <v>0</v>
      </c>
      <c r="B9">
        <v>104.13524792</v>
      </c>
      <c r="C9">
        <f>27.211*B9</f>
        <v>2833.6242311511196</v>
      </c>
      <c r="D9">
        <v>10.31323862</v>
      </c>
      <c r="E9">
        <f>27.211*D9</f>
        <v>280.63353608881999</v>
      </c>
      <c r="F9">
        <v>7.7170271599999998</v>
      </c>
      <c r="G9">
        <f>27.211*F9</f>
        <v>209.98802605075997</v>
      </c>
      <c r="H9">
        <v>7.6586318000000002</v>
      </c>
      <c r="I9">
        <f>27.211*H9</f>
        <v>208.39902990979999</v>
      </c>
      <c r="J9">
        <f t="shared" ref="J9:J14" si="0">(G9+I9)/2</f>
        <v>209.19352798027998</v>
      </c>
      <c r="N9">
        <v>103.77765287</v>
      </c>
      <c r="O9">
        <f>27.211*N9</f>
        <v>2823.89371224557</v>
      </c>
      <c r="P9">
        <v>9.9472139300000002</v>
      </c>
      <c r="Q9">
        <f>27.211*P9</f>
        <v>270.67363824923001</v>
      </c>
      <c r="R9">
        <v>7.3523891700000004</v>
      </c>
      <c r="S9">
        <f>27.211*R9</f>
        <v>200.06586170487</v>
      </c>
      <c r="T9">
        <v>7.2925502499999997</v>
      </c>
      <c r="U9">
        <f>27.211*T9</f>
        <v>198.43758485274998</v>
      </c>
      <c r="V9">
        <f>(S9+U9)/2</f>
        <v>199.25172327881</v>
      </c>
    </row>
    <row r="10" spans="1:22" x14ac:dyDescent="0.2">
      <c r="A10">
        <v>8</v>
      </c>
      <c r="B10">
        <v>104.14091971000001</v>
      </c>
      <c r="C10">
        <f t="shared" ref="C10:C14" si="1">27.211*B10</f>
        <v>2833.7785662288102</v>
      </c>
      <c r="D10">
        <v>10.319423410000001</v>
      </c>
      <c r="E10">
        <f t="shared" ref="E10:E14" si="2">27.211*D10</f>
        <v>280.80183040950999</v>
      </c>
      <c r="F10">
        <v>7.7232866600000003</v>
      </c>
      <c r="G10">
        <f t="shared" ref="G10:G14" si="3">27.211*F10</f>
        <v>210.15835330525999</v>
      </c>
      <c r="H10">
        <v>7.6648205799999998</v>
      </c>
      <c r="I10">
        <f t="shared" ref="I10:I14" si="4">27.211*H10</f>
        <v>208.56743280237998</v>
      </c>
      <c r="J10">
        <f t="shared" si="0"/>
        <v>209.36289305381999</v>
      </c>
      <c r="N10">
        <v>103.80753837</v>
      </c>
      <c r="O10">
        <f t="shared" ref="O10:O14" si="5">27.211*N10</f>
        <v>2824.70692658607</v>
      </c>
      <c r="P10">
        <v>9.9773355400000003</v>
      </c>
      <c r="Q10">
        <f t="shared" ref="Q10:Q14" si="6">27.211*P10</f>
        <v>271.49327737893998</v>
      </c>
      <c r="R10">
        <v>7.3824782100000004</v>
      </c>
      <c r="S10">
        <f t="shared" ref="S10:S14" si="7">27.211*R10</f>
        <v>200.88461457231</v>
      </c>
      <c r="T10">
        <v>7.3226100000000001</v>
      </c>
      <c r="U10">
        <f t="shared" ref="U10:U14" si="8">27.211*T10</f>
        <v>199.25554070999999</v>
      </c>
      <c r="V10">
        <f t="shared" ref="V10:V14" si="9">(S10+U10)/2</f>
        <v>200.070077641155</v>
      </c>
    </row>
    <row r="11" spans="1:22" x14ac:dyDescent="0.2">
      <c r="A11">
        <v>50</v>
      </c>
      <c r="B11">
        <v>104.14164495999999</v>
      </c>
      <c r="C11">
        <f>27.211*B11</f>
        <v>2833.7983010065595</v>
      </c>
      <c r="D11">
        <v>10.320230820000001</v>
      </c>
      <c r="E11">
        <f t="shared" si="2"/>
        <v>280.82380084302002</v>
      </c>
      <c r="F11">
        <v>7.7241134999999996</v>
      </c>
      <c r="G11">
        <f t="shared" si="3"/>
        <v>210.18085244849999</v>
      </c>
      <c r="H11">
        <v>7.6656272599999999</v>
      </c>
      <c r="I11">
        <f t="shared" si="4"/>
        <v>208.58938337185998</v>
      </c>
      <c r="J11">
        <f t="shared" si="0"/>
        <v>209.38511791017999</v>
      </c>
      <c r="N11">
        <v>103.81501172999999</v>
      </c>
      <c r="O11">
        <f t="shared" si="5"/>
        <v>2824.9102841850299</v>
      </c>
      <c r="P11">
        <v>9.9847012900000003</v>
      </c>
      <c r="Q11">
        <f t="shared" si="6"/>
        <v>271.69370680218998</v>
      </c>
      <c r="R11">
        <v>7.3898521099999996</v>
      </c>
      <c r="S11">
        <f t="shared" si="7"/>
        <v>201.08526576520998</v>
      </c>
      <c r="T11">
        <v>7.3299707400000003</v>
      </c>
      <c r="U11">
        <f t="shared" si="8"/>
        <v>199.45583380613999</v>
      </c>
      <c r="V11">
        <f t="shared" si="9"/>
        <v>200.27054978567497</v>
      </c>
    </row>
    <row r="12" spans="1:22" x14ac:dyDescent="0.2">
      <c r="A12">
        <v>100</v>
      </c>
      <c r="B12">
        <v>104.14195161000001</v>
      </c>
      <c r="C12">
        <f t="shared" si="1"/>
        <v>2833.80664525971</v>
      </c>
      <c r="D12">
        <v>10.32055254</v>
      </c>
      <c r="E12">
        <f t="shared" si="2"/>
        <v>280.83255516593999</v>
      </c>
      <c r="F12">
        <v>7.7244381300000002</v>
      </c>
      <c r="G12">
        <f t="shared" si="3"/>
        <v>210.18968595543001</v>
      </c>
      <c r="H12">
        <v>7.6659501299999997</v>
      </c>
      <c r="I12">
        <f t="shared" si="4"/>
        <v>208.59816898742997</v>
      </c>
      <c r="J12">
        <f t="shared" si="0"/>
        <v>209.39392747143</v>
      </c>
      <c r="N12">
        <v>103.82283311</v>
      </c>
      <c r="O12">
        <f t="shared" si="5"/>
        <v>2825.1231117562102</v>
      </c>
      <c r="P12">
        <v>9.9924932799999997</v>
      </c>
      <c r="Q12">
        <f t="shared" si="6"/>
        <v>271.90573464207995</v>
      </c>
      <c r="R12">
        <v>7.3976462600000001</v>
      </c>
      <c r="S12">
        <f t="shared" si="7"/>
        <v>201.29735238085999</v>
      </c>
      <c r="T12">
        <v>7.3377639400000003</v>
      </c>
      <c r="U12">
        <f t="shared" si="8"/>
        <v>199.66789457133999</v>
      </c>
      <c r="V12">
        <f t="shared" si="9"/>
        <v>200.4826234761</v>
      </c>
    </row>
    <row r="13" spans="1:22" x14ac:dyDescent="0.2">
      <c r="A13">
        <v>150</v>
      </c>
      <c r="B13">
        <v>104.13370451</v>
      </c>
      <c r="C13">
        <f t="shared" si="1"/>
        <v>2833.58223342161</v>
      </c>
      <c r="D13">
        <v>10.31229626</v>
      </c>
      <c r="E13">
        <f t="shared" si="2"/>
        <v>280.60789353086</v>
      </c>
      <c r="F13">
        <v>7.7161793100000002</v>
      </c>
      <c r="G13">
        <f t="shared" si="3"/>
        <v>209.96495520440999</v>
      </c>
      <c r="H13">
        <v>7.6576931300000002</v>
      </c>
      <c r="I13">
        <f t="shared" si="4"/>
        <v>208.37348776042998</v>
      </c>
      <c r="J13">
        <f t="shared" si="0"/>
        <v>209.16922148241997</v>
      </c>
      <c r="N13">
        <v>103.81449091</v>
      </c>
      <c r="O13">
        <f t="shared" si="5"/>
        <v>2824.8961121520101</v>
      </c>
      <c r="P13">
        <v>9.9841656299999997</v>
      </c>
      <c r="Q13">
        <f t="shared" si="6"/>
        <v>271.67913095793</v>
      </c>
      <c r="R13">
        <v>7.3893181999999999</v>
      </c>
      <c r="S13">
        <f t="shared" si="7"/>
        <v>201.07073754019999</v>
      </c>
      <c r="T13">
        <v>7.3294368299999997</v>
      </c>
      <c r="U13">
        <f t="shared" si="8"/>
        <v>199.44130558112997</v>
      </c>
      <c r="V13">
        <f t="shared" si="9"/>
        <v>200.25602156066498</v>
      </c>
    </row>
    <row r="14" spans="1:22" x14ac:dyDescent="0.2">
      <c r="A14">
        <v>200</v>
      </c>
      <c r="B14">
        <v>104.13520758</v>
      </c>
      <c r="C14">
        <f t="shared" si="1"/>
        <v>2833.6231334593799</v>
      </c>
      <c r="D14">
        <v>10.31381038</v>
      </c>
      <c r="E14">
        <f t="shared" si="2"/>
        <v>280.64909425017999</v>
      </c>
      <c r="F14">
        <v>7.71769572</v>
      </c>
      <c r="G14">
        <f t="shared" si="3"/>
        <v>210.00621823691998</v>
      </c>
      <c r="H14">
        <v>7.6592082100000001</v>
      </c>
      <c r="I14">
        <f t="shared" si="4"/>
        <v>208.41471460231</v>
      </c>
      <c r="J14">
        <f t="shared" si="0"/>
        <v>209.21046641961499</v>
      </c>
      <c r="N14">
        <v>103.81633056</v>
      </c>
      <c r="O14">
        <f t="shared" si="5"/>
        <v>2824.9461708681597</v>
      </c>
      <c r="P14">
        <v>9.9859945299999993</v>
      </c>
      <c r="Q14">
        <f t="shared" si="6"/>
        <v>271.72889715582994</v>
      </c>
      <c r="R14">
        <v>7.3911476699999996</v>
      </c>
      <c r="S14">
        <f t="shared" si="7"/>
        <v>201.12051924836999</v>
      </c>
      <c r="T14">
        <v>7.3312660100000002</v>
      </c>
      <c r="U14">
        <f t="shared" si="8"/>
        <v>199.49107939811</v>
      </c>
      <c r="V14">
        <f t="shared" si="9"/>
        <v>200.30579932324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76A5-8072-C04A-B5F3-2A28797E5081}">
  <dimension ref="A1:I58"/>
  <sheetViews>
    <sheetView tabSelected="1" workbookViewId="0">
      <selection activeCell="I8" sqref="I8"/>
    </sheetView>
  </sheetViews>
  <sheetFormatPr baseColWidth="10" defaultRowHeight="16" x14ac:dyDescent="0.2"/>
  <sheetData>
    <row r="1" spans="1:9" x14ac:dyDescent="0.2">
      <c r="B1" t="s">
        <v>23</v>
      </c>
      <c r="D1" t="s">
        <v>7</v>
      </c>
      <c r="F1" t="s">
        <v>8</v>
      </c>
      <c r="H1" t="s">
        <v>24</v>
      </c>
      <c r="I1" t="s">
        <v>10</v>
      </c>
    </row>
    <row r="2" spans="1:9" x14ac:dyDescent="0.2">
      <c r="A2" t="s">
        <v>11</v>
      </c>
    </row>
    <row r="3" spans="1:9" x14ac:dyDescent="0.2">
      <c r="A3" t="s">
        <v>12</v>
      </c>
    </row>
    <row r="4" spans="1:9" x14ac:dyDescent="0.2">
      <c r="A4" t="s">
        <v>25</v>
      </c>
    </row>
    <row r="8" spans="1:9" x14ac:dyDescent="0.2">
      <c r="B8" t="s">
        <v>29</v>
      </c>
      <c r="D8" t="s">
        <v>26</v>
      </c>
      <c r="F8" s="1" t="s">
        <v>27</v>
      </c>
      <c r="H8" s="1" t="s">
        <v>28</v>
      </c>
      <c r="I8" t="s">
        <v>30</v>
      </c>
    </row>
    <row r="9" spans="1:9" x14ac:dyDescent="0.2">
      <c r="A9">
        <v>103.98473525</v>
      </c>
      <c r="B9">
        <f>27.211*A9</f>
        <v>2829.5286308877498</v>
      </c>
      <c r="C9">
        <v>10.150637919999999</v>
      </c>
      <c r="D9">
        <f>27.211*C9</f>
        <v>276.20900844111998</v>
      </c>
      <c r="E9">
        <v>7.5546269800000001</v>
      </c>
      <c r="F9">
        <f>27.211*E9</f>
        <v>205.56895475278</v>
      </c>
      <c r="G9">
        <v>7.4947800899999999</v>
      </c>
      <c r="H9">
        <f>27.211*G9</f>
        <v>203.94046102898997</v>
      </c>
      <c r="I9">
        <f>(F9+H9)/2</f>
        <v>204.75470789088499</v>
      </c>
    </row>
    <row r="10" spans="1:9" x14ac:dyDescent="0.2">
      <c r="A10">
        <v>103.98299133</v>
      </c>
      <c r="B10">
        <f t="shared" ref="B10:B58" si="0">27.211*A10</f>
        <v>2829.48117708063</v>
      </c>
      <c r="C10">
        <v>10.14971486</v>
      </c>
      <c r="D10">
        <f t="shared" ref="D10:D58" si="1">27.211*C10</f>
        <v>276.18389105545998</v>
      </c>
      <c r="E10">
        <v>7.5536330700000001</v>
      </c>
      <c r="F10">
        <f t="shared" ref="F10:F58" si="2">27.211*E10</f>
        <v>205.54190946776998</v>
      </c>
      <c r="G10">
        <v>7.4937636300000001</v>
      </c>
      <c r="H10">
        <f t="shared" ref="H10:H58" si="3">27.211*G10</f>
        <v>203.91280213592998</v>
      </c>
      <c r="I10">
        <f t="shared" ref="I10:I58" si="4">(F10+H10)/2</f>
        <v>204.72735580184997</v>
      </c>
    </row>
    <row r="11" spans="1:9" x14ac:dyDescent="0.2">
      <c r="A11">
        <v>104.0059553</v>
      </c>
      <c r="B11">
        <f t="shared" si="0"/>
        <v>2830.1060496682999</v>
      </c>
      <c r="C11">
        <v>10.17314189</v>
      </c>
      <c r="D11">
        <f t="shared" si="1"/>
        <v>276.82136396878997</v>
      </c>
      <c r="E11">
        <v>7.5770288700000004</v>
      </c>
      <c r="F11">
        <f t="shared" si="2"/>
        <v>206.17853258157001</v>
      </c>
      <c r="G11">
        <v>7.5171346699999999</v>
      </c>
      <c r="H11">
        <f t="shared" si="3"/>
        <v>204.54875150536998</v>
      </c>
      <c r="I11">
        <f t="shared" si="4"/>
        <v>205.36364204347001</v>
      </c>
    </row>
    <row r="12" spans="1:9" x14ac:dyDescent="0.2">
      <c r="A12">
        <v>103.98671074000001</v>
      </c>
      <c r="B12">
        <f t="shared" si="0"/>
        <v>2829.5823859461402</v>
      </c>
      <c r="C12">
        <v>10.15318381</v>
      </c>
      <c r="D12">
        <f t="shared" si="1"/>
        <v>276.27828465390996</v>
      </c>
      <c r="E12">
        <v>7.5571261600000001</v>
      </c>
      <c r="F12">
        <f t="shared" si="2"/>
        <v>205.63695993976</v>
      </c>
      <c r="G12">
        <v>7.4972332399999999</v>
      </c>
      <c r="H12">
        <f t="shared" si="3"/>
        <v>204.00721369363998</v>
      </c>
      <c r="I12">
        <f t="shared" si="4"/>
        <v>204.82208681669999</v>
      </c>
    </row>
    <row r="13" spans="1:9" x14ac:dyDescent="0.2">
      <c r="A13">
        <v>103.99671739999999</v>
      </c>
      <c r="B13">
        <f t="shared" si="0"/>
        <v>2829.8546771713995</v>
      </c>
      <c r="C13">
        <v>10.16378557</v>
      </c>
      <c r="D13">
        <f t="shared" si="1"/>
        <v>276.56676914526997</v>
      </c>
      <c r="E13">
        <v>7.5676864500000001</v>
      </c>
      <c r="F13">
        <f t="shared" si="2"/>
        <v>205.92431599094999</v>
      </c>
      <c r="G13">
        <v>7.5078326999999998</v>
      </c>
      <c r="H13">
        <f t="shared" si="3"/>
        <v>204.29563559969998</v>
      </c>
      <c r="I13">
        <f t="shared" si="4"/>
        <v>205.109975795325</v>
      </c>
    </row>
    <row r="14" spans="1:9" x14ac:dyDescent="0.2">
      <c r="A14">
        <v>103.99579859000001</v>
      </c>
      <c r="B14">
        <f t="shared" si="0"/>
        <v>2829.8296754324901</v>
      </c>
      <c r="C14">
        <v>10.16228499</v>
      </c>
      <c r="D14">
        <f t="shared" si="1"/>
        <v>276.52593686288998</v>
      </c>
      <c r="E14">
        <v>7.5662277199999997</v>
      </c>
      <c r="F14">
        <f t="shared" si="2"/>
        <v>205.88462248891997</v>
      </c>
      <c r="G14">
        <v>7.5063419299999996</v>
      </c>
      <c r="H14">
        <f t="shared" si="3"/>
        <v>204.25507025722999</v>
      </c>
      <c r="I14">
        <f t="shared" si="4"/>
        <v>205.06984637307499</v>
      </c>
    </row>
    <row r="15" spans="1:9" x14ac:dyDescent="0.2">
      <c r="A15">
        <v>103.99403486</v>
      </c>
      <c r="B15">
        <f t="shared" si="0"/>
        <v>2829.7816825754599</v>
      </c>
      <c r="C15">
        <v>10.16093223</v>
      </c>
      <c r="D15">
        <f t="shared" si="1"/>
        <v>276.48912691052999</v>
      </c>
      <c r="E15">
        <v>7.5648472900000003</v>
      </c>
      <c r="F15">
        <f t="shared" si="2"/>
        <v>205.84705960818999</v>
      </c>
      <c r="G15">
        <v>7.5049931499999998</v>
      </c>
      <c r="H15">
        <f t="shared" si="3"/>
        <v>204.21836860464998</v>
      </c>
      <c r="I15">
        <f t="shared" si="4"/>
        <v>205.03271410641997</v>
      </c>
    </row>
    <row r="16" spans="1:9" x14ac:dyDescent="0.2">
      <c r="A16">
        <v>103.98802013</v>
      </c>
      <c r="B16">
        <f t="shared" si="0"/>
        <v>2829.6180157574299</v>
      </c>
      <c r="C16">
        <v>10.153980300000001</v>
      </c>
      <c r="D16">
        <f t="shared" si="1"/>
        <v>276.2999579433</v>
      </c>
      <c r="E16">
        <v>7.5579458600000002</v>
      </c>
      <c r="F16">
        <f t="shared" si="2"/>
        <v>205.65926479646001</v>
      </c>
      <c r="G16">
        <v>7.4980915599999998</v>
      </c>
      <c r="H16">
        <f t="shared" si="3"/>
        <v>204.03056943915999</v>
      </c>
      <c r="I16">
        <f t="shared" si="4"/>
        <v>204.84491711780998</v>
      </c>
    </row>
    <row r="17" spans="1:9" x14ac:dyDescent="0.2">
      <c r="A17">
        <v>103.98526914</v>
      </c>
      <c r="B17">
        <f t="shared" si="0"/>
        <v>2829.5431585685396</v>
      </c>
      <c r="C17">
        <v>10.151753490000001</v>
      </c>
      <c r="D17">
        <f t="shared" si="1"/>
        <v>276.23936421639002</v>
      </c>
      <c r="E17">
        <v>7.5556920400000003</v>
      </c>
      <c r="F17">
        <f t="shared" si="2"/>
        <v>205.59793610043999</v>
      </c>
      <c r="G17">
        <v>7.4957910099999996</v>
      </c>
      <c r="H17">
        <f t="shared" si="3"/>
        <v>203.96796917310996</v>
      </c>
      <c r="I17">
        <f t="shared" si="4"/>
        <v>204.78295263677498</v>
      </c>
    </row>
    <row r="18" spans="1:9" x14ac:dyDescent="0.2">
      <c r="A18">
        <v>103.99416803</v>
      </c>
      <c r="B18">
        <f t="shared" si="0"/>
        <v>2829.7853062643298</v>
      </c>
      <c r="C18">
        <v>10.16123404</v>
      </c>
      <c r="D18">
        <f t="shared" si="1"/>
        <v>276.49733946243998</v>
      </c>
      <c r="E18">
        <v>7.56513452</v>
      </c>
      <c r="F18">
        <f t="shared" si="2"/>
        <v>205.85487542371999</v>
      </c>
      <c r="G18">
        <v>7.5052550699999996</v>
      </c>
      <c r="H18">
        <f t="shared" si="3"/>
        <v>204.22549570976997</v>
      </c>
      <c r="I18">
        <f t="shared" si="4"/>
        <v>205.04018556674498</v>
      </c>
    </row>
    <row r="19" spans="1:9" x14ac:dyDescent="0.2">
      <c r="A19">
        <v>104.00608080000001</v>
      </c>
      <c r="B19">
        <f t="shared" si="0"/>
        <v>2830.1094646488</v>
      </c>
      <c r="C19">
        <v>10.17379749</v>
      </c>
      <c r="D19">
        <f t="shared" si="1"/>
        <v>276.83920350039</v>
      </c>
      <c r="E19">
        <v>7.57764595</v>
      </c>
      <c r="F19">
        <f t="shared" si="2"/>
        <v>206.19532394544999</v>
      </c>
      <c r="G19">
        <v>7.5177875600000004</v>
      </c>
      <c r="H19">
        <f t="shared" si="3"/>
        <v>204.56651729516</v>
      </c>
      <c r="I19">
        <f t="shared" si="4"/>
        <v>205.38092062030501</v>
      </c>
    </row>
    <row r="20" spans="1:9" x14ac:dyDescent="0.2">
      <c r="A20">
        <v>103.98972757999999</v>
      </c>
      <c r="B20">
        <f t="shared" si="0"/>
        <v>2829.6644771793794</v>
      </c>
      <c r="C20">
        <v>10.156872679999999</v>
      </c>
      <c r="D20">
        <f t="shared" si="1"/>
        <v>276.37866249547994</v>
      </c>
      <c r="E20">
        <v>7.5607593099999999</v>
      </c>
      <c r="F20">
        <f t="shared" si="2"/>
        <v>205.73582158440999</v>
      </c>
      <c r="G20">
        <v>7.50082717</v>
      </c>
      <c r="H20">
        <f t="shared" si="3"/>
        <v>204.10500812286998</v>
      </c>
      <c r="I20">
        <f t="shared" si="4"/>
        <v>204.92041485363998</v>
      </c>
    </row>
    <row r="21" spans="1:9" x14ac:dyDescent="0.2">
      <c r="A21">
        <v>104.00212980000001</v>
      </c>
      <c r="B21">
        <f t="shared" si="0"/>
        <v>2830.0019539877999</v>
      </c>
      <c r="C21">
        <v>10.16844212</v>
      </c>
      <c r="D21">
        <f t="shared" si="1"/>
        <v>276.69347852732</v>
      </c>
      <c r="E21">
        <v>7.5723904299999996</v>
      </c>
      <c r="F21">
        <f t="shared" si="2"/>
        <v>206.05231599072997</v>
      </c>
      <c r="G21">
        <v>7.5125194799999999</v>
      </c>
      <c r="H21">
        <f t="shared" si="3"/>
        <v>204.42316757027999</v>
      </c>
      <c r="I21">
        <f t="shared" si="4"/>
        <v>205.23774178050496</v>
      </c>
    </row>
    <row r="22" spans="1:9" x14ac:dyDescent="0.2">
      <c r="A22">
        <v>104.00833797999999</v>
      </c>
      <c r="B22">
        <f t="shared" si="0"/>
        <v>2830.1708847737796</v>
      </c>
      <c r="C22">
        <v>10.175031000000001</v>
      </c>
      <c r="D22">
        <f t="shared" si="1"/>
        <v>276.87276854100003</v>
      </c>
      <c r="E22">
        <v>7.5789562100000003</v>
      </c>
      <c r="F22">
        <f t="shared" si="2"/>
        <v>206.23097743030999</v>
      </c>
      <c r="G22">
        <v>7.5191793999999996</v>
      </c>
      <c r="H22">
        <f t="shared" si="3"/>
        <v>204.60439065339997</v>
      </c>
      <c r="I22">
        <f t="shared" si="4"/>
        <v>205.41768404185498</v>
      </c>
    </row>
    <row r="23" spans="1:9" x14ac:dyDescent="0.2">
      <c r="A23">
        <v>104.00225713</v>
      </c>
      <c r="B23">
        <f t="shared" si="0"/>
        <v>2830.00541876443</v>
      </c>
      <c r="C23">
        <v>10.170237589999999</v>
      </c>
      <c r="D23">
        <f t="shared" si="1"/>
        <v>276.74233506148994</v>
      </c>
      <c r="E23">
        <v>7.5740586499999996</v>
      </c>
      <c r="F23">
        <f t="shared" si="2"/>
        <v>206.09770992514999</v>
      </c>
      <c r="G23">
        <v>7.51423095</v>
      </c>
      <c r="H23">
        <f t="shared" si="3"/>
        <v>204.46973838045</v>
      </c>
      <c r="I23">
        <f t="shared" si="4"/>
        <v>205.2837241528</v>
      </c>
    </row>
    <row r="24" spans="1:9" x14ac:dyDescent="0.2">
      <c r="A24">
        <v>104.00408754999999</v>
      </c>
      <c r="B24">
        <f t="shared" si="0"/>
        <v>2830.0552263230497</v>
      </c>
      <c r="C24">
        <v>10.1698781</v>
      </c>
      <c r="D24">
        <f t="shared" si="1"/>
        <v>276.73255297909998</v>
      </c>
      <c r="E24">
        <v>7.57387751</v>
      </c>
      <c r="F24">
        <f t="shared" si="2"/>
        <v>206.09278092461</v>
      </c>
      <c r="G24">
        <v>7.51400413</v>
      </c>
      <c r="H24">
        <f t="shared" si="3"/>
        <v>204.46356638142998</v>
      </c>
      <c r="I24">
        <f t="shared" si="4"/>
        <v>205.27817365301999</v>
      </c>
    </row>
    <row r="25" spans="1:9" x14ac:dyDescent="0.2">
      <c r="A25">
        <v>104.00474136</v>
      </c>
      <c r="B25">
        <f t="shared" si="0"/>
        <v>2830.07301714696</v>
      </c>
      <c r="C25">
        <v>10.172495850000001</v>
      </c>
      <c r="D25">
        <f t="shared" si="1"/>
        <v>276.80378457435</v>
      </c>
      <c r="E25">
        <v>7.5763329099999996</v>
      </c>
      <c r="F25">
        <f t="shared" si="2"/>
        <v>206.15959481400998</v>
      </c>
      <c r="G25">
        <v>7.5164378200000002</v>
      </c>
      <c r="H25">
        <f t="shared" si="3"/>
        <v>204.52978952001999</v>
      </c>
      <c r="I25">
        <f t="shared" si="4"/>
        <v>205.34469216701498</v>
      </c>
    </row>
    <row r="26" spans="1:9" x14ac:dyDescent="0.2">
      <c r="A26">
        <v>103.97023485</v>
      </c>
      <c r="B26">
        <f t="shared" si="0"/>
        <v>2829.1340605033497</v>
      </c>
      <c r="C26">
        <v>10.13637102</v>
      </c>
      <c r="D26">
        <f t="shared" si="1"/>
        <v>275.82079182522</v>
      </c>
      <c r="E26">
        <v>7.5403216400000002</v>
      </c>
      <c r="F26">
        <f t="shared" si="2"/>
        <v>205.17969214604</v>
      </c>
      <c r="G26">
        <v>7.4804511800000002</v>
      </c>
      <c r="H26">
        <f t="shared" si="3"/>
        <v>203.55055705897999</v>
      </c>
      <c r="I26">
        <f t="shared" si="4"/>
        <v>204.36512460250998</v>
      </c>
    </row>
    <row r="27" spans="1:9" x14ac:dyDescent="0.2">
      <c r="A27">
        <v>104.01752596999999</v>
      </c>
      <c r="B27">
        <f t="shared" si="0"/>
        <v>2830.4208991696696</v>
      </c>
      <c r="C27">
        <v>10.18500822</v>
      </c>
      <c r="D27">
        <f t="shared" si="1"/>
        <v>277.14425867441997</v>
      </c>
      <c r="E27">
        <v>7.5888774100000003</v>
      </c>
      <c r="F27">
        <f t="shared" si="2"/>
        <v>206.50094320350999</v>
      </c>
      <c r="G27">
        <v>7.5289709</v>
      </c>
      <c r="H27">
        <f t="shared" si="3"/>
        <v>204.87082715989999</v>
      </c>
      <c r="I27">
        <f t="shared" si="4"/>
        <v>205.68588518170498</v>
      </c>
    </row>
    <row r="28" spans="1:9" x14ac:dyDescent="0.2">
      <c r="A28">
        <v>104.00544352</v>
      </c>
      <c r="B28">
        <f t="shared" si="0"/>
        <v>2830.09212362272</v>
      </c>
      <c r="C28">
        <v>10.17212988</v>
      </c>
      <c r="D28">
        <f t="shared" si="1"/>
        <v>276.79382616467996</v>
      </c>
      <c r="E28">
        <v>7.5760581599999997</v>
      </c>
      <c r="F28">
        <f t="shared" si="2"/>
        <v>206.15211859175997</v>
      </c>
      <c r="G28">
        <v>7.5162133200000003</v>
      </c>
      <c r="H28">
        <f t="shared" si="3"/>
        <v>204.52368065051999</v>
      </c>
      <c r="I28">
        <f t="shared" si="4"/>
        <v>205.33789962113997</v>
      </c>
    </row>
    <row r="29" spans="1:9" x14ac:dyDescent="0.2">
      <c r="A29">
        <v>103.98661076</v>
      </c>
      <c r="B29">
        <f t="shared" si="0"/>
        <v>2829.5796653903599</v>
      </c>
      <c r="C29">
        <v>10.15305034</v>
      </c>
      <c r="D29">
        <f t="shared" si="1"/>
        <v>276.27465280173999</v>
      </c>
      <c r="E29">
        <v>7.55698633</v>
      </c>
      <c r="F29">
        <f t="shared" si="2"/>
        <v>205.63315502562997</v>
      </c>
      <c r="G29">
        <v>7.4971105800000002</v>
      </c>
      <c r="H29">
        <f t="shared" si="3"/>
        <v>204.00387599237999</v>
      </c>
      <c r="I29">
        <f t="shared" si="4"/>
        <v>204.81851550900498</v>
      </c>
    </row>
    <row r="30" spans="1:9" x14ac:dyDescent="0.2">
      <c r="A30">
        <v>103.99883495</v>
      </c>
      <c r="B30">
        <f t="shared" si="0"/>
        <v>2829.91229782445</v>
      </c>
      <c r="C30">
        <v>10.16656302</v>
      </c>
      <c r="D30">
        <f t="shared" si="1"/>
        <v>276.64234633721998</v>
      </c>
      <c r="E30">
        <v>7.57041509</v>
      </c>
      <c r="F30">
        <f t="shared" si="2"/>
        <v>205.99856501399</v>
      </c>
      <c r="G30">
        <v>7.5106895700000003</v>
      </c>
      <c r="H30">
        <f t="shared" si="3"/>
        <v>204.37337388927</v>
      </c>
      <c r="I30">
        <f t="shared" si="4"/>
        <v>205.18596945163</v>
      </c>
    </row>
    <row r="31" spans="1:9" x14ac:dyDescent="0.2">
      <c r="A31">
        <v>103.99220627</v>
      </c>
      <c r="B31">
        <f t="shared" si="0"/>
        <v>2829.7319248129697</v>
      </c>
      <c r="C31">
        <v>10.158899659999999</v>
      </c>
      <c r="D31">
        <f t="shared" si="1"/>
        <v>276.43381864825994</v>
      </c>
      <c r="E31">
        <v>7.5628239300000004</v>
      </c>
      <c r="F31">
        <f t="shared" si="2"/>
        <v>205.79200195922999</v>
      </c>
      <c r="G31">
        <v>7.5029631700000001</v>
      </c>
      <c r="H31">
        <f t="shared" si="3"/>
        <v>204.16313081887</v>
      </c>
      <c r="I31">
        <f t="shared" si="4"/>
        <v>204.97756638905</v>
      </c>
    </row>
    <row r="32" spans="1:9" x14ac:dyDescent="0.2">
      <c r="A32">
        <v>104.01414741000001</v>
      </c>
      <c r="B32">
        <f t="shared" si="0"/>
        <v>2830.3289651735099</v>
      </c>
      <c r="C32">
        <v>10.180524139999999</v>
      </c>
      <c r="D32">
        <f t="shared" si="1"/>
        <v>277.02224237353994</v>
      </c>
      <c r="E32">
        <v>7.5844770300000004</v>
      </c>
      <c r="F32">
        <f t="shared" si="2"/>
        <v>206.38120446332999</v>
      </c>
      <c r="G32">
        <v>7.5246307000000003</v>
      </c>
      <c r="H32">
        <f t="shared" si="3"/>
        <v>204.75272597770001</v>
      </c>
      <c r="I32">
        <f t="shared" si="4"/>
        <v>205.56696522051499</v>
      </c>
    </row>
    <row r="33" spans="1:9" x14ac:dyDescent="0.2">
      <c r="A33">
        <v>103.99460759999999</v>
      </c>
      <c r="B33">
        <f t="shared" si="0"/>
        <v>2829.7972674035996</v>
      </c>
      <c r="C33">
        <v>10.16117453</v>
      </c>
      <c r="D33">
        <f t="shared" si="1"/>
        <v>276.49572013582997</v>
      </c>
      <c r="E33">
        <v>7.5651131300000003</v>
      </c>
      <c r="F33">
        <f t="shared" si="2"/>
        <v>205.85429338042999</v>
      </c>
      <c r="G33">
        <v>7.5052559299999997</v>
      </c>
      <c r="H33">
        <f t="shared" si="3"/>
        <v>204.22551911122997</v>
      </c>
      <c r="I33">
        <f t="shared" si="4"/>
        <v>205.03990624582997</v>
      </c>
    </row>
    <row r="34" spans="1:9" x14ac:dyDescent="0.2">
      <c r="A34">
        <v>103.99087486000001</v>
      </c>
      <c r="B34">
        <f t="shared" si="0"/>
        <v>2829.6956958154601</v>
      </c>
      <c r="C34">
        <v>10.158088899999999</v>
      </c>
      <c r="D34">
        <f t="shared" si="1"/>
        <v>276.41175705789999</v>
      </c>
      <c r="E34">
        <v>7.5619679299999998</v>
      </c>
      <c r="F34">
        <f t="shared" si="2"/>
        <v>205.76870934322997</v>
      </c>
      <c r="G34">
        <v>7.5020710299999998</v>
      </c>
      <c r="H34">
        <f t="shared" si="3"/>
        <v>204.13885479732997</v>
      </c>
      <c r="I34">
        <f t="shared" si="4"/>
        <v>204.95378207027997</v>
      </c>
    </row>
    <row r="35" spans="1:9" x14ac:dyDescent="0.2">
      <c r="A35">
        <v>104.01962825</v>
      </c>
      <c r="B35">
        <f t="shared" si="0"/>
        <v>2830.4781043107496</v>
      </c>
      <c r="C35">
        <v>10.185878089999999</v>
      </c>
      <c r="D35">
        <f t="shared" si="1"/>
        <v>277.16792870698998</v>
      </c>
      <c r="E35">
        <v>7.5898258399999996</v>
      </c>
      <c r="F35">
        <f t="shared" si="2"/>
        <v>206.52675093223999</v>
      </c>
      <c r="G35">
        <v>7.5299773600000002</v>
      </c>
      <c r="H35">
        <f t="shared" si="3"/>
        <v>204.89821394295998</v>
      </c>
      <c r="I35">
        <f t="shared" si="4"/>
        <v>205.71248243759999</v>
      </c>
    </row>
    <row r="36" spans="1:9" x14ac:dyDescent="0.2">
      <c r="A36">
        <v>104.0033183</v>
      </c>
      <c r="B36">
        <f t="shared" si="0"/>
        <v>2830.0342942613001</v>
      </c>
      <c r="C36">
        <v>10.17050341</v>
      </c>
      <c r="D36">
        <f t="shared" si="1"/>
        <v>276.74956828950997</v>
      </c>
      <c r="E36">
        <v>7.5743872000000003</v>
      </c>
      <c r="F36">
        <f t="shared" si="2"/>
        <v>206.10665009920001</v>
      </c>
      <c r="G36">
        <v>7.5145456199999998</v>
      </c>
      <c r="H36">
        <f t="shared" si="3"/>
        <v>204.47830086581999</v>
      </c>
      <c r="I36">
        <f t="shared" si="4"/>
        <v>205.29247548250999</v>
      </c>
    </row>
    <row r="37" spans="1:9" x14ac:dyDescent="0.2">
      <c r="A37">
        <v>104.00963387</v>
      </c>
      <c r="B37">
        <f t="shared" si="0"/>
        <v>2830.2061472365699</v>
      </c>
      <c r="C37">
        <v>10.176098870000001</v>
      </c>
      <c r="D37">
        <f t="shared" si="1"/>
        <v>276.90182635156998</v>
      </c>
      <c r="E37">
        <v>7.5800369200000004</v>
      </c>
      <c r="F37">
        <f t="shared" si="2"/>
        <v>206.26038463012</v>
      </c>
      <c r="G37">
        <v>7.5201760699999998</v>
      </c>
      <c r="H37">
        <f t="shared" si="3"/>
        <v>204.63151104076999</v>
      </c>
      <c r="I37">
        <f t="shared" si="4"/>
        <v>205.445947835445</v>
      </c>
    </row>
    <row r="38" spans="1:9" x14ac:dyDescent="0.2">
      <c r="A38">
        <v>104.00124266</v>
      </c>
      <c r="B38">
        <f t="shared" si="0"/>
        <v>2829.9778140212597</v>
      </c>
      <c r="C38">
        <v>10.168234590000001</v>
      </c>
      <c r="D38">
        <f t="shared" si="1"/>
        <v>276.68783142849003</v>
      </c>
      <c r="E38">
        <v>7.5721326299999996</v>
      </c>
      <c r="F38">
        <f t="shared" si="2"/>
        <v>206.04530099492999</v>
      </c>
      <c r="G38">
        <v>7.5122497299999997</v>
      </c>
      <c r="H38">
        <f t="shared" si="3"/>
        <v>204.41582740302999</v>
      </c>
      <c r="I38">
        <f t="shared" si="4"/>
        <v>205.23056419898001</v>
      </c>
    </row>
    <row r="39" spans="1:9" x14ac:dyDescent="0.2">
      <c r="A39">
        <v>104.02006839000001</v>
      </c>
      <c r="B39">
        <f t="shared" si="0"/>
        <v>2830.49008096029</v>
      </c>
      <c r="C39">
        <v>10.18722419</v>
      </c>
      <c r="D39">
        <f t="shared" si="1"/>
        <v>277.20455743408996</v>
      </c>
      <c r="E39">
        <v>7.5911154600000001</v>
      </c>
      <c r="F39">
        <f t="shared" si="2"/>
        <v>206.56184278205998</v>
      </c>
      <c r="G39">
        <v>7.53122208</v>
      </c>
      <c r="H39">
        <f t="shared" si="3"/>
        <v>204.93208401887998</v>
      </c>
      <c r="I39">
        <f t="shared" si="4"/>
        <v>205.74696340046998</v>
      </c>
    </row>
    <row r="40" spans="1:9" x14ac:dyDescent="0.2">
      <c r="A40">
        <v>104.00239911</v>
      </c>
      <c r="B40">
        <f t="shared" si="0"/>
        <v>2830.00928218221</v>
      </c>
      <c r="C40">
        <v>10.170092009999999</v>
      </c>
      <c r="D40">
        <f t="shared" si="1"/>
        <v>276.73837368410994</v>
      </c>
      <c r="E40">
        <v>7.5739413200000003</v>
      </c>
      <c r="F40">
        <f t="shared" si="2"/>
        <v>206.09451725852</v>
      </c>
      <c r="G40">
        <v>7.5140863400000004</v>
      </c>
      <c r="H40">
        <f t="shared" si="3"/>
        <v>204.46580339773999</v>
      </c>
      <c r="I40">
        <f t="shared" si="4"/>
        <v>205.28016032812999</v>
      </c>
    </row>
    <row r="41" spans="1:9" x14ac:dyDescent="0.2">
      <c r="A41">
        <v>104.00745857</v>
      </c>
      <c r="B41">
        <f t="shared" si="0"/>
        <v>2830.1469551482696</v>
      </c>
      <c r="C41">
        <v>10.17445186</v>
      </c>
      <c r="D41">
        <f t="shared" si="1"/>
        <v>276.85700956245995</v>
      </c>
      <c r="E41">
        <v>7.57835299</v>
      </c>
      <c r="F41">
        <f t="shared" si="2"/>
        <v>206.21456321088999</v>
      </c>
      <c r="G41">
        <v>7.5184637499999996</v>
      </c>
      <c r="H41">
        <f t="shared" si="3"/>
        <v>204.58491710124997</v>
      </c>
      <c r="I41">
        <f t="shared" si="4"/>
        <v>205.39974015606998</v>
      </c>
    </row>
    <row r="42" spans="1:9" x14ac:dyDescent="0.2">
      <c r="A42">
        <v>104.00634994000001</v>
      </c>
      <c r="B42">
        <f t="shared" si="0"/>
        <v>2830.1167882173399</v>
      </c>
      <c r="C42">
        <v>10.173771090000001</v>
      </c>
      <c r="D42">
        <f t="shared" si="1"/>
        <v>276.83848512998998</v>
      </c>
      <c r="E42">
        <v>7.5776437799999998</v>
      </c>
      <c r="F42">
        <f t="shared" si="2"/>
        <v>206.19526489757999</v>
      </c>
      <c r="G42">
        <v>7.5179042899999997</v>
      </c>
      <c r="H42">
        <f t="shared" si="3"/>
        <v>204.56969363518999</v>
      </c>
      <c r="I42">
        <f t="shared" si="4"/>
        <v>205.38247926638499</v>
      </c>
    </row>
    <row r="43" spans="1:9" x14ac:dyDescent="0.2">
      <c r="A43">
        <v>103.99814326000001</v>
      </c>
      <c r="B43">
        <f t="shared" si="0"/>
        <v>2829.8934762478602</v>
      </c>
      <c r="C43">
        <v>10.16568724</v>
      </c>
      <c r="D43">
        <f t="shared" si="1"/>
        <v>276.61851548764002</v>
      </c>
      <c r="E43">
        <v>7.5695475600000002</v>
      </c>
      <c r="F43">
        <f t="shared" si="2"/>
        <v>205.97495865515998</v>
      </c>
      <c r="G43">
        <v>7.50968956</v>
      </c>
      <c r="H43">
        <f t="shared" si="3"/>
        <v>204.34616261715999</v>
      </c>
      <c r="I43">
        <f t="shared" si="4"/>
        <v>205.16056063615997</v>
      </c>
    </row>
    <row r="44" spans="1:9" x14ac:dyDescent="0.2">
      <c r="A44">
        <v>103.99047633000001</v>
      </c>
      <c r="B44">
        <f t="shared" si="0"/>
        <v>2829.68485141563</v>
      </c>
      <c r="C44">
        <v>10.15780251</v>
      </c>
      <c r="D44">
        <f t="shared" si="1"/>
        <v>276.40396409960999</v>
      </c>
      <c r="E44">
        <v>7.5616841399999997</v>
      </c>
      <c r="F44">
        <f t="shared" si="2"/>
        <v>205.76098713353997</v>
      </c>
      <c r="G44">
        <v>7.5017822399999998</v>
      </c>
      <c r="H44">
        <f t="shared" si="3"/>
        <v>204.13099653263998</v>
      </c>
      <c r="I44">
        <f t="shared" si="4"/>
        <v>204.94599183308998</v>
      </c>
    </row>
    <row r="45" spans="1:9" x14ac:dyDescent="0.2">
      <c r="A45">
        <v>104.01855944</v>
      </c>
      <c r="B45">
        <f t="shared" si="0"/>
        <v>2830.4490209218397</v>
      </c>
      <c r="C45">
        <v>10.18510824</v>
      </c>
      <c r="D45">
        <f t="shared" si="1"/>
        <v>277.14698031863998</v>
      </c>
      <c r="E45">
        <v>7.5890495700000002</v>
      </c>
      <c r="F45">
        <f t="shared" si="2"/>
        <v>206.50562784926998</v>
      </c>
      <c r="G45">
        <v>7.5291680699999999</v>
      </c>
      <c r="H45">
        <f t="shared" si="3"/>
        <v>204.87619235276998</v>
      </c>
      <c r="I45">
        <f t="shared" si="4"/>
        <v>205.69091010101999</v>
      </c>
    </row>
    <row r="46" spans="1:9" x14ac:dyDescent="0.2">
      <c r="A46">
        <v>104.00102812999999</v>
      </c>
      <c r="B46">
        <f t="shared" si="0"/>
        <v>2829.9719764454298</v>
      </c>
      <c r="C46">
        <v>10.168387620000001</v>
      </c>
      <c r="D46">
        <f t="shared" si="1"/>
        <v>276.69199552781998</v>
      </c>
      <c r="E46">
        <v>7.5722522799999998</v>
      </c>
      <c r="F46">
        <f t="shared" si="2"/>
        <v>206.04855679107999</v>
      </c>
      <c r="G46">
        <v>7.5123582899999999</v>
      </c>
      <c r="H46">
        <f t="shared" si="3"/>
        <v>204.41878142918998</v>
      </c>
      <c r="I46">
        <f t="shared" si="4"/>
        <v>205.233669110135</v>
      </c>
    </row>
    <row r="47" spans="1:9" x14ac:dyDescent="0.2">
      <c r="A47">
        <v>103.98558782000001</v>
      </c>
      <c r="B47">
        <f t="shared" si="0"/>
        <v>2829.5518301700199</v>
      </c>
      <c r="C47">
        <v>10.1523419</v>
      </c>
      <c r="D47">
        <f t="shared" si="1"/>
        <v>276.25537544089997</v>
      </c>
      <c r="E47">
        <v>7.5562669500000004</v>
      </c>
      <c r="F47">
        <f t="shared" si="2"/>
        <v>205.61357997645001</v>
      </c>
      <c r="G47">
        <v>7.4963787200000001</v>
      </c>
      <c r="H47">
        <f t="shared" si="3"/>
        <v>203.98396134991998</v>
      </c>
      <c r="I47">
        <f t="shared" si="4"/>
        <v>204.798770663185</v>
      </c>
    </row>
    <row r="48" spans="1:9" x14ac:dyDescent="0.2">
      <c r="A48">
        <v>103.97663944</v>
      </c>
      <c r="B48">
        <f t="shared" si="0"/>
        <v>2829.3083358018398</v>
      </c>
      <c r="C48">
        <v>10.142994209999999</v>
      </c>
      <c r="D48">
        <f t="shared" si="1"/>
        <v>276.00101544830994</v>
      </c>
      <c r="E48">
        <v>7.5469489300000001</v>
      </c>
      <c r="F48">
        <f t="shared" si="2"/>
        <v>205.36002733422998</v>
      </c>
      <c r="G48">
        <v>7.4870922499999999</v>
      </c>
      <c r="H48">
        <f t="shared" si="3"/>
        <v>203.73126721474998</v>
      </c>
      <c r="I48">
        <f t="shared" si="4"/>
        <v>204.54564727448997</v>
      </c>
    </row>
    <row r="49" spans="1:9" x14ac:dyDescent="0.2">
      <c r="A49">
        <v>103.99689286</v>
      </c>
      <c r="B49">
        <f t="shared" si="0"/>
        <v>2829.8594516134599</v>
      </c>
      <c r="C49">
        <v>10.16325973</v>
      </c>
      <c r="D49">
        <f t="shared" si="1"/>
        <v>276.55246051302998</v>
      </c>
      <c r="E49">
        <v>7.5672184199999997</v>
      </c>
      <c r="F49">
        <f t="shared" si="2"/>
        <v>205.91158042661999</v>
      </c>
      <c r="G49">
        <v>7.50730232</v>
      </c>
      <c r="H49">
        <f t="shared" si="3"/>
        <v>204.28120342951999</v>
      </c>
      <c r="I49">
        <f t="shared" si="4"/>
        <v>205.09639192806998</v>
      </c>
    </row>
    <row r="50" spans="1:9" x14ac:dyDescent="0.2">
      <c r="A50">
        <v>103.97791442</v>
      </c>
      <c r="B50">
        <f t="shared" si="0"/>
        <v>2829.3430292826201</v>
      </c>
      <c r="C50">
        <v>10.144490230000001</v>
      </c>
      <c r="D50">
        <f t="shared" si="1"/>
        <v>276.04172364853002</v>
      </c>
      <c r="E50">
        <v>7.54842368</v>
      </c>
      <c r="F50">
        <f t="shared" si="2"/>
        <v>205.40015675647999</v>
      </c>
      <c r="G50">
        <v>7.4886473999999996</v>
      </c>
      <c r="H50">
        <f t="shared" si="3"/>
        <v>203.77358440139997</v>
      </c>
      <c r="I50">
        <f t="shared" si="4"/>
        <v>204.58687057893997</v>
      </c>
    </row>
    <row r="51" spans="1:9" x14ac:dyDescent="0.2">
      <c r="A51">
        <v>104.00561768999999</v>
      </c>
      <c r="B51">
        <f t="shared" si="0"/>
        <v>2830.0968629625895</v>
      </c>
      <c r="C51">
        <v>10.172658520000001</v>
      </c>
      <c r="D51">
        <f t="shared" si="1"/>
        <v>276.80821098771997</v>
      </c>
      <c r="E51">
        <v>7.5765606500000002</v>
      </c>
      <c r="F51">
        <f t="shared" si="2"/>
        <v>206.16579184714999</v>
      </c>
      <c r="G51">
        <v>7.5166822800000004</v>
      </c>
      <c r="H51">
        <f t="shared" si="3"/>
        <v>204.53644152108001</v>
      </c>
      <c r="I51">
        <f t="shared" si="4"/>
        <v>205.351116684115</v>
      </c>
    </row>
    <row r="52" spans="1:9" x14ac:dyDescent="0.2">
      <c r="A52">
        <v>104.01195380999999</v>
      </c>
      <c r="B52">
        <f t="shared" si="0"/>
        <v>2830.2692751239097</v>
      </c>
      <c r="C52">
        <v>10.178386120000001</v>
      </c>
      <c r="D52">
        <f t="shared" si="1"/>
        <v>276.96406471132002</v>
      </c>
      <c r="E52">
        <v>7.5823318300000002</v>
      </c>
      <c r="F52">
        <f t="shared" si="2"/>
        <v>206.32283142612999</v>
      </c>
      <c r="G52">
        <v>7.5224683600000004</v>
      </c>
      <c r="H52">
        <f t="shared" si="3"/>
        <v>204.69388654395999</v>
      </c>
      <c r="I52">
        <f t="shared" si="4"/>
        <v>205.50835898504499</v>
      </c>
    </row>
    <row r="53" spans="1:9" x14ac:dyDescent="0.2">
      <c r="A53">
        <v>104.01132001000001</v>
      </c>
      <c r="B53">
        <f t="shared" si="0"/>
        <v>2830.2520287921102</v>
      </c>
      <c r="C53">
        <v>10.178216089999999</v>
      </c>
      <c r="D53">
        <f t="shared" si="1"/>
        <v>276.95943802498999</v>
      </c>
      <c r="E53">
        <v>7.5821249499999999</v>
      </c>
      <c r="F53">
        <f t="shared" si="2"/>
        <v>206.31720201444998</v>
      </c>
      <c r="G53">
        <v>7.5222647199999999</v>
      </c>
      <c r="H53">
        <f t="shared" si="3"/>
        <v>204.68834529591999</v>
      </c>
      <c r="I53">
        <f t="shared" si="4"/>
        <v>205.50277365518497</v>
      </c>
    </row>
    <row r="54" spans="1:9" x14ac:dyDescent="0.2">
      <c r="A54">
        <v>104.01455815</v>
      </c>
      <c r="B54">
        <f t="shared" si="0"/>
        <v>2830.3401418196499</v>
      </c>
      <c r="C54">
        <v>10.182062350000001</v>
      </c>
      <c r="D54">
        <f t="shared" si="1"/>
        <v>277.06409860585001</v>
      </c>
      <c r="E54">
        <v>7.5859250899999999</v>
      </c>
      <c r="F54">
        <f t="shared" si="2"/>
        <v>206.42060762398998</v>
      </c>
      <c r="G54">
        <v>7.5260718500000001</v>
      </c>
      <c r="H54">
        <f t="shared" si="3"/>
        <v>204.79194111035</v>
      </c>
      <c r="I54">
        <f t="shared" si="4"/>
        <v>205.60627436716999</v>
      </c>
    </row>
    <row r="55" spans="1:9" x14ac:dyDescent="0.2">
      <c r="A55">
        <v>104.02132354</v>
      </c>
      <c r="B55">
        <f t="shared" si="0"/>
        <v>2830.5242348469396</v>
      </c>
      <c r="C55">
        <v>10.18895118</v>
      </c>
      <c r="D55">
        <f t="shared" si="1"/>
        <v>277.25155055898</v>
      </c>
      <c r="E55">
        <v>7.5927998399999996</v>
      </c>
      <c r="F55">
        <f t="shared" si="2"/>
        <v>206.60767644623999</v>
      </c>
      <c r="G55">
        <v>7.5329499599999998</v>
      </c>
      <c r="H55">
        <f t="shared" si="3"/>
        <v>204.97910136156</v>
      </c>
      <c r="I55">
        <f t="shared" si="4"/>
        <v>205.7933889039</v>
      </c>
    </row>
    <row r="56" spans="1:9" x14ac:dyDescent="0.2">
      <c r="A56">
        <v>104.00636572000001</v>
      </c>
      <c r="B56">
        <f t="shared" si="0"/>
        <v>2830.1172176069199</v>
      </c>
      <c r="C56">
        <v>10.17298166</v>
      </c>
      <c r="D56">
        <f t="shared" si="1"/>
        <v>276.81700395025996</v>
      </c>
      <c r="E56">
        <v>7.5769138399999996</v>
      </c>
      <c r="F56">
        <f t="shared" si="2"/>
        <v>206.17540250023998</v>
      </c>
      <c r="G56">
        <v>7.5170501099999996</v>
      </c>
      <c r="H56">
        <f t="shared" si="3"/>
        <v>204.54645054320997</v>
      </c>
      <c r="I56">
        <f t="shared" si="4"/>
        <v>205.36092652172499</v>
      </c>
    </row>
    <row r="57" spans="1:9" x14ac:dyDescent="0.2">
      <c r="A57">
        <v>103.98306853</v>
      </c>
      <c r="B57">
        <f t="shared" si="0"/>
        <v>2829.4832777698298</v>
      </c>
      <c r="C57">
        <v>10.15019927</v>
      </c>
      <c r="D57">
        <f t="shared" si="1"/>
        <v>276.19707233597001</v>
      </c>
      <c r="E57">
        <v>7.5540906799999998</v>
      </c>
      <c r="F57">
        <f t="shared" si="2"/>
        <v>205.55436149347997</v>
      </c>
      <c r="G57">
        <v>7.4943012199999997</v>
      </c>
      <c r="H57">
        <f t="shared" si="3"/>
        <v>203.92743049741998</v>
      </c>
      <c r="I57">
        <f t="shared" si="4"/>
        <v>204.74089599544999</v>
      </c>
    </row>
    <row r="58" spans="1:9" x14ac:dyDescent="0.2">
      <c r="A58">
        <v>103.99570208999999</v>
      </c>
      <c r="B58">
        <f t="shared" si="0"/>
        <v>2829.8270495709899</v>
      </c>
      <c r="C58">
        <v>10.16211322</v>
      </c>
      <c r="D58">
        <f t="shared" si="1"/>
        <v>276.52126282941998</v>
      </c>
      <c r="E58">
        <v>7.5660607400000002</v>
      </c>
      <c r="F58">
        <f t="shared" si="2"/>
        <v>205.88007879614</v>
      </c>
      <c r="G58">
        <v>7.5061937700000003</v>
      </c>
      <c r="H58">
        <f t="shared" si="3"/>
        <v>204.25103867547</v>
      </c>
      <c r="I58">
        <f t="shared" si="4"/>
        <v>205.06555873580498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D94F-4E46-7C4C-B02D-3B4C2FE89D3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HCl_Cl_longrange_h2om</vt:lpstr>
      <vt:lpstr>Cl-_solvated_X2cmmf+gaunt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2019-12-13T14:40:22Z</dcterms:created>
  <dcterms:modified xsi:type="dcterms:W3CDTF">2020-12-23T22:48:46Z</dcterms:modified>
</cp:coreProperties>
</file>