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Sites/cryptogram/"/>
    </mc:Choice>
  </mc:AlternateContent>
  <xr:revisionPtr revIDLastSave="0" documentId="13_ncr:1_{240DDD6D-619E-CD49-A157-BFB01F72838F}" xr6:coauthVersionLast="45" xr6:coauthVersionMax="45" xr10:uidLastSave="{00000000-0000-0000-0000-000000000000}"/>
  <bookViews>
    <workbookView xWindow="780" yWindow="460" windowWidth="31360" windowHeight="19440" xr2:uid="{40837293-E562-E542-AFC1-A250E4AA093C}"/>
  </bookViews>
  <sheets>
    <sheet name="Timing Results" sheetId="1" r:id="rId1"/>
    <sheet name="Deeper Timing Results" sheetId="2" r:id="rId2"/>
    <sheet name="Full Logs 1 Ru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" l="1"/>
  <c r="L31" i="1"/>
  <c r="J31" i="1"/>
  <c r="I31" i="1"/>
  <c r="K30" i="1"/>
  <c r="L30" i="1"/>
  <c r="J30" i="1"/>
  <c r="I30" i="1"/>
  <c r="K32" i="1"/>
  <c r="L32" i="1"/>
  <c r="J32" i="1"/>
  <c r="I32" i="1"/>
  <c r="P4" i="1"/>
  <c r="Q4" i="1"/>
  <c r="R4" i="1"/>
  <c r="S4" i="1"/>
  <c r="T4" i="1"/>
  <c r="U4" i="1"/>
  <c r="P5" i="1"/>
  <c r="R5" i="1"/>
  <c r="S5" i="1"/>
  <c r="T5" i="1"/>
  <c r="U5" i="1"/>
  <c r="W5" i="1" s="1"/>
  <c r="R6" i="1"/>
  <c r="U6" i="1"/>
  <c r="Q3" i="1"/>
  <c r="R3" i="1"/>
  <c r="S3" i="1"/>
  <c r="T3" i="1"/>
  <c r="U3" i="1"/>
  <c r="W3" i="1" s="1"/>
  <c r="P3" i="1"/>
  <c r="O4" i="1"/>
  <c r="O5" i="1"/>
  <c r="O6" i="1"/>
  <c r="O3" i="1"/>
  <c r="J47" i="2"/>
  <c r="J46" i="2"/>
  <c r="J45" i="2"/>
  <c r="J43" i="2"/>
  <c r="J42" i="2"/>
  <c r="I43" i="2"/>
  <c r="I45" i="2"/>
  <c r="I46" i="2"/>
  <c r="I47" i="2"/>
  <c r="I42" i="2"/>
  <c r="BO4" i="2"/>
  <c r="BO5" i="2"/>
  <c r="BO6" i="2"/>
  <c r="BO7" i="2"/>
  <c r="K29" i="1"/>
  <c r="L29" i="1"/>
  <c r="J29" i="1"/>
  <c r="I29" i="1"/>
  <c r="BO2" i="2"/>
  <c r="BL14" i="2"/>
  <c r="BL13" i="2"/>
  <c r="BK4" i="2"/>
  <c r="BK5" i="2"/>
  <c r="BK6" i="2"/>
  <c r="BL6" i="2" s="1"/>
  <c r="BK7" i="2"/>
  <c r="BL7" i="2" s="1"/>
  <c r="K28" i="1"/>
  <c r="L28" i="1"/>
  <c r="J28" i="1"/>
  <c r="I28" i="1"/>
  <c r="K27" i="1"/>
  <c r="L27" i="1"/>
  <c r="J27" i="1"/>
  <c r="I27" i="1"/>
  <c r="K26" i="1"/>
  <c r="L26" i="1"/>
  <c r="J26" i="1"/>
  <c r="I26" i="1"/>
  <c r="BK2" i="2"/>
  <c r="BH14" i="2"/>
  <c r="BH13" i="2"/>
  <c r="BG6" i="2"/>
  <c r="BH6" i="2" s="1"/>
  <c r="BG7" i="2"/>
  <c r="BH7" i="2" s="1"/>
  <c r="BG4" i="2"/>
  <c r="BG5" i="2"/>
  <c r="BH5" i="2" s="1"/>
  <c r="BG2" i="2"/>
  <c r="AZ14" i="2"/>
  <c r="AZ13" i="2"/>
  <c r="BD14" i="2"/>
  <c r="BD13" i="2"/>
  <c r="BC6" i="2"/>
  <c r="BD6" i="2" s="1"/>
  <c r="BC7" i="2"/>
  <c r="BD7" i="2" s="1"/>
  <c r="BC4" i="2"/>
  <c r="BC5" i="2"/>
  <c r="BC2" i="2"/>
  <c r="G43" i="2"/>
  <c r="G45" i="2"/>
  <c r="G46" i="2"/>
  <c r="G47" i="2"/>
  <c r="G42" i="2"/>
  <c r="AY4" i="2"/>
  <c r="AY5" i="2"/>
  <c r="AY6" i="2"/>
  <c r="AZ6" i="2" s="1"/>
  <c r="AY7" i="2"/>
  <c r="AZ7" i="2" s="1"/>
  <c r="I23" i="1"/>
  <c r="J23" i="1"/>
  <c r="K23" i="1"/>
  <c r="L23" i="1"/>
  <c r="I24" i="1"/>
  <c r="J24" i="1"/>
  <c r="K24" i="1"/>
  <c r="L24" i="1"/>
  <c r="I25" i="1"/>
  <c r="J25" i="1"/>
  <c r="K25" i="1"/>
  <c r="L25" i="1"/>
  <c r="AY2" i="2"/>
  <c r="AV14" i="2"/>
  <c r="AV13" i="2"/>
  <c r="AU6" i="2"/>
  <c r="AV6" i="2" s="1"/>
  <c r="AU7" i="2"/>
  <c r="AV7" i="2" s="1"/>
  <c r="AU4" i="2"/>
  <c r="AU5" i="2"/>
  <c r="AU2" i="2"/>
  <c r="AR14" i="2"/>
  <c r="AR13" i="2"/>
  <c r="AQ6" i="2"/>
  <c r="AR6" i="2" s="1"/>
  <c r="AQ7" i="2"/>
  <c r="AR7" i="2" s="1"/>
  <c r="AQ4" i="2"/>
  <c r="AQ5" i="2"/>
  <c r="AQ2" i="2"/>
  <c r="K75" i="1"/>
  <c r="J75" i="1"/>
  <c r="I75" i="1"/>
  <c r="K49" i="1"/>
  <c r="J49" i="1"/>
  <c r="I49" i="1"/>
  <c r="K48" i="1"/>
  <c r="J48" i="1"/>
  <c r="I48" i="1"/>
  <c r="K22" i="1"/>
  <c r="L22" i="1"/>
  <c r="J22" i="1"/>
  <c r="I22" i="1"/>
  <c r="K21" i="1"/>
  <c r="L21" i="1"/>
  <c r="J21" i="1"/>
  <c r="I21" i="1"/>
  <c r="V3" i="1" l="1"/>
  <c r="BL8" i="2"/>
  <c r="V5" i="1"/>
  <c r="W4" i="1"/>
  <c r="W6" i="1"/>
  <c r="BL5" i="2"/>
  <c r="V4" i="1"/>
  <c r="AZ5" i="2"/>
  <c r="AZ8" i="2"/>
  <c r="BH8" i="2"/>
  <c r="BD5" i="2"/>
  <c r="BD8" i="2"/>
  <c r="AV8" i="2"/>
  <c r="AV5" i="2"/>
  <c r="AR8" i="2"/>
  <c r="AR5" i="2"/>
  <c r="K3" i="3"/>
  <c r="J7" i="3"/>
  <c r="J6" i="3"/>
  <c r="W2" i="3"/>
  <c r="K2" i="3"/>
  <c r="A2" i="3"/>
  <c r="A3" i="3"/>
  <c r="A4" i="3"/>
  <c r="L2" i="3" s="1"/>
  <c r="A5" i="3"/>
  <c r="A6" i="3"/>
  <c r="A7" i="3"/>
  <c r="O2" i="3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B39" i="3"/>
  <c r="A39" i="3" s="1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5" i="3"/>
  <c r="I72" i="1"/>
  <c r="J72" i="1"/>
  <c r="K72" i="1"/>
  <c r="I73" i="1"/>
  <c r="J73" i="1"/>
  <c r="K73" i="1"/>
  <c r="I74" i="1"/>
  <c r="J74" i="1"/>
  <c r="K74" i="1"/>
  <c r="K47" i="1"/>
  <c r="J47" i="1"/>
  <c r="I47" i="1"/>
  <c r="K46" i="1"/>
  <c r="J46" i="1"/>
  <c r="I46" i="1"/>
  <c r="K45" i="1"/>
  <c r="J45" i="1"/>
  <c r="I45" i="1"/>
  <c r="E43" i="2"/>
  <c r="H43" i="2" s="1"/>
  <c r="E45" i="2"/>
  <c r="H45" i="2" s="1"/>
  <c r="E46" i="2"/>
  <c r="H46" i="2" s="1"/>
  <c r="E47" i="2"/>
  <c r="H47" i="2" s="1"/>
  <c r="E42" i="2"/>
  <c r="H42" i="2" s="1"/>
  <c r="AN14" i="2"/>
  <c r="AN13" i="2"/>
  <c r="AM5" i="2"/>
  <c r="AM6" i="2"/>
  <c r="AN6" i="2" s="1"/>
  <c r="AM7" i="2"/>
  <c r="AN7" i="2" s="1"/>
  <c r="AM4" i="2"/>
  <c r="AF14" i="2"/>
  <c r="AF13" i="2"/>
  <c r="AE5" i="2"/>
  <c r="AE6" i="2"/>
  <c r="AF6" i="2" s="1"/>
  <c r="AE7" i="2"/>
  <c r="AF7" i="2" s="1"/>
  <c r="AE4" i="2"/>
  <c r="AE2" i="2"/>
  <c r="AJ14" i="2"/>
  <c r="AJ13" i="2"/>
  <c r="AI7" i="2"/>
  <c r="AJ7" i="2" s="1"/>
  <c r="AI5" i="2"/>
  <c r="AI6" i="2"/>
  <c r="AJ6" i="2" s="1"/>
  <c r="AI4" i="2"/>
  <c r="I18" i="1"/>
  <c r="J18" i="1"/>
  <c r="K18" i="1"/>
  <c r="L18" i="1"/>
  <c r="I19" i="1"/>
  <c r="J19" i="1"/>
  <c r="K19" i="1"/>
  <c r="L19" i="1"/>
  <c r="I20" i="1"/>
  <c r="J20" i="1"/>
  <c r="K20" i="1"/>
  <c r="L20" i="1"/>
  <c r="Q95" i="2"/>
  <c r="R95" i="2"/>
  <c r="S95" i="2"/>
  <c r="T95" i="2"/>
  <c r="U95" i="2"/>
  <c r="V95" i="2"/>
  <c r="W95" i="2"/>
  <c r="X95" i="2"/>
  <c r="Y95" i="2"/>
  <c r="Z95" i="2"/>
  <c r="AA95" i="2"/>
  <c r="P95" i="2"/>
  <c r="P96" i="2" s="1"/>
  <c r="AA51" i="2"/>
  <c r="Z51" i="2"/>
  <c r="Y51" i="2"/>
  <c r="X51" i="2"/>
  <c r="W51" i="2"/>
  <c r="V51" i="2"/>
  <c r="U51" i="2"/>
  <c r="T51" i="2"/>
  <c r="S51" i="2"/>
  <c r="R51" i="2"/>
  <c r="Q51" i="2"/>
  <c r="AA44" i="2"/>
  <c r="Z44" i="2"/>
  <c r="Y44" i="2"/>
  <c r="X44" i="2"/>
  <c r="W44" i="2"/>
  <c r="V44" i="2"/>
  <c r="U44" i="2"/>
  <c r="T44" i="2"/>
  <c r="S44" i="2"/>
  <c r="R44" i="2"/>
  <c r="Q44" i="2"/>
  <c r="AA43" i="2"/>
  <c r="Z43" i="2"/>
  <c r="Y43" i="2"/>
  <c r="X43" i="2"/>
  <c r="W43" i="2"/>
  <c r="V43" i="2"/>
  <c r="U43" i="2"/>
  <c r="T43" i="2"/>
  <c r="S43" i="2"/>
  <c r="R43" i="2"/>
  <c r="Q43" i="2"/>
  <c r="P44" i="2"/>
  <c r="P43" i="2"/>
  <c r="AA5" i="3" l="1"/>
  <c r="S5" i="3"/>
  <c r="K5" i="3"/>
  <c r="Z5" i="3"/>
  <c r="R5" i="3"/>
  <c r="Y5" i="3"/>
  <c r="Q5" i="3"/>
  <c r="X5" i="3"/>
  <c r="P5" i="3"/>
  <c r="W5" i="3"/>
  <c r="O5" i="3"/>
  <c r="J8" i="3"/>
  <c r="V5" i="3"/>
  <c r="N5" i="3"/>
  <c r="U5" i="3"/>
  <c r="M5" i="3"/>
  <c r="T5" i="3"/>
  <c r="L5" i="3"/>
  <c r="AJ5" i="2"/>
  <c r="AF5" i="2"/>
  <c r="B40" i="3"/>
  <c r="AJ8" i="2"/>
  <c r="T2" i="3"/>
  <c r="M3" i="3"/>
  <c r="U3" i="3"/>
  <c r="W4" i="3"/>
  <c r="O3" i="3"/>
  <c r="W3" i="3"/>
  <c r="Q2" i="3"/>
  <c r="Y2" i="3"/>
  <c r="P4" i="3"/>
  <c r="X4" i="3"/>
  <c r="P3" i="3"/>
  <c r="X3" i="3"/>
  <c r="R2" i="3"/>
  <c r="Z2" i="3"/>
  <c r="AA2" i="3"/>
  <c r="R4" i="3"/>
  <c r="Z4" i="3"/>
  <c r="R3" i="3"/>
  <c r="Z6" i="3"/>
  <c r="Y7" i="3"/>
  <c r="S4" i="3"/>
  <c r="Z3" i="3"/>
  <c r="K6" i="3"/>
  <c r="S6" i="3"/>
  <c r="AA6" i="3"/>
  <c r="R7" i="3"/>
  <c r="Z7" i="3"/>
  <c r="S2" i="3"/>
  <c r="Y3" i="3"/>
  <c r="Q3" i="3"/>
  <c r="Y4" i="3"/>
  <c r="Q4" i="3"/>
  <c r="L6" i="3"/>
  <c r="T6" i="3"/>
  <c r="K7" i="3"/>
  <c r="S7" i="3"/>
  <c r="AA7" i="3"/>
  <c r="M6" i="3"/>
  <c r="U6" i="3"/>
  <c r="L7" i="3"/>
  <c r="T7" i="3"/>
  <c r="O4" i="3"/>
  <c r="N6" i="3"/>
  <c r="V6" i="3"/>
  <c r="M7" i="3"/>
  <c r="U7" i="3"/>
  <c r="X2" i="3"/>
  <c r="P2" i="3"/>
  <c r="J9" i="3"/>
  <c r="V3" i="3"/>
  <c r="N3" i="3"/>
  <c r="V4" i="3"/>
  <c r="N4" i="3"/>
  <c r="O6" i="3"/>
  <c r="W6" i="3"/>
  <c r="N7" i="3"/>
  <c r="V7" i="3"/>
  <c r="U4" i="3"/>
  <c r="M4" i="3"/>
  <c r="P6" i="3"/>
  <c r="X6" i="3"/>
  <c r="O7" i="3"/>
  <c r="W7" i="3"/>
  <c r="V2" i="3"/>
  <c r="N2" i="3"/>
  <c r="K4" i="3"/>
  <c r="T3" i="3"/>
  <c r="L3" i="3"/>
  <c r="T4" i="3"/>
  <c r="L4" i="3"/>
  <c r="Q6" i="3"/>
  <c r="Y6" i="3"/>
  <c r="P7" i="3"/>
  <c r="X7" i="3"/>
  <c r="U2" i="3"/>
  <c r="M2" i="3"/>
  <c r="AA3" i="3"/>
  <c r="S3" i="3"/>
  <c r="AA4" i="3"/>
  <c r="R6" i="3"/>
  <c r="Q7" i="3"/>
  <c r="J12" i="3"/>
  <c r="J10" i="3"/>
  <c r="AN5" i="2"/>
  <c r="AN8" i="2"/>
  <c r="AF8" i="2"/>
  <c r="Q96" i="2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K44" i="1"/>
  <c r="J44" i="1"/>
  <c r="I44" i="1"/>
  <c r="K43" i="1"/>
  <c r="J43" i="1"/>
  <c r="I43" i="1"/>
  <c r="K42" i="1"/>
  <c r="J42" i="1"/>
  <c r="I42" i="1"/>
  <c r="C43" i="2"/>
  <c r="C45" i="2"/>
  <c r="C46" i="2"/>
  <c r="C47" i="2"/>
  <c r="C42" i="2"/>
  <c r="B43" i="2"/>
  <c r="B45" i="2"/>
  <c r="B46" i="2"/>
  <c r="B47" i="2"/>
  <c r="B42" i="2"/>
  <c r="AB14" i="2"/>
  <c r="AB13" i="2"/>
  <c r="AA5" i="2"/>
  <c r="AA6" i="2"/>
  <c r="AB6" i="2" s="1"/>
  <c r="AA7" i="2"/>
  <c r="AB7" i="2" s="1"/>
  <c r="AA4" i="2"/>
  <c r="K17" i="1"/>
  <c r="L17" i="1"/>
  <c r="J17" i="1"/>
  <c r="I17" i="1"/>
  <c r="X13" i="2"/>
  <c r="X14" i="2"/>
  <c r="W7" i="2"/>
  <c r="X7" i="2" s="1"/>
  <c r="W6" i="2"/>
  <c r="X6" i="2" s="1"/>
  <c r="W5" i="2"/>
  <c r="W4" i="2"/>
  <c r="K16" i="1"/>
  <c r="L16" i="1"/>
  <c r="J16" i="1"/>
  <c r="I16" i="1"/>
  <c r="S5" i="2"/>
  <c r="S6" i="2"/>
  <c r="T6" i="2" s="1"/>
  <c r="S7" i="2"/>
  <c r="T7" i="2" s="1"/>
  <c r="S4" i="2"/>
  <c r="T14" i="2"/>
  <c r="T13" i="2"/>
  <c r="K15" i="1"/>
  <c r="L15" i="1"/>
  <c r="J15" i="1"/>
  <c r="I15" i="1"/>
  <c r="K14" i="1"/>
  <c r="L14" i="1"/>
  <c r="J14" i="1"/>
  <c r="I14" i="1"/>
  <c r="L13" i="1"/>
  <c r="L12" i="1"/>
  <c r="L11" i="1"/>
  <c r="L10" i="1"/>
  <c r="L9" i="1"/>
  <c r="L8" i="1"/>
  <c r="L7" i="1"/>
  <c r="L6" i="1"/>
  <c r="L5" i="1"/>
  <c r="L4" i="1"/>
  <c r="L3" i="1"/>
  <c r="L2" i="1"/>
  <c r="K13" i="1"/>
  <c r="J13" i="1"/>
  <c r="I13" i="1"/>
  <c r="K12" i="1"/>
  <c r="J12" i="1"/>
  <c r="I12" i="1"/>
  <c r="K41" i="1"/>
  <c r="J41" i="1"/>
  <c r="I41" i="1"/>
  <c r="K40" i="1"/>
  <c r="J40" i="1"/>
  <c r="I40" i="1"/>
  <c r="P14" i="2"/>
  <c r="D7" i="2"/>
  <c r="D6" i="2"/>
  <c r="D5" i="2"/>
  <c r="P13" i="2"/>
  <c r="O5" i="2"/>
  <c r="O6" i="2"/>
  <c r="P6" i="2" s="1"/>
  <c r="O7" i="2"/>
  <c r="P7" i="2" s="1"/>
  <c r="O4" i="2"/>
  <c r="K11" i="1"/>
  <c r="J11" i="1"/>
  <c r="I11" i="1"/>
  <c r="L5" i="2"/>
  <c r="L6" i="2"/>
  <c r="L7" i="2"/>
  <c r="L4" i="2"/>
  <c r="K10" i="1"/>
  <c r="J10" i="1"/>
  <c r="I10" i="1"/>
  <c r="I9" i="1"/>
  <c r="J9" i="1"/>
  <c r="K9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E13" i="2"/>
  <c r="D14" i="2"/>
  <c r="K39" i="1"/>
  <c r="J39" i="1"/>
  <c r="I39" i="1"/>
  <c r="K38" i="1"/>
  <c r="J38" i="1"/>
  <c r="I38" i="1"/>
  <c r="K71" i="1"/>
  <c r="J71" i="1"/>
  <c r="I71" i="1"/>
  <c r="K70" i="1"/>
  <c r="J70" i="1"/>
  <c r="I70" i="1"/>
  <c r="K69" i="1"/>
  <c r="J69" i="1"/>
  <c r="I69" i="1"/>
  <c r="K57" i="1"/>
  <c r="J57" i="1"/>
  <c r="I57" i="1"/>
  <c r="K56" i="1"/>
  <c r="J56" i="1"/>
  <c r="I56" i="1"/>
  <c r="K37" i="1"/>
  <c r="J37" i="1"/>
  <c r="I37" i="1"/>
  <c r="K36" i="1"/>
  <c r="J36" i="1"/>
  <c r="I36" i="1"/>
  <c r="K35" i="1"/>
  <c r="J35" i="1"/>
  <c r="I35" i="1"/>
  <c r="K34" i="1"/>
  <c r="J34" i="1"/>
  <c r="I34" i="1"/>
  <c r="J2" i="1"/>
  <c r="K2" i="1"/>
  <c r="I2" i="1"/>
  <c r="D42" i="2" l="1"/>
  <c r="D46" i="2"/>
  <c r="B41" i="3"/>
  <c r="A40" i="3"/>
  <c r="J11" i="3"/>
  <c r="K8" i="3"/>
  <c r="D47" i="2"/>
  <c r="F47" i="2"/>
  <c r="K10" i="3"/>
  <c r="D45" i="2"/>
  <c r="D43" i="2"/>
  <c r="F43" i="2"/>
  <c r="F45" i="2"/>
  <c r="K9" i="3"/>
  <c r="F46" i="2"/>
  <c r="F42" i="2"/>
  <c r="J13" i="3"/>
  <c r="J15" i="3"/>
  <c r="X5" i="2"/>
  <c r="T5" i="2"/>
  <c r="AB5" i="2"/>
  <c r="AB8" i="2"/>
  <c r="T8" i="2"/>
  <c r="D8" i="2"/>
  <c r="X8" i="2"/>
  <c r="P8" i="2"/>
  <c r="P5" i="2"/>
  <c r="J14" i="3" l="1"/>
  <c r="B42" i="3"/>
  <c r="A41" i="3"/>
  <c r="J18" i="3"/>
  <c r="J16" i="3"/>
  <c r="L10" i="3" l="1"/>
  <c r="L9" i="3"/>
  <c r="L8" i="3"/>
  <c r="B43" i="3"/>
  <c r="A42" i="3"/>
  <c r="J17" i="3"/>
  <c r="J19" i="3"/>
  <c r="J21" i="3"/>
  <c r="M8" i="3" l="1"/>
  <c r="M10" i="3"/>
  <c r="B44" i="3"/>
  <c r="A43" i="3"/>
  <c r="J20" i="3"/>
  <c r="M9" i="3"/>
  <c r="N8" i="3"/>
  <c r="J22" i="3"/>
  <c r="J24" i="3"/>
  <c r="B45" i="3" l="1"/>
  <c r="A44" i="3"/>
  <c r="J23" i="3"/>
  <c r="N9" i="3"/>
  <c r="N10" i="3"/>
  <c r="J25" i="3"/>
  <c r="J27" i="3"/>
  <c r="O9" i="3" l="1"/>
  <c r="B46" i="3"/>
  <c r="A45" i="3"/>
  <c r="P9" i="3"/>
  <c r="O8" i="3"/>
  <c r="J26" i="3"/>
  <c r="O10" i="3"/>
  <c r="J30" i="3"/>
  <c r="J28" i="3"/>
  <c r="J29" i="3" l="1"/>
  <c r="B47" i="3"/>
  <c r="A46" i="3"/>
  <c r="P8" i="3"/>
  <c r="J33" i="3"/>
  <c r="J31" i="3"/>
  <c r="Q8" i="3" l="1"/>
  <c r="Q10" i="3"/>
  <c r="B48" i="3"/>
  <c r="A47" i="3"/>
  <c r="J32" i="3"/>
  <c r="J34" i="3"/>
  <c r="J36" i="3"/>
  <c r="J35" i="3" l="1"/>
  <c r="B49" i="3"/>
  <c r="A48" i="3"/>
  <c r="J37" i="3"/>
  <c r="J39" i="3"/>
  <c r="J38" i="3" l="1"/>
  <c r="B50" i="3"/>
  <c r="A49" i="3"/>
  <c r="J40" i="3"/>
  <c r="J42" i="3"/>
  <c r="B51" i="3" l="1"/>
  <c r="A50" i="3"/>
  <c r="J41" i="3"/>
  <c r="J45" i="3"/>
  <c r="J43" i="3"/>
  <c r="B52" i="3" l="1"/>
  <c r="A51" i="3"/>
  <c r="J44" i="3"/>
  <c r="J46" i="3"/>
  <c r="J48" i="3"/>
  <c r="J47" i="3" l="1"/>
  <c r="B53" i="3"/>
  <c r="A52" i="3"/>
  <c r="J49" i="3"/>
  <c r="J51" i="3"/>
  <c r="B54" i="3" l="1"/>
  <c r="A53" i="3"/>
  <c r="J50" i="3"/>
  <c r="J54" i="3"/>
  <c r="J52" i="3"/>
  <c r="J53" i="3" l="1"/>
  <c r="B55" i="3"/>
  <c r="A54" i="3"/>
  <c r="J55" i="3"/>
  <c r="J57" i="3"/>
  <c r="B56" i="3" l="1"/>
  <c r="A55" i="3"/>
  <c r="J56" i="3"/>
  <c r="J58" i="3"/>
  <c r="J60" i="3"/>
  <c r="J59" i="3" l="1"/>
  <c r="B57" i="3"/>
  <c r="A56" i="3"/>
  <c r="J63" i="3"/>
  <c r="J61" i="3"/>
  <c r="J62" i="3" l="1"/>
  <c r="B58" i="3"/>
  <c r="A57" i="3"/>
  <c r="J64" i="3"/>
  <c r="J66" i="3"/>
  <c r="J65" i="3" l="1"/>
  <c r="B59" i="3"/>
  <c r="A58" i="3"/>
  <c r="J69" i="3"/>
  <c r="J67" i="3"/>
  <c r="B60" i="3" l="1"/>
  <c r="A59" i="3"/>
  <c r="J68" i="3"/>
  <c r="J70" i="3"/>
  <c r="J72" i="3"/>
  <c r="B61" i="3" l="1"/>
  <c r="A60" i="3"/>
  <c r="J71" i="3"/>
  <c r="J75" i="3"/>
  <c r="J73" i="3"/>
  <c r="J74" i="3" l="1"/>
  <c r="B62" i="3"/>
  <c r="A61" i="3"/>
  <c r="J76" i="3"/>
  <c r="J78" i="3"/>
  <c r="B63" i="3" l="1"/>
  <c r="A62" i="3"/>
  <c r="J77" i="3"/>
  <c r="J81" i="3"/>
  <c r="J79" i="3"/>
  <c r="J80" i="3" l="1"/>
  <c r="B64" i="3"/>
  <c r="A63" i="3"/>
  <c r="J82" i="3"/>
  <c r="J84" i="3"/>
  <c r="B65" i="3" l="1"/>
  <c r="A64" i="3"/>
  <c r="J83" i="3"/>
  <c r="J87" i="3"/>
  <c r="J85" i="3"/>
  <c r="J86" i="3" l="1"/>
  <c r="B66" i="3"/>
  <c r="A65" i="3"/>
  <c r="J88" i="3"/>
  <c r="J90" i="3"/>
  <c r="J89" i="3" l="1"/>
  <c r="B67" i="3"/>
  <c r="A66" i="3"/>
  <c r="J93" i="3"/>
  <c r="J91" i="3"/>
  <c r="J92" i="3" l="1"/>
  <c r="B68" i="3"/>
  <c r="A67" i="3"/>
  <c r="J96" i="3"/>
  <c r="J94" i="3"/>
  <c r="B69" i="3" l="1"/>
  <c r="A68" i="3"/>
  <c r="J95" i="3"/>
  <c r="J99" i="3"/>
  <c r="J97" i="3"/>
  <c r="J98" i="3" l="1"/>
  <c r="B70" i="3"/>
  <c r="A69" i="3"/>
  <c r="J102" i="3"/>
  <c r="J100" i="3"/>
  <c r="B71" i="3" l="1"/>
  <c r="A70" i="3"/>
  <c r="J101" i="3"/>
  <c r="J105" i="3"/>
  <c r="J103" i="3"/>
  <c r="J104" i="3" l="1"/>
  <c r="B72" i="3"/>
  <c r="A71" i="3"/>
  <c r="J106" i="3"/>
  <c r="J108" i="3"/>
  <c r="J107" i="3" l="1"/>
  <c r="B73" i="3"/>
  <c r="A72" i="3"/>
  <c r="J109" i="3"/>
  <c r="J111" i="3"/>
  <c r="B74" i="3" l="1"/>
  <c r="A73" i="3"/>
  <c r="J110" i="3"/>
  <c r="J112" i="3"/>
  <c r="J114" i="3"/>
  <c r="B75" i="3" l="1"/>
  <c r="A74" i="3"/>
  <c r="J113" i="3"/>
  <c r="J117" i="3"/>
  <c r="J115" i="3"/>
  <c r="B76" i="3" l="1"/>
  <c r="A75" i="3"/>
  <c r="J116" i="3"/>
  <c r="J120" i="3"/>
  <c r="J118" i="3"/>
  <c r="B77" i="3" l="1"/>
  <c r="A76" i="3"/>
  <c r="J119" i="3"/>
  <c r="J121" i="3"/>
  <c r="J123" i="3"/>
  <c r="J122" i="3" l="1"/>
  <c r="B78" i="3"/>
  <c r="A77" i="3"/>
  <c r="J126" i="3"/>
  <c r="J124" i="3"/>
  <c r="J125" i="3" l="1"/>
  <c r="B79" i="3"/>
  <c r="A78" i="3"/>
  <c r="J127" i="3"/>
  <c r="J129" i="3"/>
  <c r="J128" i="3" l="1"/>
  <c r="B80" i="3"/>
  <c r="A79" i="3"/>
  <c r="J132" i="3"/>
  <c r="J130" i="3"/>
  <c r="B81" i="3" l="1"/>
  <c r="A80" i="3"/>
  <c r="J131" i="3"/>
  <c r="J135" i="3"/>
  <c r="J133" i="3"/>
  <c r="B82" i="3" l="1"/>
  <c r="A81" i="3"/>
  <c r="J134" i="3"/>
  <c r="J136" i="3"/>
  <c r="J138" i="3"/>
  <c r="J137" i="3" l="1"/>
  <c r="B83" i="3"/>
  <c r="A82" i="3"/>
  <c r="J141" i="3"/>
  <c r="J139" i="3"/>
  <c r="J140" i="3" l="1"/>
  <c r="B84" i="3"/>
  <c r="A83" i="3"/>
  <c r="J142" i="3"/>
  <c r="J144" i="3"/>
  <c r="B85" i="3" l="1"/>
  <c r="A84" i="3"/>
  <c r="J143" i="3"/>
  <c r="J147" i="3"/>
  <c r="J145" i="3"/>
  <c r="J146" i="3" l="1"/>
  <c r="B86" i="3"/>
  <c r="A85" i="3"/>
  <c r="J150" i="3"/>
  <c r="J148" i="3"/>
  <c r="B87" i="3" l="1"/>
  <c r="A86" i="3"/>
  <c r="J149" i="3"/>
  <c r="J153" i="3"/>
  <c r="J151" i="3"/>
  <c r="J152" i="3" l="1"/>
  <c r="B88" i="3"/>
  <c r="A87" i="3"/>
  <c r="J154" i="3"/>
  <c r="J156" i="3"/>
  <c r="B89" i="3" l="1"/>
  <c r="A88" i="3"/>
  <c r="J155" i="3"/>
  <c r="J157" i="3"/>
  <c r="J159" i="3"/>
  <c r="B90" i="3" l="1"/>
  <c r="A89" i="3"/>
  <c r="J158" i="3"/>
  <c r="J162" i="3"/>
  <c r="J160" i="3"/>
  <c r="J161" i="3" l="1"/>
  <c r="B91" i="3"/>
  <c r="A90" i="3"/>
  <c r="J163" i="3"/>
  <c r="J165" i="3"/>
  <c r="J164" i="3" l="1"/>
  <c r="B92" i="3"/>
  <c r="A91" i="3"/>
  <c r="J166" i="3"/>
  <c r="J168" i="3"/>
  <c r="J167" i="3" l="1"/>
  <c r="B93" i="3"/>
  <c r="A92" i="3"/>
  <c r="J169" i="3"/>
  <c r="J171" i="3"/>
  <c r="B94" i="3" l="1"/>
  <c r="A93" i="3"/>
  <c r="J170" i="3"/>
  <c r="J172" i="3"/>
  <c r="J174" i="3"/>
  <c r="B95" i="3" l="1"/>
  <c r="A94" i="3"/>
  <c r="J173" i="3"/>
  <c r="J175" i="3"/>
  <c r="J177" i="3"/>
  <c r="B96" i="3" l="1"/>
  <c r="A95" i="3"/>
  <c r="J176" i="3"/>
  <c r="J178" i="3"/>
  <c r="J180" i="3"/>
  <c r="J179" i="3" l="1"/>
  <c r="B97" i="3"/>
  <c r="A96" i="3"/>
  <c r="J181" i="3"/>
  <c r="J183" i="3"/>
  <c r="B98" i="3" l="1"/>
  <c r="A97" i="3"/>
  <c r="J182" i="3"/>
  <c r="J186" i="3"/>
  <c r="J184" i="3"/>
  <c r="J185" i="3" l="1"/>
  <c r="B99" i="3"/>
  <c r="A98" i="3"/>
  <c r="J187" i="3"/>
  <c r="J189" i="3"/>
  <c r="B100" i="3" l="1"/>
  <c r="A99" i="3"/>
  <c r="J188" i="3"/>
  <c r="J190" i="3"/>
  <c r="B101" i="3" l="1"/>
  <c r="A100" i="3"/>
  <c r="B102" i="3" l="1"/>
  <c r="A101" i="3"/>
  <c r="B103" i="3" l="1"/>
  <c r="A102" i="3"/>
  <c r="B104" i="3" l="1"/>
  <c r="A103" i="3"/>
  <c r="B105" i="3" l="1"/>
  <c r="A104" i="3"/>
  <c r="B106" i="3" l="1"/>
  <c r="A105" i="3"/>
  <c r="B107" i="3" l="1"/>
  <c r="A106" i="3"/>
  <c r="B108" i="3" l="1"/>
  <c r="A107" i="3"/>
  <c r="B109" i="3" l="1"/>
  <c r="A108" i="3"/>
  <c r="B110" i="3" l="1"/>
  <c r="A109" i="3"/>
  <c r="B111" i="3" l="1"/>
  <c r="A110" i="3"/>
  <c r="B112" i="3" l="1"/>
  <c r="A111" i="3"/>
  <c r="B113" i="3" l="1"/>
  <c r="A112" i="3"/>
  <c r="B114" i="3" l="1"/>
  <c r="A113" i="3"/>
  <c r="B115" i="3" l="1"/>
  <c r="A114" i="3"/>
  <c r="B116" i="3" l="1"/>
  <c r="A115" i="3"/>
  <c r="B117" i="3" l="1"/>
  <c r="A116" i="3"/>
  <c r="B118" i="3" l="1"/>
  <c r="A117" i="3"/>
  <c r="B119" i="3" l="1"/>
  <c r="A118" i="3"/>
  <c r="B120" i="3" l="1"/>
  <c r="A119" i="3"/>
  <c r="B121" i="3" l="1"/>
  <c r="A120" i="3"/>
  <c r="B122" i="3" l="1"/>
  <c r="A121" i="3"/>
  <c r="B123" i="3" l="1"/>
  <c r="A122" i="3"/>
  <c r="B124" i="3" l="1"/>
  <c r="A123" i="3"/>
  <c r="B125" i="3" l="1"/>
  <c r="A124" i="3"/>
  <c r="B126" i="3" l="1"/>
  <c r="A125" i="3"/>
  <c r="B127" i="3" l="1"/>
  <c r="A126" i="3"/>
  <c r="B128" i="3" l="1"/>
  <c r="A127" i="3"/>
  <c r="B129" i="3" l="1"/>
  <c r="A128" i="3"/>
  <c r="B130" i="3" l="1"/>
  <c r="A129" i="3"/>
  <c r="B131" i="3" l="1"/>
  <c r="A130" i="3"/>
  <c r="B132" i="3" l="1"/>
  <c r="A131" i="3"/>
  <c r="B133" i="3" l="1"/>
  <c r="A132" i="3"/>
  <c r="B134" i="3" l="1"/>
  <c r="A133" i="3"/>
  <c r="B135" i="3" l="1"/>
  <c r="A134" i="3"/>
  <c r="B136" i="3" l="1"/>
  <c r="A135" i="3"/>
  <c r="B137" i="3" l="1"/>
  <c r="A136" i="3"/>
  <c r="B138" i="3" l="1"/>
  <c r="A137" i="3"/>
  <c r="B139" i="3" l="1"/>
  <c r="A138" i="3"/>
  <c r="B140" i="3" l="1"/>
  <c r="A139" i="3"/>
  <c r="B141" i="3" l="1"/>
  <c r="A140" i="3"/>
  <c r="B142" i="3" l="1"/>
  <c r="A141" i="3"/>
  <c r="B143" i="3" l="1"/>
  <c r="A142" i="3"/>
  <c r="B144" i="3" l="1"/>
  <c r="A143" i="3"/>
  <c r="B145" i="3" l="1"/>
  <c r="A144" i="3"/>
  <c r="B146" i="3" l="1"/>
  <c r="A145" i="3"/>
  <c r="B147" i="3" l="1"/>
  <c r="A146" i="3"/>
  <c r="B148" i="3" l="1"/>
  <c r="A147" i="3"/>
  <c r="B149" i="3" l="1"/>
  <c r="A148" i="3"/>
  <c r="B150" i="3" l="1"/>
  <c r="A149" i="3"/>
  <c r="B151" i="3" l="1"/>
  <c r="A150" i="3"/>
  <c r="B152" i="3" l="1"/>
  <c r="A151" i="3"/>
  <c r="B153" i="3" l="1"/>
  <c r="A152" i="3"/>
  <c r="B154" i="3" l="1"/>
  <c r="A153" i="3"/>
  <c r="B155" i="3" l="1"/>
  <c r="A154" i="3"/>
  <c r="B156" i="3" l="1"/>
  <c r="A155" i="3"/>
  <c r="B157" i="3" l="1"/>
  <c r="A156" i="3"/>
  <c r="B158" i="3" l="1"/>
  <c r="A157" i="3"/>
  <c r="B159" i="3" l="1"/>
  <c r="A158" i="3"/>
  <c r="B160" i="3" l="1"/>
  <c r="A159" i="3"/>
  <c r="B161" i="3" l="1"/>
  <c r="A160" i="3"/>
  <c r="B162" i="3" l="1"/>
  <c r="A161" i="3"/>
  <c r="B163" i="3" l="1"/>
  <c r="A162" i="3"/>
  <c r="B164" i="3" l="1"/>
  <c r="A163" i="3"/>
  <c r="B165" i="3" l="1"/>
  <c r="A164" i="3"/>
  <c r="B166" i="3" l="1"/>
  <c r="A165" i="3"/>
  <c r="B167" i="3" l="1"/>
  <c r="A166" i="3"/>
  <c r="B168" i="3" l="1"/>
  <c r="A167" i="3"/>
  <c r="B169" i="3" l="1"/>
  <c r="A168" i="3"/>
  <c r="B170" i="3" l="1"/>
  <c r="A169" i="3"/>
  <c r="B171" i="3" l="1"/>
  <c r="A170" i="3"/>
  <c r="B172" i="3" l="1"/>
  <c r="A171" i="3"/>
  <c r="B173" i="3" l="1"/>
  <c r="A172" i="3"/>
  <c r="B174" i="3" l="1"/>
  <c r="A173" i="3"/>
  <c r="B175" i="3" l="1"/>
  <c r="A174" i="3"/>
  <c r="B176" i="3" l="1"/>
  <c r="A175" i="3"/>
  <c r="B177" i="3" l="1"/>
  <c r="A176" i="3"/>
  <c r="B178" i="3" l="1"/>
  <c r="A177" i="3"/>
  <c r="B179" i="3" l="1"/>
  <c r="A178" i="3"/>
  <c r="B180" i="3" l="1"/>
  <c r="A179" i="3"/>
  <c r="B181" i="3" l="1"/>
  <c r="A180" i="3"/>
  <c r="B182" i="3" l="1"/>
  <c r="A181" i="3"/>
  <c r="B183" i="3" l="1"/>
  <c r="A182" i="3"/>
  <c r="B184" i="3" l="1"/>
  <c r="A183" i="3"/>
  <c r="B185" i="3" l="1"/>
  <c r="A184" i="3"/>
  <c r="B186" i="3" l="1"/>
  <c r="A185" i="3"/>
  <c r="B187" i="3" l="1"/>
  <c r="A186" i="3"/>
  <c r="B188" i="3" l="1"/>
  <c r="A187" i="3"/>
  <c r="B189" i="3" l="1"/>
  <c r="A188" i="3"/>
  <c r="B190" i="3" l="1"/>
  <c r="A189" i="3"/>
  <c r="B191" i="3" l="1"/>
  <c r="A190" i="3"/>
  <c r="B192" i="3" l="1"/>
  <c r="A191" i="3"/>
  <c r="B193" i="3" l="1"/>
  <c r="A192" i="3"/>
  <c r="B194" i="3" l="1"/>
  <c r="A193" i="3"/>
  <c r="B195" i="3" l="1"/>
  <c r="A194" i="3"/>
  <c r="B196" i="3" l="1"/>
  <c r="A195" i="3"/>
  <c r="B197" i="3" l="1"/>
  <c r="A196" i="3"/>
  <c r="B198" i="3" l="1"/>
  <c r="A197" i="3"/>
  <c r="B199" i="3" l="1"/>
  <c r="A198" i="3"/>
  <c r="B200" i="3" l="1"/>
  <c r="A199" i="3"/>
  <c r="B201" i="3" l="1"/>
  <c r="A200" i="3"/>
  <c r="B202" i="3" l="1"/>
  <c r="A201" i="3"/>
  <c r="B203" i="3" l="1"/>
  <c r="A202" i="3"/>
  <c r="B204" i="3" l="1"/>
  <c r="A203" i="3"/>
  <c r="B205" i="3" l="1"/>
  <c r="A204" i="3"/>
  <c r="B206" i="3" l="1"/>
  <c r="A205" i="3"/>
  <c r="B207" i="3" l="1"/>
  <c r="A206" i="3"/>
  <c r="B208" i="3" l="1"/>
  <c r="A207" i="3"/>
  <c r="B209" i="3" l="1"/>
  <c r="A208" i="3"/>
  <c r="B210" i="3" l="1"/>
  <c r="A209" i="3"/>
  <c r="B211" i="3" l="1"/>
  <c r="A210" i="3"/>
  <c r="B212" i="3" l="1"/>
  <c r="A211" i="3"/>
  <c r="B213" i="3" l="1"/>
  <c r="A212" i="3"/>
  <c r="B214" i="3" l="1"/>
  <c r="A213" i="3"/>
  <c r="B215" i="3" l="1"/>
  <c r="A214" i="3"/>
  <c r="B216" i="3" l="1"/>
  <c r="A215" i="3"/>
  <c r="B217" i="3" l="1"/>
  <c r="A216" i="3"/>
  <c r="B218" i="3" l="1"/>
  <c r="A217" i="3"/>
  <c r="B219" i="3" l="1"/>
  <c r="A218" i="3"/>
  <c r="B220" i="3" l="1"/>
  <c r="A219" i="3"/>
  <c r="B221" i="3" l="1"/>
  <c r="A220" i="3"/>
  <c r="B222" i="3" l="1"/>
  <c r="A221" i="3"/>
  <c r="B223" i="3" l="1"/>
  <c r="A222" i="3"/>
  <c r="B224" i="3" l="1"/>
  <c r="A223" i="3"/>
  <c r="B225" i="3" l="1"/>
  <c r="A224" i="3"/>
  <c r="B226" i="3" l="1"/>
  <c r="A225" i="3"/>
  <c r="B227" i="3" l="1"/>
  <c r="A226" i="3"/>
  <c r="B228" i="3" l="1"/>
  <c r="A227" i="3"/>
  <c r="B229" i="3" l="1"/>
  <c r="A228" i="3"/>
  <c r="B230" i="3" l="1"/>
  <c r="A229" i="3"/>
  <c r="B231" i="3" l="1"/>
  <c r="A230" i="3"/>
  <c r="B232" i="3" l="1"/>
  <c r="A231" i="3"/>
  <c r="B233" i="3" l="1"/>
  <c r="A232" i="3"/>
  <c r="B234" i="3" l="1"/>
  <c r="A233" i="3"/>
  <c r="B235" i="3" l="1"/>
  <c r="A234" i="3"/>
  <c r="B236" i="3" l="1"/>
  <c r="A235" i="3"/>
  <c r="B237" i="3" l="1"/>
  <c r="A236" i="3"/>
  <c r="B238" i="3" l="1"/>
  <c r="A237" i="3"/>
  <c r="B239" i="3" l="1"/>
  <c r="A238" i="3"/>
  <c r="B240" i="3" l="1"/>
  <c r="A239" i="3"/>
  <c r="B241" i="3" l="1"/>
  <c r="A240" i="3"/>
  <c r="B242" i="3" l="1"/>
  <c r="A241" i="3"/>
  <c r="B243" i="3" l="1"/>
  <c r="A242" i="3"/>
  <c r="B244" i="3" l="1"/>
  <c r="A243" i="3"/>
  <c r="B245" i="3" l="1"/>
  <c r="A244" i="3"/>
  <c r="B246" i="3" l="1"/>
  <c r="A245" i="3"/>
  <c r="B247" i="3" l="1"/>
  <c r="A246" i="3"/>
  <c r="B248" i="3" l="1"/>
  <c r="A247" i="3"/>
  <c r="B249" i="3" l="1"/>
  <c r="A248" i="3"/>
  <c r="B250" i="3" l="1"/>
  <c r="A249" i="3"/>
  <c r="B251" i="3" l="1"/>
  <c r="A250" i="3"/>
  <c r="B252" i="3" l="1"/>
  <c r="A251" i="3"/>
  <c r="B253" i="3" l="1"/>
  <c r="A252" i="3"/>
  <c r="B254" i="3" l="1"/>
  <c r="A253" i="3"/>
  <c r="B255" i="3" l="1"/>
  <c r="A254" i="3"/>
  <c r="B256" i="3" l="1"/>
  <c r="A255" i="3"/>
  <c r="B257" i="3" l="1"/>
  <c r="A256" i="3"/>
  <c r="B258" i="3" l="1"/>
  <c r="A257" i="3"/>
  <c r="B259" i="3" l="1"/>
  <c r="A258" i="3"/>
  <c r="B260" i="3" l="1"/>
  <c r="A259" i="3"/>
  <c r="B261" i="3" l="1"/>
  <c r="A260" i="3"/>
  <c r="B262" i="3" l="1"/>
  <c r="A261" i="3"/>
  <c r="B263" i="3" l="1"/>
  <c r="A262" i="3"/>
  <c r="B264" i="3" l="1"/>
  <c r="A263" i="3"/>
  <c r="B265" i="3" l="1"/>
  <c r="A264" i="3"/>
  <c r="B266" i="3" l="1"/>
  <c r="A265" i="3"/>
  <c r="B267" i="3" l="1"/>
  <c r="A266" i="3"/>
  <c r="B268" i="3" l="1"/>
  <c r="A267" i="3"/>
  <c r="B269" i="3" l="1"/>
  <c r="A268" i="3"/>
  <c r="B270" i="3" l="1"/>
  <c r="A269" i="3"/>
  <c r="B271" i="3" l="1"/>
  <c r="A270" i="3"/>
  <c r="B272" i="3" l="1"/>
  <c r="A271" i="3"/>
  <c r="B273" i="3" l="1"/>
  <c r="A272" i="3"/>
  <c r="B274" i="3" l="1"/>
  <c r="A273" i="3"/>
  <c r="B275" i="3" l="1"/>
  <c r="A274" i="3"/>
  <c r="B276" i="3" l="1"/>
  <c r="A275" i="3"/>
  <c r="B277" i="3" l="1"/>
  <c r="A276" i="3"/>
  <c r="B278" i="3" l="1"/>
  <c r="A277" i="3"/>
  <c r="B279" i="3" l="1"/>
  <c r="A278" i="3"/>
  <c r="B280" i="3" l="1"/>
  <c r="A279" i="3"/>
  <c r="B281" i="3" l="1"/>
  <c r="A280" i="3"/>
  <c r="B282" i="3" l="1"/>
  <c r="A281" i="3"/>
  <c r="B283" i="3" l="1"/>
  <c r="A282" i="3"/>
  <c r="B284" i="3" l="1"/>
  <c r="A283" i="3"/>
  <c r="B285" i="3" l="1"/>
  <c r="A284" i="3"/>
  <c r="B286" i="3" l="1"/>
  <c r="A285" i="3"/>
  <c r="B287" i="3" l="1"/>
  <c r="A286" i="3"/>
  <c r="B288" i="3" l="1"/>
  <c r="A287" i="3"/>
  <c r="B289" i="3" l="1"/>
  <c r="A288" i="3"/>
  <c r="B290" i="3" l="1"/>
  <c r="A289" i="3"/>
  <c r="B291" i="3" l="1"/>
  <c r="A290" i="3"/>
  <c r="B292" i="3" l="1"/>
  <c r="A291" i="3"/>
  <c r="B293" i="3" l="1"/>
  <c r="A292" i="3"/>
  <c r="B294" i="3" l="1"/>
  <c r="A293" i="3"/>
  <c r="B295" i="3" l="1"/>
  <c r="A294" i="3"/>
  <c r="B296" i="3" l="1"/>
  <c r="A295" i="3"/>
  <c r="B297" i="3" l="1"/>
  <c r="A296" i="3"/>
  <c r="B298" i="3" l="1"/>
  <c r="A297" i="3"/>
  <c r="B299" i="3" l="1"/>
  <c r="A298" i="3"/>
  <c r="B300" i="3" l="1"/>
  <c r="A299" i="3"/>
  <c r="B301" i="3" l="1"/>
  <c r="A300" i="3"/>
  <c r="B302" i="3" l="1"/>
  <c r="A301" i="3"/>
  <c r="B303" i="3" l="1"/>
  <c r="A302" i="3"/>
  <c r="B304" i="3" l="1"/>
  <c r="A303" i="3"/>
  <c r="B305" i="3" l="1"/>
  <c r="A304" i="3"/>
  <c r="B306" i="3" l="1"/>
  <c r="A305" i="3"/>
  <c r="B307" i="3" l="1"/>
  <c r="A306" i="3"/>
  <c r="B308" i="3" l="1"/>
  <c r="A307" i="3"/>
  <c r="B309" i="3" l="1"/>
  <c r="A308" i="3"/>
  <c r="B310" i="3" l="1"/>
  <c r="A309" i="3"/>
  <c r="B311" i="3" l="1"/>
  <c r="A310" i="3"/>
  <c r="B312" i="3" l="1"/>
  <c r="A311" i="3"/>
  <c r="B313" i="3" l="1"/>
  <c r="A312" i="3"/>
  <c r="B314" i="3" l="1"/>
  <c r="A313" i="3"/>
  <c r="B315" i="3" l="1"/>
  <c r="A314" i="3"/>
  <c r="B316" i="3" l="1"/>
  <c r="A315" i="3"/>
  <c r="B317" i="3" l="1"/>
  <c r="A316" i="3"/>
  <c r="B318" i="3" l="1"/>
  <c r="A317" i="3"/>
  <c r="B319" i="3" l="1"/>
  <c r="A318" i="3"/>
  <c r="B320" i="3" l="1"/>
  <c r="A319" i="3"/>
  <c r="B321" i="3" l="1"/>
  <c r="A320" i="3"/>
  <c r="B322" i="3" l="1"/>
  <c r="A321" i="3"/>
  <c r="B323" i="3" l="1"/>
  <c r="A322" i="3"/>
  <c r="B324" i="3" l="1"/>
  <c r="A323" i="3"/>
  <c r="B325" i="3" l="1"/>
  <c r="A324" i="3"/>
  <c r="B326" i="3" l="1"/>
  <c r="A325" i="3"/>
  <c r="B327" i="3" l="1"/>
  <c r="A326" i="3"/>
  <c r="B328" i="3" l="1"/>
  <c r="A327" i="3"/>
  <c r="B329" i="3" l="1"/>
  <c r="A328" i="3"/>
  <c r="B330" i="3" l="1"/>
  <c r="A329" i="3"/>
  <c r="B331" i="3" l="1"/>
  <c r="A330" i="3"/>
  <c r="B332" i="3" l="1"/>
  <c r="A331" i="3"/>
  <c r="B333" i="3" l="1"/>
  <c r="A332" i="3"/>
  <c r="B334" i="3" l="1"/>
  <c r="A333" i="3"/>
  <c r="B335" i="3" l="1"/>
  <c r="A334" i="3"/>
  <c r="B336" i="3" l="1"/>
  <c r="A335" i="3"/>
  <c r="B337" i="3" l="1"/>
  <c r="A336" i="3"/>
  <c r="B338" i="3" l="1"/>
  <c r="A337" i="3"/>
  <c r="B339" i="3" l="1"/>
  <c r="A338" i="3"/>
  <c r="B340" i="3" l="1"/>
  <c r="A339" i="3"/>
  <c r="B341" i="3" l="1"/>
  <c r="A340" i="3"/>
  <c r="B342" i="3" l="1"/>
  <c r="A341" i="3"/>
  <c r="B343" i="3" l="1"/>
  <c r="A342" i="3"/>
  <c r="B344" i="3" l="1"/>
  <c r="A343" i="3"/>
  <c r="B345" i="3" l="1"/>
  <c r="A344" i="3"/>
  <c r="B346" i="3" l="1"/>
  <c r="A345" i="3"/>
  <c r="B347" i="3" l="1"/>
  <c r="A346" i="3"/>
  <c r="B348" i="3" l="1"/>
  <c r="A347" i="3"/>
  <c r="B349" i="3" l="1"/>
  <c r="A348" i="3"/>
  <c r="B350" i="3" l="1"/>
  <c r="A349" i="3"/>
  <c r="B351" i="3" l="1"/>
  <c r="A350" i="3"/>
  <c r="B352" i="3" l="1"/>
  <c r="A351" i="3"/>
  <c r="B353" i="3" l="1"/>
  <c r="A352" i="3"/>
  <c r="B354" i="3" l="1"/>
  <c r="A353" i="3"/>
  <c r="B355" i="3" l="1"/>
  <c r="A354" i="3"/>
  <c r="B356" i="3" l="1"/>
  <c r="A355" i="3"/>
  <c r="B357" i="3" l="1"/>
  <c r="A356" i="3"/>
  <c r="B358" i="3" l="1"/>
  <c r="A357" i="3"/>
  <c r="B359" i="3" l="1"/>
  <c r="A358" i="3"/>
  <c r="B360" i="3" l="1"/>
  <c r="A359" i="3"/>
  <c r="B361" i="3" l="1"/>
  <c r="A360" i="3"/>
  <c r="B362" i="3" l="1"/>
  <c r="A361" i="3"/>
  <c r="B363" i="3" l="1"/>
  <c r="A362" i="3"/>
  <c r="B364" i="3" l="1"/>
  <c r="A363" i="3"/>
  <c r="B365" i="3" l="1"/>
  <c r="A364" i="3"/>
  <c r="B366" i="3" l="1"/>
  <c r="A365" i="3"/>
  <c r="B367" i="3" l="1"/>
  <c r="A366" i="3"/>
  <c r="B368" i="3" l="1"/>
  <c r="A367" i="3"/>
  <c r="B369" i="3" l="1"/>
  <c r="A368" i="3"/>
  <c r="B370" i="3" l="1"/>
  <c r="A369" i="3"/>
  <c r="B371" i="3" l="1"/>
  <c r="A370" i="3"/>
  <c r="B372" i="3" l="1"/>
  <c r="A371" i="3"/>
  <c r="B373" i="3" l="1"/>
  <c r="A372" i="3"/>
  <c r="B374" i="3" l="1"/>
  <c r="A373" i="3"/>
  <c r="B375" i="3" l="1"/>
  <c r="A374" i="3"/>
  <c r="B376" i="3" l="1"/>
  <c r="A375" i="3"/>
  <c r="B377" i="3" l="1"/>
  <c r="A376" i="3"/>
  <c r="B378" i="3" l="1"/>
  <c r="A377" i="3"/>
  <c r="B379" i="3" l="1"/>
  <c r="A378" i="3"/>
  <c r="B380" i="3" l="1"/>
  <c r="A379" i="3"/>
  <c r="B381" i="3" l="1"/>
  <c r="A380" i="3"/>
  <c r="B382" i="3" l="1"/>
  <c r="A381" i="3"/>
  <c r="B383" i="3" l="1"/>
  <c r="A382" i="3"/>
  <c r="B384" i="3" l="1"/>
  <c r="A383" i="3"/>
  <c r="B385" i="3" l="1"/>
  <c r="A384" i="3"/>
  <c r="B386" i="3" l="1"/>
  <c r="A385" i="3"/>
  <c r="B387" i="3" l="1"/>
  <c r="A386" i="3"/>
  <c r="B388" i="3" l="1"/>
  <c r="A387" i="3"/>
  <c r="B389" i="3" l="1"/>
  <c r="A388" i="3"/>
  <c r="B390" i="3" l="1"/>
  <c r="A389" i="3"/>
  <c r="B391" i="3" l="1"/>
  <c r="A390" i="3"/>
  <c r="B392" i="3" l="1"/>
  <c r="A391" i="3"/>
  <c r="B393" i="3" l="1"/>
  <c r="A392" i="3"/>
  <c r="B394" i="3" l="1"/>
  <c r="A393" i="3"/>
  <c r="B395" i="3" l="1"/>
  <c r="A394" i="3"/>
  <c r="B396" i="3" l="1"/>
  <c r="A395" i="3"/>
  <c r="B397" i="3" l="1"/>
  <c r="A396" i="3"/>
  <c r="B398" i="3" l="1"/>
  <c r="A397" i="3"/>
  <c r="B399" i="3" l="1"/>
  <c r="A398" i="3"/>
  <c r="B400" i="3" l="1"/>
  <c r="A399" i="3"/>
  <c r="B401" i="3" l="1"/>
  <c r="A400" i="3"/>
  <c r="B402" i="3" l="1"/>
  <c r="A401" i="3"/>
  <c r="B403" i="3" l="1"/>
  <c r="A402" i="3"/>
  <c r="B404" i="3" l="1"/>
  <c r="A403" i="3"/>
  <c r="B405" i="3" l="1"/>
  <c r="A404" i="3"/>
  <c r="B406" i="3" l="1"/>
  <c r="A405" i="3"/>
  <c r="B407" i="3" l="1"/>
  <c r="A406" i="3"/>
  <c r="B408" i="3" l="1"/>
  <c r="A407" i="3"/>
  <c r="B409" i="3" l="1"/>
  <c r="A408" i="3"/>
  <c r="B410" i="3" l="1"/>
  <c r="A409" i="3"/>
  <c r="B411" i="3" l="1"/>
  <c r="A410" i="3"/>
  <c r="B412" i="3" l="1"/>
  <c r="A411" i="3"/>
  <c r="B413" i="3" l="1"/>
  <c r="A412" i="3"/>
  <c r="B414" i="3" l="1"/>
  <c r="A413" i="3"/>
  <c r="B415" i="3" l="1"/>
  <c r="A414" i="3"/>
  <c r="B416" i="3" l="1"/>
  <c r="A415" i="3"/>
  <c r="B417" i="3" l="1"/>
  <c r="A416" i="3"/>
  <c r="B418" i="3" l="1"/>
  <c r="A417" i="3"/>
  <c r="B419" i="3" l="1"/>
  <c r="A418" i="3"/>
  <c r="B420" i="3" l="1"/>
  <c r="A419" i="3"/>
  <c r="B421" i="3" l="1"/>
  <c r="A420" i="3"/>
  <c r="B422" i="3" l="1"/>
  <c r="A421" i="3"/>
  <c r="B423" i="3" l="1"/>
  <c r="A422" i="3"/>
  <c r="B424" i="3" l="1"/>
  <c r="A423" i="3"/>
  <c r="B425" i="3" l="1"/>
  <c r="A424" i="3"/>
  <c r="B426" i="3" l="1"/>
  <c r="A425" i="3"/>
  <c r="B427" i="3" l="1"/>
  <c r="A426" i="3"/>
  <c r="B428" i="3" l="1"/>
  <c r="A427" i="3"/>
  <c r="B429" i="3" l="1"/>
  <c r="A428" i="3"/>
  <c r="B430" i="3" l="1"/>
  <c r="A429" i="3"/>
  <c r="B431" i="3" l="1"/>
  <c r="A430" i="3"/>
  <c r="B432" i="3" l="1"/>
  <c r="A431" i="3"/>
  <c r="B433" i="3" l="1"/>
  <c r="A432" i="3"/>
  <c r="B434" i="3" l="1"/>
  <c r="A433" i="3"/>
  <c r="B435" i="3" l="1"/>
  <c r="A434" i="3"/>
  <c r="B436" i="3" l="1"/>
  <c r="A435" i="3"/>
  <c r="B437" i="3" l="1"/>
  <c r="A436" i="3"/>
  <c r="B438" i="3" l="1"/>
  <c r="A437" i="3"/>
  <c r="B439" i="3" l="1"/>
  <c r="A438" i="3"/>
  <c r="B440" i="3" l="1"/>
  <c r="A439" i="3"/>
  <c r="B441" i="3" l="1"/>
  <c r="A440" i="3"/>
  <c r="B442" i="3" l="1"/>
  <c r="A441" i="3"/>
  <c r="B443" i="3" l="1"/>
  <c r="A442" i="3"/>
  <c r="B444" i="3" l="1"/>
  <c r="A443" i="3"/>
  <c r="B445" i="3" l="1"/>
  <c r="A444" i="3"/>
  <c r="B446" i="3" l="1"/>
  <c r="A445" i="3"/>
  <c r="B447" i="3" l="1"/>
  <c r="A446" i="3"/>
  <c r="B448" i="3" l="1"/>
  <c r="A447" i="3"/>
  <c r="B449" i="3" l="1"/>
  <c r="A448" i="3"/>
  <c r="B450" i="3" l="1"/>
  <c r="A449" i="3"/>
  <c r="B451" i="3" l="1"/>
  <c r="A450" i="3"/>
  <c r="B452" i="3" l="1"/>
  <c r="A451" i="3"/>
  <c r="B453" i="3" l="1"/>
  <c r="A452" i="3"/>
  <c r="B454" i="3" l="1"/>
  <c r="A453" i="3"/>
  <c r="B455" i="3" l="1"/>
  <c r="A454" i="3"/>
  <c r="B456" i="3" l="1"/>
  <c r="A455" i="3"/>
  <c r="B457" i="3" l="1"/>
  <c r="A456" i="3"/>
  <c r="B458" i="3" l="1"/>
  <c r="A457" i="3"/>
  <c r="B459" i="3" l="1"/>
  <c r="A458" i="3"/>
  <c r="B460" i="3" l="1"/>
  <c r="A459" i="3"/>
  <c r="B461" i="3" l="1"/>
  <c r="A460" i="3"/>
  <c r="B462" i="3" l="1"/>
  <c r="A461" i="3"/>
  <c r="B463" i="3" l="1"/>
  <c r="A462" i="3"/>
  <c r="B464" i="3" l="1"/>
  <c r="A463" i="3"/>
  <c r="B465" i="3" l="1"/>
  <c r="A464" i="3"/>
  <c r="B466" i="3" l="1"/>
  <c r="A465" i="3"/>
  <c r="B467" i="3" l="1"/>
  <c r="A466" i="3"/>
  <c r="B468" i="3" l="1"/>
  <c r="A467" i="3"/>
  <c r="B469" i="3" l="1"/>
  <c r="A468" i="3"/>
  <c r="B470" i="3" l="1"/>
  <c r="A469" i="3"/>
  <c r="B471" i="3" l="1"/>
  <c r="A470" i="3"/>
  <c r="B472" i="3" l="1"/>
  <c r="A471" i="3"/>
  <c r="B473" i="3" l="1"/>
  <c r="A472" i="3"/>
  <c r="B474" i="3" l="1"/>
  <c r="A473" i="3"/>
  <c r="B475" i="3" l="1"/>
  <c r="A474" i="3"/>
  <c r="B476" i="3" l="1"/>
  <c r="A475" i="3"/>
  <c r="B477" i="3" l="1"/>
  <c r="A476" i="3"/>
  <c r="B478" i="3" l="1"/>
  <c r="A477" i="3"/>
  <c r="B479" i="3" l="1"/>
  <c r="A478" i="3"/>
  <c r="B480" i="3" l="1"/>
  <c r="A479" i="3"/>
  <c r="B481" i="3" l="1"/>
  <c r="A480" i="3"/>
  <c r="B482" i="3" l="1"/>
  <c r="A481" i="3"/>
  <c r="B483" i="3" l="1"/>
  <c r="A482" i="3"/>
  <c r="B484" i="3" l="1"/>
  <c r="A483" i="3"/>
  <c r="B485" i="3" l="1"/>
  <c r="A484" i="3"/>
  <c r="B486" i="3" l="1"/>
  <c r="A485" i="3"/>
  <c r="B487" i="3" l="1"/>
  <c r="A486" i="3"/>
  <c r="B488" i="3" l="1"/>
  <c r="A487" i="3"/>
  <c r="B489" i="3" l="1"/>
  <c r="A488" i="3"/>
  <c r="B490" i="3" l="1"/>
  <c r="A489" i="3"/>
  <c r="B491" i="3" l="1"/>
  <c r="A490" i="3"/>
  <c r="B492" i="3" l="1"/>
  <c r="A491" i="3"/>
  <c r="B493" i="3" l="1"/>
  <c r="A492" i="3"/>
  <c r="B494" i="3" l="1"/>
  <c r="A493" i="3"/>
  <c r="B495" i="3" l="1"/>
  <c r="A494" i="3"/>
  <c r="B496" i="3" l="1"/>
  <c r="A495" i="3"/>
  <c r="B497" i="3" l="1"/>
  <c r="A496" i="3"/>
  <c r="B498" i="3" l="1"/>
  <c r="A497" i="3"/>
  <c r="B499" i="3" l="1"/>
  <c r="A498" i="3"/>
  <c r="B500" i="3" l="1"/>
  <c r="A499" i="3"/>
  <c r="B501" i="3" l="1"/>
  <c r="A500" i="3"/>
  <c r="B502" i="3" l="1"/>
  <c r="A501" i="3"/>
  <c r="B503" i="3" l="1"/>
  <c r="A502" i="3"/>
  <c r="B504" i="3" l="1"/>
  <c r="A503" i="3"/>
  <c r="B505" i="3" l="1"/>
  <c r="A504" i="3"/>
  <c r="B506" i="3" l="1"/>
  <c r="A505" i="3"/>
  <c r="B507" i="3" l="1"/>
  <c r="A506" i="3"/>
  <c r="B508" i="3" l="1"/>
  <c r="A507" i="3"/>
  <c r="B509" i="3" l="1"/>
  <c r="A508" i="3"/>
  <c r="B510" i="3" l="1"/>
  <c r="A509" i="3"/>
  <c r="B511" i="3" l="1"/>
  <c r="A510" i="3"/>
  <c r="B512" i="3" l="1"/>
  <c r="A511" i="3"/>
  <c r="B513" i="3" l="1"/>
  <c r="A512" i="3"/>
  <c r="B514" i="3" l="1"/>
  <c r="A513" i="3"/>
  <c r="B515" i="3" l="1"/>
  <c r="A514" i="3"/>
  <c r="B516" i="3" l="1"/>
  <c r="A515" i="3"/>
  <c r="B517" i="3" l="1"/>
  <c r="A516" i="3"/>
  <c r="B518" i="3" l="1"/>
  <c r="A517" i="3"/>
  <c r="B519" i="3" l="1"/>
  <c r="A518" i="3"/>
  <c r="B520" i="3" l="1"/>
  <c r="A519" i="3"/>
  <c r="B521" i="3" l="1"/>
  <c r="A520" i="3"/>
  <c r="B522" i="3" l="1"/>
  <c r="A521" i="3"/>
  <c r="B523" i="3" l="1"/>
  <c r="A522" i="3"/>
  <c r="B524" i="3" l="1"/>
  <c r="A523" i="3"/>
  <c r="B525" i="3" l="1"/>
  <c r="A524" i="3"/>
  <c r="B526" i="3" l="1"/>
  <c r="A525" i="3"/>
  <c r="B527" i="3" l="1"/>
  <c r="A526" i="3"/>
  <c r="B528" i="3" l="1"/>
  <c r="A527" i="3"/>
  <c r="B529" i="3" l="1"/>
  <c r="A528" i="3"/>
  <c r="B530" i="3" l="1"/>
  <c r="A529" i="3"/>
  <c r="B531" i="3" l="1"/>
  <c r="A530" i="3"/>
  <c r="B532" i="3" l="1"/>
  <c r="A531" i="3"/>
  <c r="B533" i="3" l="1"/>
  <c r="A532" i="3"/>
  <c r="B534" i="3" l="1"/>
  <c r="A533" i="3"/>
  <c r="B535" i="3" l="1"/>
  <c r="A534" i="3"/>
  <c r="B536" i="3" l="1"/>
  <c r="A535" i="3"/>
  <c r="B537" i="3" l="1"/>
  <c r="A536" i="3"/>
  <c r="B538" i="3" l="1"/>
  <c r="A537" i="3"/>
  <c r="B539" i="3" l="1"/>
  <c r="A538" i="3"/>
  <c r="B540" i="3" l="1"/>
  <c r="A539" i="3"/>
  <c r="B541" i="3" l="1"/>
  <c r="A540" i="3"/>
  <c r="B542" i="3" l="1"/>
  <c r="A541" i="3"/>
  <c r="B543" i="3" l="1"/>
  <c r="A542" i="3"/>
  <c r="B544" i="3" l="1"/>
  <c r="A543" i="3"/>
  <c r="B545" i="3" l="1"/>
  <c r="A544" i="3"/>
  <c r="B546" i="3" l="1"/>
  <c r="A545" i="3"/>
  <c r="B547" i="3" l="1"/>
  <c r="A546" i="3"/>
  <c r="B548" i="3" l="1"/>
  <c r="A547" i="3"/>
  <c r="B549" i="3" l="1"/>
  <c r="A548" i="3"/>
  <c r="B550" i="3" l="1"/>
  <c r="A549" i="3"/>
  <c r="B551" i="3" l="1"/>
  <c r="A550" i="3"/>
  <c r="B552" i="3" l="1"/>
  <c r="A551" i="3"/>
  <c r="B553" i="3" l="1"/>
  <c r="A552" i="3"/>
  <c r="B554" i="3" l="1"/>
  <c r="A553" i="3"/>
  <c r="B555" i="3" l="1"/>
  <c r="A554" i="3"/>
  <c r="B556" i="3" l="1"/>
  <c r="A555" i="3"/>
  <c r="B557" i="3" l="1"/>
  <c r="A556" i="3"/>
  <c r="B558" i="3" l="1"/>
  <c r="A557" i="3"/>
  <c r="B559" i="3" l="1"/>
  <c r="A558" i="3"/>
  <c r="B560" i="3" l="1"/>
  <c r="A559" i="3"/>
  <c r="B561" i="3" l="1"/>
  <c r="A560" i="3"/>
  <c r="B562" i="3" l="1"/>
  <c r="A561" i="3"/>
  <c r="B563" i="3" l="1"/>
  <c r="A562" i="3"/>
  <c r="B564" i="3" l="1"/>
  <c r="A563" i="3"/>
  <c r="B565" i="3" l="1"/>
  <c r="A564" i="3"/>
  <c r="B566" i="3" l="1"/>
  <c r="A565" i="3"/>
  <c r="B567" i="3" l="1"/>
  <c r="A566" i="3"/>
  <c r="B568" i="3" l="1"/>
  <c r="A567" i="3"/>
  <c r="B569" i="3" l="1"/>
  <c r="A568" i="3"/>
  <c r="B570" i="3" l="1"/>
  <c r="A569" i="3"/>
  <c r="B571" i="3" l="1"/>
  <c r="A570" i="3"/>
  <c r="B572" i="3" l="1"/>
  <c r="A571" i="3"/>
  <c r="B573" i="3" l="1"/>
  <c r="A572" i="3"/>
  <c r="B574" i="3" l="1"/>
  <c r="A573" i="3"/>
  <c r="B575" i="3" l="1"/>
  <c r="A574" i="3"/>
  <c r="B576" i="3" l="1"/>
  <c r="A575" i="3"/>
  <c r="B577" i="3" l="1"/>
  <c r="A576" i="3"/>
  <c r="B578" i="3" l="1"/>
  <c r="A577" i="3"/>
  <c r="B579" i="3" l="1"/>
  <c r="A578" i="3"/>
  <c r="B580" i="3" l="1"/>
  <c r="A579" i="3"/>
  <c r="B581" i="3" l="1"/>
  <c r="A580" i="3"/>
  <c r="B582" i="3" l="1"/>
  <c r="A581" i="3"/>
  <c r="B583" i="3" l="1"/>
  <c r="A582" i="3"/>
  <c r="B584" i="3" l="1"/>
  <c r="A583" i="3"/>
  <c r="B585" i="3" l="1"/>
  <c r="A584" i="3"/>
  <c r="B586" i="3" l="1"/>
  <c r="A585" i="3"/>
  <c r="B587" i="3" l="1"/>
  <c r="A586" i="3"/>
  <c r="B588" i="3" l="1"/>
  <c r="A587" i="3"/>
  <c r="B589" i="3" l="1"/>
  <c r="A588" i="3"/>
  <c r="B590" i="3" l="1"/>
  <c r="A589" i="3"/>
  <c r="B591" i="3" l="1"/>
  <c r="A590" i="3"/>
  <c r="B592" i="3" l="1"/>
  <c r="A591" i="3"/>
  <c r="B593" i="3" l="1"/>
  <c r="A592" i="3"/>
  <c r="B594" i="3" l="1"/>
  <c r="A593" i="3"/>
  <c r="B595" i="3" l="1"/>
  <c r="A594" i="3"/>
  <c r="B596" i="3" l="1"/>
  <c r="A595" i="3"/>
  <c r="B597" i="3" l="1"/>
  <c r="A596" i="3"/>
  <c r="B598" i="3" l="1"/>
  <c r="A597" i="3"/>
  <c r="B599" i="3" l="1"/>
  <c r="A598" i="3"/>
  <c r="B600" i="3" l="1"/>
  <c r="A599" i="3"/>
  <c r="B601" i="3" l="1"/>
  <c r="A600" i="3"/>
  <c r="B602" i="3" l="1"/>
  <c r="A601" i="3"/>
  <c r="B603" i="3" l="1"/>
  <c r="A602" i="3"/>
  <c r="B604" i="3" l="1"/>
  <c r="A603" i="3"/>
  <c r="B605" i="3" l="1"/>
  <c r="A604" i="3"/>
  <c r="B606" i="3" l="1"/>
  <c r="A605" i="3"/>
  <c r="B607" i="3" l="1"/>
  <c r="A606" i="3"/>
  <c r="B608" i="3" l="1"/>
  <c r="A607" i="3"/>
  <c r="B609" i="3" l="1"/>
  <c r="A608" i="3"/>
  <c r="B610" i="3" l="1"/>
  <c r="A609" i="3"/>
  <c r="B611" i="3" l="1"/>
  <c r="A610" i="3"/>
  <c r="B612" i="3" l="1"/>
  <c r="A611" i="3"/>
  <c r="B613" i="3" l="1"/>
  <c r="A612" i="3"/>
  <c r="B614" i="3" l="1"/>
  <c r="A613" i="3"/>
  <c r="B615" i="3" l="1"/>
  <c r="A614" i="3"/>
  <c r="B616" i="3" l="1"/>
  <c r="A615" i="3"/>
  <c r="B617" i="3" l="1"/>
  <c r="A616" i="3"/>
  <c r="B618" i="3" l="1"/>
  <c r="A617" i="3"/>
  <c r="B619" i="3" l="1"/>
  <c r="A618" i="3"/>
  <c r="B620" i="3" l="1"/>
  <c r="A619" i="3"/>
  <c r="B621" i="3" l="1"/>
  <c r="A620" i="3"/>
  <c r="B622" i="3" l="1"/>
  <c r="A621" i="3"/>
  <c r="B623" i="3" l="1"/>
  <c r="A622" i="3"/>
  <c r="B624" i="3" l="1"/>
  <c r="A623" i="3"/>
  <c r="B625" i="3" l="1"/>
  <c r="A624" i="3"/>
  <c r="B626" i="3" l="1"/>
  <c r="A625" i="3"/>
  <c r="B627" i="3" l="1"/>
  <c r="A626" i="3"/>
  <c r="B628" i="3" l="1"/>
  <c r="A627" i="3"/>
  <c r="B629" i="3" l="1"/>
  <c r="A628" i="3"/>
  <c r="B630" i="3" l="1"/>
  <c r="A629" i="3"/>
  <c r="B631" i="3" l="1"/>
  <c r="A630" i="3"/>
  <c r="B632" i="3" l="1"/>
  <c r="A631" i="3"/>
  <c r="B633" i="3" l="1"/>
  <c r="A632" i="3"/>
  <c r="B634" i="3" l="1"/>
  <c r="A633" i="3"/>
  <c r="B635" i="3" l="1"/>
  <c r="A634" i="3"/>
  <c r="B636" i="3" l="1"/>
  <c r="A635" i="3"/>
  <c r="B637" i="3" l="1"/>
  <c r="A636" i="3"/>
  <c r="B638" i="3" l="1"/>
  <c r="A637" i="3"/>
  <c r="B639" i="3" l="1"/>
  <c r="A638" i="3"/>
  <c r="B640" i="3" l="1"/>
  <c r="A639" i="3"/>
  <c r="B641" i="3" l="1"/>
  <c r="A640" i="3"/>
  <c r="B642" i="3" l="1"/>
  <c r="A641" i="3"/>
  <c r="B643" i="3" l="1"/>
  <c r="A642" i="3"/>
  <c r="B644" i="3" l="1"/>
  <c r="A643" i="3"/>
  <c r="B645" i="3" l="1"/>
  <c r="A644" i="3"/>
  <c r="B646" i="3" l="1"/>
  <c r="A645" i="3"/>
  <c r="B647" i="3" l="1"/>
  <c r="A646" i="3"/>
  <c r="B648" i="3" l="1"/>
  <c r="A647" i="3"/>
  <c r="B649" i="3" l="1"/>
  <c r="A648" i="3"/>
  <c r="B650" i="3" l="1"/>
  <c r="A649" i="3"/>
  <c r="B651" i="3" l="1"/>
  <c r="A650" i="3"/>
  <c r="B652" i="3" l="1"/>
  <c r="A651" i="3"/>
  <c r="B653" i="3" l="1"/>
  <c r="A652" i="3"/>
  <c r="B654" i="3" l="1"/>
  <c r="A653" i="3"/>
  <c r="B655" i="3" l="1"/>
  <c r="A654" i="3"/>
  <c r="B656" i="3" l="1"/>
  <c r="A655" i="3"/>
  <c r="B657" i="3" l="1"/>
  <c r="A656" i="3"/>
  <c r="B658" i="3" l="1"/>
  <c r="A657" i="3"/>
  <c r="B659" i="3" l="1"/>
  <c r="A658" i="3"/>
  <c r="B660" i="3" l="1"/>
  <c r="A659" i="3"/>
  <c r="B661" i="3" l="1"/>
  <c r="A660" i="3"/>
  <c r="B662" i="3" l="1"/>
  <c r="A661" i="3"/>
  <c r="B663" i="3" l="1"/>
  <c r="A662" i="3"/>
  <c r="B664" i="3" l="1"/>
  <c r="A663" i="3"/>
  <c r="B665" i="3" l="1"/>
  <c r="A664" i="3"/>
  <c r="B666" i="3" l="1"/>
  <c r="A665" i="3"/>
  <c r="B667" i="3" l="1"/>
  <c r="A666" i="3"/>
  <c r="B668" i="3" l="1"/>
  <c r="A667" i="3"/>
  <c r="B669" i="3" l="1"/>
  <c r="A668" i="3"/>
  <c r="B670" i="3" l="1"/>
  <c r="A669" i="3"/>
  <c r="B671" i="3" l="1"/>
  <c r="A670" i="3"/>
  <c r="B672" i="3" l="1"/>
  <c r="A671" i="3"/>
  <c r="B673" i="3" l="1"/>
  <c r="A672" i="3"/>
  <c r="B674" i="3" l="1"/>
  <c r="A673" i="3"/>
  <c r="B675" i="3" l="1"/>
  <c r="A674" i="3"/>
  <c r="B676" i="3" l="1"/>
  <c r="A675" i="3"/>
  <c r="B677" i="3" l="1"/>
  <c r="A676" i="3"/>
  <c r="B678" i="3" l="1"/>
  <c r="A677" i="3"/>
  <c r="B679" i="3" l="1"/>
  <c r="A678" i="3"/>
  <c r="B680" i="3" l="1"/>
  <c r="A679" i="3"/>
  <c r="B681" i="3" l="1"/>
  <c r="A680" i="3"/>
  <c r="B682" i="3" l="1"/>
  <c r="A681" i="3"/>
  <c r="B683" i="3" l="1"/>
  <c r="A682" i="3"/>
  <c r="B684" i="3" l="1"/>
  <c r="A683" i="3"/>
  <c r="B685" i="3" l="1"/>
  <c r="A684" i="3"/>
  <c r="B686" i="3" l="1"/>
  <c r="A685" i="3"/>
  <c r="B687" i="3" l="1"/>
  <c r="A686" i="3"/>
  <c r="B688" i="3" l="1"/>
  <c r="A687" i="3"/>
  <c r="B689" i="3" l="1"/>
  <c r="A688" i="3"/>
  <c r="B690" i="3" l="1"/>
  <c r="A689" i="3"/>
  <c r="B691" i="3" l="1"/>
  <c r="A690" i="3"/>
  <c r="B692" i="3" l="1"/>
  <c r="A691" i="3"/>
  <c r="B693" i="3" l="1"/>
  <c r="A692" i="3"/>
  <c r="B694" i="3" l="1"/>
  <c r="A693" i="3"/>
  <c r="B695" i="3" l="1"/>
  <c r="A694" i="3"/>
  <c r="B696" i="3" l="1"/>
  <c r="A695" i="3"/>
  <c r="B697" i="3" l="1"/>
  <c r="A696" i="3"/>
  <c r="B698" i="3" l="1"/>
  <c r="A697" i="3"/>
  <c r="B699" i="3" l="1"/>
  <c r="A698" i="3"/>
  <c r="B700" i="3" l="1"/>
  <c r="A699" i="3"/>
  <c r="B701" i="3" l="1"/>
  <c r="A700" i="3"/>
  <c r="B702" i="3" l="1"/>
  <c r="A701" i="3"/>
  <c r="B703" i="3" l="1"/>
  <c r="A702" i="3"/>
  <c r="B704" i="3" l="1"/>
  <c r="A703" i="3"/>
  <c r="B705" i="3" l="1"/>
  <c r="A704" i="3"/>
  <c r="B706" i="3" l="1"/>
  <c r="A705" i="3"/>
  <c r="B707" i="3" l="1"/>
  <c r="A706" i="3"/>
  <c r="B708" i="3" l="1"/>
  <c r="A707" i="3"/>
  <c r="B709" i="3" l="1"/>
  <c r="A708" i="3"/>
  <c r="B710" i="3" l="1"/>
  <c r="A709" i="3"/>
  <c r="B711" i="3" l="1"/>
  <c r="A710" i="3"/>
  <c r="B712" i="3" l="1"/>
  <c r="A711" i="3"/>
  <c r="B713" i="3" l="1"/>
  <c r="A712" i="3"/>
  <c r="B714" i="3" l="1"/>
  <c r="A713" i="3"/>
  <c r="B715" i="3" l="1"/>
  <c r="A714" i="3"/>
  <c r="B716" i="3" l="1"/>
  <c r="A715" i="3"/>
  <c r="B717" i="3" l="1"/>
  <c r="A716" i="3"/>
  <c r="B718" i="3" l="1"/>
  <c r="A717" i="3"/>
  <c r="B719" i="3" l="1"/>
  <c r="A718" i="3"/>
  <c r="B720" i="3" l="1"/>
  <c r="A719" i="3"/>
  <c r="B721" i="3" l="1"/>
  <c r="A720" i="3"/>
  <c r="B722" i="3" l="1"/>
  <c r="A721" i="3"/>
  <c r="B723" i="3" l="1"/>
  <c r="A722" i="3"/>
  <c r="B724" i="3" l="1"/>
  <c r="A723" i="3"/>
  <c r="B725" i="3" l="1"/>
  <c r="A724" i="3"/>
  <c r="B726" i="3" l="1"/>
  <c r="A725" i="3"/>
  <c r="B727" i="3" l="1"/>
  <c r="A726" i="3"/>
  <c r="B728" i="3" l="1"/>
  <c r="A727" i="3"/>
  <c r="B729" i="3" l="1"/>
  <c r="A728" i="3"/>
  <c r="B730" i="3" l="1"/>
  <c r="A729" i="3"/>
  <c r="B731" i="3" l="1"/>
  <c r="A730" i="3"/>
  <c r="B732" i="3" l="1"/>
  <c r="A731" i="3"/>
  <c r="B733" i="3" l="1"/>
  <c r="A732" i="3"/>
  <c r="B734" i="3" l="1"/>
  <c r="A733" i="3"/>
  <c r="B735" i="3" l="1"/>
  <c r="A734" i="3"/>
  <c r="B736" i="3" l="1"/>
  <c r="A735" i="3"/>
  <c r="B737" i="3" l="1"/>
  <c r="A736" i="3"/>
  <c r="B738" i="3" l="1"/>
  <c r="A737" i="3"/>
  <c r="B739" i="3" l="1"/>
  <c r="A738" i="3"/>
  <c r="B740" i="3" l="1"/>
  <c r="A739" i="3"/>
  <c r="B741" i="3" l="1"/>
  <c r="A740" i="3"/>
  <c r="B742" i="3" l="1"/>
  <c r="A741" i="3"/>
  <c r="B743" i="3" l="1"/>
  <c r="A742" i="3"/>
  <c r="B744" i="3" l="1"/>
  <c r="A743" i="3"/>
  <c r="B745" i="3" l="1"/>
  <c r="A744" i="3"/>
  <c r="B746" i="3" l="1"/>
  <c r="A745" i="3"/>
  <c r="B747" i="3" l="1"/>
  <c r="A746" i="3"/>
  <c r="B748" i="3" l="1"/>
  <c r="A747" i="3"/>
  <c r="B749" i="3" l="1"/>
  <c r="A748" i="3"/>
  <c r="B750" i="3" l="1"/>
  <c r="A749" i="3"/>
  <c r="B751" i="3" l="1"/>
  <c r="A750" i="3"/>
  <c r="B752" i="3" l="1"/>
  <c r="A751" i="3"/>
  <c r="B753" i="3" l="1"/>
  <c r="A752" i="3"/>
  <c r="B754" i="3" l="1"/>
  <c r="A753" i="3"/>
  <c r="B755" i="3" l="1"/>
  <c r="A754" i="3"/>
  <c r="B756" i="3" l="1"/>
  <c r="A755" i="3"/>
  <c r="B757" i="3" l="1"/>
  <c r="A756" i="3"/>
  <c r="B758" i="3" l="1"/>
  <c r="A757" i="3"/>
  <c r="B759" i="3" l="1"/>
  <c r="A758" i="3"/>
  <c r="B760" i="3" l="1"/>
  <c r="A759" i="3"/>
  <c r="B761" i="3" l="1"/>
  <c r="A760" i="3"/>
  <c r="B762" i="3" l="1"/>
  <c r="A761" i="3"/>
  <c r="B763" i="3" l="1"/>
  <c r="A762" i="3"/>
  <c r="B764" i="3" l="1"/>
  <c r="A763" i="3"/>
  <c r="B765" i="3" l="1"/>
  <c r="A764" i="3"/>
  <c r="B766" i="3" l="1"/>
  <c r="A765" i="3"/>
  <c r="B767" i="3" l="1"/>
  <c r="A766" i="3"/>
  <c r="B768" i="3" l="1"/>
  <c r="A767" i="3"/>
  <c r="B769" i="3" l="1"/>
  <c r="A768" i="3"/>
  <c r="B770" i="3" l="1"/>
  <c r="A769" i="3"/>
  <c r="B771" i="3" l="1"/>
  <c r="A770" i="3"/>
  <c r="B772" i="3" l="1"/>
  <c r="A771" i="3"/>
  <c r="B773" i="3" l="1"/>
  <c r="A772" i="3"/>
  <c r="B774" i="3" l="1"/>
  <c r="A773" i="3"/>
  <c r="B775" i="3" l="1"/>
  <c r="A774" i="3"/>
  <c r="B776" i="3" l="1"/>
  <c r="A775" i="3"/>
  <c r="B777" i="3" l="1"/>
  <c r="A776" i="3"/>
  <c r="B778" i="3" l="1"/>
  <c r="A777" i="3"/>
  <c r="B779" i="3" l="1"/>
  <c r="A778" i="3"/>
  <c r="B780" i="3" l="1"/>
  <c r="A779" i="3"/>
  <c r="B781" i="3" l="1"/>
  <c r="A780" i="3"/>
  <c r="B782" i="3" l="1"/>
  <c r="A781" i="3"/>
  <c r="B783" i="3" l="1"/>
  <c r="A782" i="3"/>
  <c r="B784" i="3" l="1"/>
  <c r="A783" i="3"/>
  <c r="B785" i="3" l="1"/>
  <c r="A784" i="3"/>
  <c r="B786" i="3" l="1"/>
  <c r="A785" i="3"/>
  <c r="B787" i="3" l="1"/>
  <c r="A786" i="3"/>
  <c r="B788" i="3" l="1"/>
  <c r="A787" i="3"/>
  <c r="B789" i="3" l="1"/>
  <c r="A788" i="3"/>
  <c r="B790" i="3" l="1"/>
  <c r="A789" i="3"/>
  <c r="B791" i="3" l="1"/>
  <c r="A790" i="3"/>
  <c r="B792" i="3" l="1"/>
  <c r="A791" i="3"/>
  <c r="B793" i="3" l="1"/>
  <c r="A792" i="3"/>
  <c r="B794" i="3" l="1"/>
  <c r="A793" i="3"/>
  <c r="B795" i="3" l="1"/>
  <c r="A794" i="3"/>
  <c r="B796" i="3" l="1"/>
  <c r="A795" i="3"/>
  <c r="B797" i="3" l="1"/>
  <c r="A796" i="3"/>
  <c r="B798" i="3" l="1"/>
  <c r="A797" i="3"/>
  <c r="B799" i="3" l="1"/>
  <c r="A798" i="3"/>
  <c r="B800" i="3" l="1"/>
  <c r="A799" i="3"/>
  <c r="B801" i="3" l="1"/>
  <c r="A800" i="3"/>
  <c r="B802" i="3" l="1"/>
  <c r="A801" i="3"/>
  <c r="B803" i="3" l="1"/>
  <c r="A802" i="3"/>
  <c r="B804" i="3" l="1"/>
  <c r="A803" i="3"/>
  <c r="B805" i="3" l="1"/>
  <c r="A804" i="3"/>
  <c r="B806" i="3" l="1"/>
  <c r="A805" i="3"/>
  <c r="B807" i="3" l="1"/>
  <c r="A806" i="3"/>
  <c r="B808" i="3" l="1"/>
  <c r="A807" i="3"/>
  <c r="B809" i="3" l="1"/>
  <c r="A808" i="3"/>
  <c r="B810" i="3" l="1"/>
  <c r="A809" i="3"/>
  <c r="B811" i="3" l="1"/>
  <c r="A810" i="3"/>
  <c r="B812" i="3" l="1"/>
  <c r="A811" i="3"/>
  <c r="B813" i="3" l="1"/>
  <c r="A812" i="3"/>
  <c r="B814" i="3" l="1"/>
  <c r="A813" i="3"/>
  <c r="B815" i="3" l="1"/>
  <c r="A814" i="3"/>
  <c r="B816" i="3" l="1"/>
  <c r="A815" i="3"/>
  <c r="B817" i="3" l="1"/>
  <c r="A816" i="3"/>
  <c r="B818" i="3" l="1"/>
  <c r="A817" i="3"/>
  <c r="B819" i="3" l="1"/>
  <c r="A818" i="3"/>
  <c r="B820" i="3" l="1"/>
  <c r="A819" i="3"/>
  <c r="B821" i="3" l="1"/>
  <c r="A820" i="3"/>
  <c r="B822" i="3" l="1"/>
  <c r="A821" i="3"/>
  <c r="B823" i="3" l="1"/>
  <c r="A822" i="3"/>
  <c r="B824" i="3" l="1"/>
  <c r="A823" i="3"/>
  <c r="B825" i="3" l="1"/>
  <c r="A824" i="3"/>
  <c r="B826" i="3" l="1"/>
  <c r="A825" i="3"/>
  <c r="B827" i="3" l="1"/>
  <c r="A826" i="3"/>
  <c r="B828" i="3" l="1"/>
  <c r="A827" i="3"/>
  <c r="B829" i="3" l="1"/>
  <c r="A828" i="3"/>
  <c r="B830" i="3" l="1"/>
  <c r="A829" i="3"/>
  <c r="B831" i="3" l="1"/>
  <c r="A830" i="3"/>
  <c r="B832" i="3" l="1"/>
  <c r="A831" i="3"/>
  <c r="B833" i="3" l="1"/>
  <c r="A832" i="3"/>
  <c r="B834" i="3" l="1"/>
  <c r="A833" i="3"/>
  <c r="B835" i="3" l="1"/>
  <c r="A834" i="3"/>
  <c r="B836" i="3" l="1"/>
  <c r="A835" i="3"/>
  <c r="B837" i="3" l="1"/>
  <c r="A836" i="3"/>
  <c r="B838" i="3" l="1"/>
  <c r="A837" i="3"/>
  <c r="B839" i="3" l="1"/>
  <c r="A838" i="3"/>
  <c r="B840" i="3" l="1"/>
  <c r="A839" i="3"/>
  <c r="B841" i="3" l="1"/>
  <c r="A840" i="3"/>
  <c r="B842" i="3" l="1"/>
  <c r="A841" i="3"/>
  <c r="B843" i="3" l="1"/>
  <c r="A842" i="3"/>
  <c r="B844" i="3" l="1"/>
  <c r="A843" i="3"/>
  <c r="B845" i="3" l="1"/>
  <c r="A844" i="3"/>
  <c r="B846" i="3" l="1"/>
  <c r="A845" i="3"/>
  <c r="B847" i="3" l="1"/>
  <c r="A846" i="3"/>
  <c r="B848" i="3" l="1"/>
  <c r="A847" i="3"/>
  <c r="B849" i="3" l="1"/>
  <c r="A848" i="3"/>
  <c r="B850" i="3" l="1"/>
  <c r="A849" i="3"/>
  <c r="B851" i="3" l="1"/>
  <c r="A850" i="3"/>
  <c r="B852" i="3" l="1"/>
  <c r="A851" i="3"/>
  <c r="B853" i="3" l="1"/>
  <c r="A852" i="3"/>
  <c r="B854" i="3" l="1"/>
  <c r="A853" i="3"/>
  <c r="B855" i="3" l="1"/>
  <c r="A854" i="3"/>
  <c r="B856" i="3" l="1"/>
  <c r="A855" i="3"/>
  <c r="B857" i="3" l="1"/>
  <c r="A856" i="3"/>
  <c r="B858" i="3" l="1"/>
  <c r="A857" i="3"/>
  <c r="B859" i="3" l="1"/>
  <c r="A858" i="3"/>
  <c r="B860" i="3" l="1"/>
  <c r="A859" i="3"/>
  <c r="B861" i="3" l="1"/>
  <c r="A860" i="3"/>
  <c r="B862" i="3" l="1"/>
  <c r="A861" i="3"/>
  <c r="B863" i="3" l="1"/>
  <c r="A862" i="3"/>
  <c r="B864" i="3" l="1"/>
  <c r="A863" i="3"/>
  <c r="B865" i="3" l="1"/>
  <c r="A864" i="3"/>
  <c r="B866" i="3" l="1"/>
  <c r="A865" i="3"/>
  <c r="B867" i="3" l="1"/>
  <c r="A866" i="3"/>
  <c r="B868" i="3" l="1"/>
  <c r="A867" i="3"/>
  <c r="B869" i="3" l="1"/>
  <c r="A868" i="3"/>
  <c r="B870" i="3" l="1"/>
  <c r="A869" i="3"/>
  <c r="B871" i="3" l="1"/>
  <c r="A870" i="3"/>
  <c r="B872" i="3" l="1"/>
  <c r="A871" i="3"/>
  <c r="B873" i="3" l="1"/>
  <c r="A872" i="3"/>
  <c r="B874" i="3" l="1"/>
  <c r="A873" i="3"/>
  <c r="B875" i="3" l="1"/>
  <c r="A874" i="3"/>
  <c r="B876" i="3" l="1"/>
  <c r="A875" i="3"/>
  <c r="B877" i="3" l="1"/>
  <c r="A876" i="3"/>
  <c r="B878" i="3" l="1"/>
  <c r="A877" i="3"/>
  <c r="B879" i="3" l="1"/>
  <c r="A878" i="3"/>
  <c r="B880" i="3" l="1"/>
  <c r="A879" i="3"/>
  <c r="B881" i="3" l="1"/>
  <c r="A880" i="3"/>
  <c r="B882" i="3" l="1"/>
  <c r="A881" i="3"/>
  <c r="B883" i="3" l="1"/>
  <c r="A882" i="3"/>
  <c r="B884" i="3" l="1"/>
  <c r="A883" i="3"/>
  <c r="B885" i="3" l="1"/>
  <c r="A884" i="3"/>
  <c r="B886" i="3" l="1"/>
  <c r="A885" i="3"/>
  <c r="B887" i="3" l="1"/>
  <c r="A886" i="3"/>
  <c r="B888" i="3" l="1"/>
  <c r="A887" i="3"/>
  <c r="B889" i="3" l="1"/>
  <c r="A888" i="3"/>
  <c r="B890" i="3" l="1"/>
  <c r="A889" i="3"/>
  <c r="B891" i="3" l="1"/>
  <c r="A890" i="3"/>
  <c r="B892" i="3" l="1"/>
  <c r="A891" i="3"/>
  <c r="B893" i="3" l="1"/>
  <c r="A892" i="3"/>
  <c r="B894" i="3" l="1"/>
  <c r="A893" i="3"/>
  <c r="B895" i="3" l="1"/>
  <c r="A894" i="3"/>
  <c r="B896" i="3" l="1"/>
  <c r="A895" i="3"/>
  <c r="B897" i="3" l="1"/>
  <c r="A896" i="3"/>
  <c r="B898" i="3" l="1"/>
  <c r="A897" i="3"/>
  <c r="B899" i="3" l="1"/>
  <c r="A898" i="3"/>
  <c r="B900" i="3" l="1"/>
  <c r="A899" i="3"/>
  <c r="B901" i="3" l="1"/>
  <c r="A900" i="3"/>
  <c r="B902" i="3" l="1"/>
  <c r="A901" i="3"/>
  <c r="B903" i="3" l="1"/>
  <c r="A902" i="3"/>
  <c r="B904" i="3" l="1"/>
  <c r="A903" i="3"/>
  <c r="B905" i="3" l="1"/>
  <c r="A904" i="3"/>
  <c r="B906" i="3" l="1"/>
  <c r="A905" i="3"/>
  <c r="B907" i="3" l="1"/>
  <c r="A906" i="3"/>
  <c r="B908" i="3" l="1"/>
  <c r="A907" i="3"/>
  <c r="B909" i="3" l="1"/>
  <c r="A908" i="3"/>
  <c r="B910" i="3" l="1"/>
  <c r="A909" i="3"/>
  <c r="B911" i="3" l="1"/>
  <c r="A910" i="3"/>
  <c r="B912" i="3" l="1"/>
  <c r="A911" i="3"/>
  <c r="B913" i="3" l="1"/>
  <c r="A912" i="3"/>
  <c r="B914" i="3" l="1"/>
  <c r="A913" i="3"/>
  <c r="B915" i="3" l="1"/>
  <c r="A914" i="3"/>
  <c r="B916" i="3" l="1"/>
  <c r="A915" i="3"/>
  <c r="B917" i="3" l="1"/>
  <c r="A916" i="3"/>
  <c r="B918" i="3" l="1"/>
  <c r="A917" i="3"/>
  <c r="B919" i="3" l="1"/>
  <c r="A918" i="3"/>
  <c r="B920" i="3" l="1"/>
  <c r="A919" i="3"/>
  <c r="B921" i="3" l="1"/>
  <c r="A920" i="3"/>
  <c r="B922" i="3" l="1"/>
  <c r="A921" i="3"/>
  <c r="B923" i="3" l="1"/>
  <c r="A922" i="3"/>
  <c r="B924" i="3" l="1"/>
  <c r="A923" i="3"/>
  <c r="B925" i="3" l="1"/>
  <c r="A924" i="3"/>
  <c r="B926" i="3" l="1"/>
  <c r="A925" i="3"/>
  <c r="B927" i="3" l="1"/>
  <c r="A926" i="3"/>
  <c r="B928" i="3" l="1"/>
  <c r="A927" i="3"/>
  <c r="B929" i="3" l="1"/>
  <c r="A928" i="3"/>
  <c r="B930" i="3" l="1"/>
  <c r="A929" i="3"/>
  <c r="B931" i="3" l="1"/>
  <c r="A930" i="3"/>
  <c r="B932" i="3" l="1"/>
  <c r="A931" i="3"/>
  <c r="B933" i="3" l="1"/>
  <c r="A932" i="3"/>
  <c r="B934" i="3" l="1"/>
  <c r="A933" i="3"/>
  <c r="B935" i="3" l="1"/>
  <c r="A934" i="3"/>
  <c r="B936" i="3" l="1"/>
  <c r="A935" i="3"/>
  <c r="B937" i="3" l="1"/>
  <c r="A936" i="3"/>
  <c r="B938" i="3" l="1"/>
  <c r="A937" i="3"/>
  <c r="B939" i="3" l="1"/>
  <c r="A938" i="3"/>
  <c r="B940" i="3" l="1"/>
  <c r="A939" i="3"/>
  <c r="B941" i="3" l="1"/>
  <c r="A940" i="3"/>
  <c r="B942" i="3" l="1"/>
  <c r="A941" i="3"/>
  <c r="B943" i="3" l="1"/>
  <c r="A942" i="3"/>
  <c r="B944" i="3" l="1"/>
  <c r="A943" i="3"/>
  <c r="B945" i="3" l="1"/>
  <c r="A944" i="3"/>
  <c r="B946" i="3" l="1"/>
  <c r="A945" i="3"/>
  <c r="B947" i="3" l="1"/>
  <c r="A946" i="3"/>
  <c r="B948" i="3" l="1"/>
  <c r="A947" i="3"/>
  <c r="B949" i="3" l="1"/>
  <c r="A948" i="3"/>
  <c r="B950" i="3" l="1"/>
  <c r="A949" i="3"/>
  <c r="B951" i="3" l="1"/>
  <c r="A950" i="3"/>
  <c r="B952" i="3" l="1"/>
  <c r="A951" i="3"/>
  <c r="B953" i="3" l="1"/>
  <c r="A952" i="3"/>
  <c r="B954" i="3" l="1"/>
  <c r="A953" i="3"/>
  <c r="B955" i="3" l="1"/>
  <c r="A954" i="3"/>
  <c r="B956" i="3" l="1"/>
  <c r="A955" i="3"/>
  <c r="B957" i="3" l="1"/>
  <c r="A956" i="3"/>
  <c r="B958" i="3" l="1"/>
  <c r="A957" i="3"/>
  <c r="B959" i="3" l="1"/>
  <c r="A958" i="3"/>
  <c r="B960" i="3" l="1"/>
  <c r="A959" i="3"/>
  <c r="B961" i="3" l="1"/>
  <c r="A960" i="3"/>
  <c r="B962" i="3" l="1"/>
  <c r="A961" i="3"/>
  <c r="B963" i="3" l="1"/>
  <c r="A962" i="3"/>
  <c r="B964" i="3" l="1"/>
  <c r="A963" i="3"/>
  <c r="B965" i="3" l="1"/>
  <c r="A964" i="3"/>
  <c r="B966" i="3" l="1"/>
  <c r="A965" i="3"/>
  <c r="B967" i="3" l="1"/>
  <c r="A966" i="3"/>
  <c r="B968" i="3" l="1"/>
  <c r="A967" i="3"/>
  <c r="B969" i="3" l="1"/>
  <c r="A968" i="3"/>
  <c r="B970" i="3" l="1"/>
  <c r="A969" i="3"/>
  <c r="B971" i="3" l="1"/>
  <c r="A970" i="3"/>
  <c r="B972" i="3" l="1"/>
  <c r="A971" i="3"/>
  <c r="B973" i="3" l="1"/>
  <c r="A972" i="3"/>
  <c r="B974" i="3" l="1"/>
  <c r="A973" i="3"/>
  <c r="B975" i="3" l="1"/>
  <c r="A974" i="3"/>
  <c r="B976" i="3" l="1"/>
  <c r="A975" i="3"/>
  <c r="B977" i="3" l="1"/>
  <c r="A976" i="3"/>
  <c r="B978" i="3" l="1"/>
  <c r="A977" i="3"/>
  <c r="B979" i="3" l="1"/>
  <c r="A978" i="3"/>
  <c r="B980" i="3" l="1"/>
  <c r="A979" i="3"/>
  <c r="B981" i="3" l="1"/>
  <c r="A980" i="3"/>
  <c r="B982" i="3" l="1"/>
  <c r="A981" i="3"/>
  <c r="B983" i="3" l="1"/>
  <c r="A982" i="3"/>
  <c r="B984" i="3" l="1"/>
  <c r="A983" i="3"/>
  <c r="B985" i="3" l="1"/>
  <c r="A984" i="3"/>
  <c r="B986" i="3" l="1"/>
  <c r="A985" i="3"/>
  <c r="B987" i="3" l="1"/>
  <c r="A986" i="3"/>
  <c r="B988" i="3" l="1"/>
  <c r="A987" i="3"/>
  <c r="B989" i="3" l="1"/>
  <c r="A988" i="3"/>
  <c r="B990" i="3" l="1"/>
  <c r="A989" i="3"/>
  <c r="B991" i="3" l="1"/>
  <c r="A990" i="3"/>
  <c r="B992" i="3" l="1"/>
  <c r="A991" i="3"/>
  <c r="B993" i="3" l="1"/>
  <c r="A992" i="3"/>
  <c r="B994" i="3" l="1"/>
  <c r="A993" i="3"/>
  <c r="B995" i="3" l="1"/>
  <c r="A994" i="3"/>
  <c r="B996" i="3" l="1"/>
  <c r="A995" i="3"/>
  <c r="B997" i="3" l="1"/>
  <c r="A996" i="3"/>
  <c r="B998" i="3" l="1"/>
  <c r="A997" i="3"/>
  <c r="B999" i="3" l="1"/>
  <c r="A998" i="3"/>
  <c r="B1000" i="3" l="1"/>
  <c r="A999" i="3"/>
  <c r="B1001" i="3" l="1"/>
  <c r="A1000" i="3"/>
  <c r="B1002" i="3" l="1"/>
  <c r="A1001" i="3"/>
  <c r="B1003" i="3" l="1"/>
  <c r="A1002" i="3"/>
  <c r="B1004" i="3" l="1"/>
  <c r="A1003" i="3"/>
  <c r="B1005" i="3" l="1"/>
  <c r="A1004" i="3"/>
  <c r="B1006" i="3" l="1"/>
  <c r="A1005" i="3"/>
  <c r="B1007" i="3" l="1"/>
  <c r="A1006" i="3"/>
  <c r="B1008" i="3" l="1"/>
  <c r="A1007" i="3"/>
  <c r="B1009" i="3" l="1"/>
  <c r="A1008" i="3"/>
  <c r="B1010" i="3" l="1"/>
  <c r="A1009" i="3"/>
  <c r="B1011" i="3" l="1"/>
  <c r="A1010" i="3"/>
  <c r="B1012" i="3" l="1"/>
  <c r="A1011" i="3"/>
  <c r="B1013" i="3" l="1"/>
  <c r="A1012" i="3"/>
  <c r="B1014" i="3" l="1"/>
  <c r="A1013" i="3"/>
  <c r="B1015" i="3" l="1"/>
  <c r="A1014" i="3"/>
  <c r="B1016" i="3" l="1"/>
  <c r="A1015" i="3"/>
  <c r="B1017" i="3" l="1"/>
  <c r="A1016" i="3"/>
  <c r="B1018" i="3" l="1"/>
  <c r="A1017" i="3"/>
  <c r="B1019" i="3" l="1"/>
  <c r="A1018" i="3"/>
  <c r="B1020" i="3" l="1"/>
  <c r="A1019" i="3"/>
  <c r="B1021" i="3" l="1"/>
  <c r="A1020" i="3"/>
  <c r="B1022" i="3" l="1"/>
  <c r="A1021" i="3"/>
  <c r="B1023" i="3" l="1"/>
  <c r="A1022" i="3"/>
  <c r="B1024" i="3" l="1"/>
  <c r="A1023" i="3"/>
  <c r="B1025" i="3" l="1"/>
  <c r="A1024" i="3"/>
  <c r="B1026" i="3" l="1"/>
  <c r="A1025" i="3"/>
  <c r="B1027" i="3" l="1"/>
  <c r="A1026" i="3"/>
  <c r="B1028" i="3" l="1"/>
  <c r="A1027" i="3"/>
  <c r="B1029" i="3" l="1"/>
  <c r="A1028" i="3"/>
  <c r="B1030" i="3" l="1"/>
  <c r="A1029" i="3"/>
  <c r="B1031" i="3" l="1"/>
  <c r="A1030" i="3"/>
  <c r="B1032" i="3" l="1"/>
  <c r="A1031" i="3"/>
  <c r="B1033" i="3" l="1"/>
  <c r="A1032" i="3"/>
  <c r="B1034" i="3" l="1"/>
  <c r="A1033" i="3"/>
  <c r="B1035" i="3" l="1"/>
  <c r="A1034" i="3"/>
  <c r="B1036" i="3" l="1"/>
  <c r="A1035" i="3"/>
  <c r="B1037" i="3" l="1"/>
  <c r="A1036" i="3"/>
  <c r="B1038" i="3" l="1"/>
  <c r="A1037" i="3"/>
  <c r="B1039" i="3" l="1"/>
  <c r="A1038" i="3"/>
  <c r="B1040" i="3" l="1"/>
  <c r="A1039" i="3"/>
  <c r="B1041" i="3" l="1"/>
  <c r="A1040" i="3"/>
  <c r="B1042" i="3" l="1"/>
  <c r="A1041" i="3"/>
  <c r="B1043" i="3" l="1"/>
  <c r="A1042" i="3"/>
  <c r="B1044" i="3" l="1"/>
  <c r="A1043" i="3"/>
  <c r="B1045" i="3" l="1"/>
  <c r="A1044" i="3"/>
  <c r="B1046" i="3" l="1"/>
  <c r="A1045" i="3"/>
  <c r="B1047" i="3" l="1"/>
  <c r="A1046" i="3"/>
  <c r="B1048" i="3" l="1"/>
  <c r="A1047" i="3"/>
  <c r="B1049" i="3" l="1"/>
  <c r="A1048" i="3"/>
  <c r="B1050" i="3" l="1"/>
  <c r="A1049" i="3"/>
  <c r="B1051" i="3" l="1"/>
  <c r="A1050" i="3"/>
  <c r="B1052" i="3" l="1"/>
  <c r="A1051" i="3"/>
  <c r="B1053" i="3" l="1"/>
  <c r="A1052" i="3"/>
  <c r="B1054" i="3" l="1"/>
  <c r="A1053" i="3"/>
  <c r="B1055" i="3" l="1"/>
  <c r="A1054" i="3"/>
  <c r="B1056" i="3" l="1"/>
  <c r="A1055" i="3"/>
  <c r="B1057" i="3" l="1"/>
  <c r="A1056" i="3"/>
  <c r="B1058" i="3" l="1"/>
  <c r="A1057" i="3"/>
  <c r="B1059" i="3" l="1"/>
  <c r="A1058" i="3"/>
  <c r="B1060" i="3" l="1"/>
  <c r="A1059" i="3"/>
  <c r="B1061" i="3" l="1"/>
  <c r="A1060" i="3"/>
  <c r="B1062" i="3" l="1"/>
  <c r="A1061" i="3"/>
  <c r="B1063" i="3" l="1"/>
  <c r="A1062" i="3"/>
  <c r="B1064" i="3" l="1"/>
  <c r="A1063" i="3"/>
  <c r="B1065" i="3" l="1"/>
  <c r="A1064" i="3"/>
  <c r="B1066" i="3" l="1"/>
  <c r="A1065" i="3"/>
  <c r="B1067" i="3" l="1"/>
  <c r="A1066" i="3"/>
  <c r="B1068" i="3" l="1"/>
  <c r="A1067" i="3"/>
  <c r="B1069" i="3" l="1"/>
  <c r="A1068" i="3"/>
  <c r="B1070" i="3" l="1"/>
  <c r="A1069" i="3"/>
  <c r="B1071" i="3" l="1"/>
  <c r="A1070" i="3"/>
  <c r="B1072" i="3" l="1"/>
  <c r="A1071" i="3"/>
  <c r="B1073" i="3" l="1"/>
  <c r="A1072" i="3"/>
  <c r="B1074" i="3" l="1"/>
  <c r="A1073" i="3"/>
  <c r="B1075" i="3" l="1"/>
  <c r="A1074" i="3"/>
  <c r="B1076" i="3" l="1"/>
  <c r="A1075" i="3"/>
  <c r="B1077" i="3" l="1"/>
  <c r="A1076" i="3"/>
  <c r="B1078" i="3" l="1"/>
  <c r="A1077" i="3"/>
  <c r="B1079" i="3" l="1"/>
  <c r="A1078" i="3"/>
  <c r="B1080" i="3" l="1"/>
  <c r="A1079" i="3"/>
  <c r="B1081" i="3" l="1"/>
  <c r="A1080" i="3"/>
  <c r="B1082" i="3" l="1"/>
  <c r="A1081" i="3"/>
  <c r="B1083" i="3" l="1"/>
  <c r="A1082" i="3"/>
  <c r="B1084" i="3" l="1"/>
  <c r="A1083" i="3"/>
  <c r="B1085" i="3" l="1"/>
  <c r="A1084" i="3"/>
  <c r="B1086" i="3" l="1"/>
  <c r="A1085" i="3"/>
  <c r="B1087" i="3" l="1"/>
  <c r="A1086" i="3"/>
  <c r="B1088" i="3" l="1"/>
  <c r="A1087" i="3"/>
  <c r="B1089" i="3" l="1"/>
  <c r="A1088" i="3"/>
  <c r="B1090" i="3" l="1"/>
  <c r="A1089" i="3"/>
  <c r="B1091" i="3" l="1"/>
  <c r="A1090" i="3"/>
  <c r="B1092" i="3" l="1"/>
  <c r="A1091" i="3"/>
  <c r="B1093" i="3" l="1"/>
  <c r="A1092" i="3"/>
  <c r="B1094" i="3" l="1"/>
  <c r="A1093" i="3"/>
  <c r="B1095" i="3" l="1"/>
  <c r="A1094" i="3"/>
  <c r="B1096" i="3" l="1"/>
  <c r="A1095" i="3"/>
  <c r="B1097" i="3" l="1"/>
  <c r="A1096" i="3"/>
  <c r="B1098" i="3" l="1"/>
  <c r="A1097" i="3"/>
  <c r="B1099" i="3" l="1"/>
  <c r="A1098" i="3"/>
  <c r="B1100" i="3" l="1"/>
  <c r="A1099" i="3"/>
  <c r="B1101" i="3" l="1"/>
  <c r="A1100" i="3"/>
  <c r="B1102" i="3" l="1"/>
  <c r="A1101" i="3"/>
  <c r="B1103" i="3" l="1"/>
  <c r="A1102" i="3"/>
  <c r="B1104" i="3" l="1"/>
  <c r="A1103" i="3"/>
  <c r="B1105" i="3" l="1"/>
  <c r="A1104" i="3"/>
  <c r="B1106" i="3" l="1"/>
  <c r="A1105" i="3"/>
  <c r="B1107" i="3" l="1"/>
  <c r="A1106" i="3"/>
  <c r="B1108" i="3" l="1"/>
  <c r="A1107" i="3"/>
  <c r="B1109" i="3" l="1"/>
  <c r="A1108" i="3"/>
  <c r="B1110" i="3" l="1"/>
  <c r="A1109" i="3"/>
  <c r="B1111" i="3" l="1"/>
  <c r="A1110" i="3"/>
  <c r="B1112" i="3" l="1"/>
  <c r="A1111" i="3"/>
  <c r="B1113" i="3" l="1"/>
  <c r="A1112" i="3"/>
  <c r="B1114" i="3" l="1"/>
  <c r="A1113" i="3"/>
  <c r="B1115" i="3" l="1"/>
  <c r="A1114" i="3"/>
  <c r="B1116" i="3" l="1"/>
  <c r="A1115" i="3"/>
  <c r="B1117" i="3" l="1"/>
  <c r="A1116" i="3"/>
  <c r="B1118" i="3" l="1"/>
  <c r="A1117" i="3"/>
  <c r="B1119" i="3" l="1"/>
  <c r="A1118" i="3"/>
  <c r="B1120" i="3" l="1"/>
  <c r="A1119" i="3"/>
  <c r="B1121" i="3" l="1"/>
  <c r="A1120" i="3"/>
  <c r="B1122" i="3" l="1"/>
  <c r="A1121" i="3"/>
  <c r="B1123" i="3" l="1"/>
  <c r="A1122" i="3"/>
  <c r="B1124" i="3" l="1"/>
  <c r="A1123" i="3"/>
  <c r="B1125" i="3" l="1"/>
  <c r="A1124" i="3"/>
  <c r="B1126" i="3" l="1"/>
  <c r="A1125" i="3"/>
  <c r="B1127" i="3" l="1"/>
  <c r="A1126" i="3"/>
  <c r="B1128" i="3" l="1"/>
  <c r="A1127" i="3"/>
  <c r="B1129" i="3" l="1"/>
  <c r="A1128" i="3"/>
  <c r="B1130" i="3" l="1"/>
  <c r="A1129" i="3"/>
  <c r="B1131" i="3" l="1"/>
  <c r="A1130" i="3"/>
  <c r="B1132" i="3" l="1"/>
  <c r="A1131" i="3"/>
  <c r="B1133" i="3" l="1"/>
  <c r="A1132" i="3"/>
  <c r="B1134" i="3" l="1"/>
  <c r="A1133" i="3"/>
  <c r="B1135" i="3" l="1"/>
  <c r="A1134" i="3"/>
  <c r="B1136" i="3" l="1"/>
  <c r="A1135" i="3"/>
  <c r="B1137" i="3" l="1"/>
  <c r="A1136" i="3"/>
  <c r="B1138" i="3" l="1"/>
  <c r="A1137" i="3"/>
  <c r="B1139" i="3" l="1"/>
  <c r="A1138" i="3"/>
  <c r="B1140" i="3" l="1"/>
  <c r="A1139" i="3"/>
  <c r="B1141" i="3" l="1"/>
  <c r="A1140" i="3"/>
  <c r="B1142" i="3" l="1"/>
  <c r="A1141" i="3"/>
  <c r="B1143" i="3" l="1"/>
  <c r="A1142" i="3"/>
  <c r="B1144" i="3" l="1"/>
  <c r="A1143" i="3"/>
  <c r="B1145" i="3" l="1"/>
  <c r="A1144" i="3"/>
  <c r="B1146" i="3" l="1"/>
  <c r="A1145" i="3"/>
  <c r="B1147" i="3" l="1"/>
  <c r="A1146" i="3"/>
  <c r="B1148" i="3" l="1"/>
  <c r="A1147" i="3"/>
  <c r="B1149" i="3" l="1"/>
  <c r="A1148" i="3"/>
  <c r="B1150" i="3" l="1"/>
  <c r="A1149" i="3"/>
  <c r="B1151" i="3" l="1"/>
  <c r="A1150" i="3"/>
  <c r="B1152" i="3" l="1"/>
  <c r="A1151" i="3"/>
  <c r="B1153" i="3" l="1"/>
  <c r="A1152" i="3"/>
  <c r="B1154" i="3" l="1"/>
  <c r="A1153" i="3"/>
  <c r="B1155" i="3" l="1"/>
  <c r="A1154" i="3"/>
  <c r="B1156" i="3" l="1"/>
  <c r="A1155" i="3"/>
  <c r="B1157" i="3" l="1"/>
  <c r="A1156" i="3"/>
  <c r="B1158" i="3" l="1"/>
  <c r="A1157" i="3"/>
  <c r="B1159" i="3" l="1"/>
  <c r="A1158" i="3"/>
  <c r="B1160" i="3" l="1"/>
  <c r="A1159" i="3"/>
  <c r="B1161" i="3" l="1"/>
  <c r="A1160" i="3"/>
  <c r="B1162" i="3" l="1"/>
  <c r="A1161" i="3"/>
  <c r="B1163" i="3" l="1"/>
  <c r="A1162" i="3"/>
  <c r="B1164" i="3" l="1"/>
  <c r="A1163" i="3"/>
  <c r="B1165" i="3" l="1"/>
  <c r="A1164" i="3"/>
  <c r="B1166" i="3" l="1"/>
  <c r="A1165" i="3"/>
  <c r="B1167" i="3" l="1"/>
  <c r="A1166" i="3"/>
  <c r="B1168" i="3" l="1"/>
  <c r="A1167" i="3"/>
  <c r="B1169" i="3" l="1"/>
  <c r="A1168" i="3"/>
  <c r="B1170" i="3" l="1"/>
  <c r="A1169" i="3"/>
  <c r="B1171" i="3" l="1"/>
  <c r="A1170" i="3"/>
  <c r="B1172" i="3" l="1"/>
  <c r="A1171" i="3"/>
  <c r="B1173" i="3" l="1"/>
  <c r="A1172" i="3"/>
  <c r="B1174" i="3" l="1"/>
  <c r="A1173" i="3"/>
  <c r="B1175" i="3" l="1"/>
  <c r="A1174" i="3"/>
  <c r="B1176" i="3" l="1"/>
  <c r="A1175" i="3"/>
  <c r="B1177" i="3" l="1"/>
  <c r="A1176" i="3"/>
  <c r="B1178" i="3" l="1"/>
  <c r="A1177" i="3"/>
  <c r="B1179" i="3" l="1"/>
  <c r="A1178" i="3"/>
  <c r="B1180" i="3" l="1"/>
  <c r="A1179" i="3"/>
  <c r="B1181" i="3" l="1"/>
  <c r="A1180" i="3"/>
  <c r="B1182" i="3" l="1"/>
  <c r="A1181" i="3"/>
  <c r="B1183" i="3" l="1"/>
  <c r="A1182" i="3"/>
  <c r="B1184" i="3" l="1"/>
  <c r="A1183" i="3"/>
  <c r="B1185" i="3" l="1"/>
  <c r="A1184" i="3"/>
  <c r="B1186" i="3" l="1"/>
  <c r="A1185" i="3"/>
  <c r="B1187" i="3" l="1"/>
  <c r="A1186" i="3"/>
  <c r="B1188" i="3" l="1"/>
  <c r="A1187" i="3"/>
  <c r="B1189" i="3" l="1"/>
  <c r="A1188" i="3"/>
  <c r="B1190" i="3" l="1"/>
  <c r="A1189" i="3"/>
  <c r="B1191" i="3" l="1"/>
  <c r="A1190" i="3"/>
  <c r="B1192" i="3" l="1"/>
  <c r="A1191" i="3"/>
  <c r="B1193" i="3" l="1"/>
  <c r="A1192" i="3"/>
  <c r="B1194" i="3" l="1"/>
  <c r="A1193" i="3"/>
  <c r="B1195" i="3" l="1"/>
  <c r="A1194" i="3"/>
  <c r="B1196" i="3" l="1"/>
  <c r="A1195" i="3"/>
  <c r="B1197" i="3" l="1"/>
  <c r="A1196" i="3"/>
  <c r="B1198" i="3" l="1"/>
  <c r="A1197" i="3"/>
  <c r="B1199" i="3" l="1"/>
  <c r="A1198" i="3"/>
  <c r="B1200" i="3" l="1"/>
  <c r="A1199" i="3"/>
  <c r="B1201" i="3" l="1"/>
  <c r="A1200" i="3"/>
  <c r="B1202" i="3" l="1"/>
  <c r="A1201" i="3"/>
  <c r="B1203" i="3" l="1"/>
  <c r="A1202" i="3"/>
  <c r="B1204" i="3" l="1"/>
  <c r="A1203" i="3"/>
  <c r="B1205" i="3" l="1"/>
  <c r="A1204" i="3"/>
  <c r="B1206" i="3" l="1"/>
  <c r="A1205" i="3"/>
  <c r="B1207" i="3" l="1"/>
  <c r="A1206" i="3"/>
  <c r="B1208" i="3" l="1"/>
  <c r="A1207" i="3"/>
  <c r="B1209" i="3" l="1"/>
  <c r="A1208" i="3"/>
  <c r="B1210" i="3" l="1"/>
  <c r="A1209" i="3"/>
  <c r="B1211" i="3" l="1"/>
  <c r="A1210" i="3"/>
  <c r="B1212" i="3" l="1"/>
  <c r="A1211" i="3"/>
  <c r="B1213" i="3" l="1"/>
  <c r="A1212" i="3"/>
  <c r="B1214" i="3" l="1"/>
  <c r="A1213" i="3"/>
  <c r="B1215" i="3" l="1"/>
  <c r="A1214" i="3"/>
  <c r="B1216" i="3" l="1"/>
  <c r="A1215" i="3"/>
  <c r="B1217" i="3" l="1"/>
  <c r="A1216" i="3"/>
  <c r="B1218" i="3" l="1"/>
  <c r="A1217" i="3"/>
  <c r="B1219" i="3" l="1"/>
  <c r="A1218" i="3"/>
  <c r="B1220" i="3" l="1"/>
  <c r="A1219" i="3"/>
  <c r="B1221" i="3" l="1"/>
  <c r="A1220" i="3"/>
  <c r="B1222" i="3" l="1"/>
  <c r="A1221" i="3"/>
  <c r="B1223" i="3" l="1"/>
  <c r="A1222" i="3"/>
  <c r="B1224" i="3" l="1"/>
  <c r="A1223" i="3"/>
  <c r="B1225" i="3" l="1"/>
  <c r="A1224" i="3"/>
  <c r="B1226" i="3" l="1"/>
  <c r="A1225" i="3"/>
  <c r="B1227" i="3" l="1"/>
  <c r="A1226" i="3"/>
  <c r="B1228" i="3" l="1"/>
  <c r="A1227" i="3"/>
  <c r="B1229" i="3" l="1"/>
  <c r="A1228" i="3"/>
  <c r="B1230" i="3" l="1"/>
  <c r="A1229" i="3"/>
  <c r="B1231" i="3" l="1"/>
  <c r="A1230" i="3"/>
  <c r="B1232" i="3" l="1"/>
  <c r="A1231" i="3"/>
  <c r="B1233" i="3" l="1"/>
  <c r="A1232" i="3"/>
  <c r="B1234" i="3" l="1"/>
  <c r="A1233" i="3"/>
  <c r="B1235" i="3" l="1"/>
  <c r="A1234" i="3"/>
  <c r="B1236" i="3" l="1"/>
  <c r="A1235" i="3"/>
  <c r="B1237" i="3" l="1"/>
  <c r="A1236" i="3"/>
  <c r="B1238" i="3" l="1"/>
  <c r="A1237" i="3"/>
  <c r="B1239" i="3" l="1"/>
  <c r="A1238" i="3"/>
  <c r="B1240" i="3" l="1"/>
  <c r="A1239" i="3"/>
  <c r="B1241" i="3" l="1"/>
  <c r="A1240" i="3"/>
  <c r="B1242" i="3" l="1"/>
  <c r="A1241" i="3"/>
  <c r="B1243" i="3" l="1"/>
  <c r="A1242" i="3"/>
  <c r="B1244" i="3" l="1"/>
  <c r="A1243" i="3"/>
  <c r="B1245" i="3" l="1"/>
  <c r="A1244" i="3"/>
  <c r="B1246" i="3" l="1"/>
  <c r="A1245" i="3"/>
  <c r="B1247" i="3" l="1"/>
  <c r="A1246" i="3"/>
  <c r="B1248" i="3" l="1"/>
  <c r="A1247" i="3"/>
  <c r="B1249" i="3" l="1"/>
  <c r="A1248" i="3"/>
  <c r="B1250" i="3" l="1"/>
  <c r="A1249" i="3"/>
  <c r="B1251" i="3" l="1"/>
  <c r="A1250" i="3"/>
  <c r="B1252" i="3" l="1"/>
  <c r="A1251" i="3"/>
  <c r="B1253" i="3" l="1"/>
  <c r="A1252" i="3"/>
  <c r="B1254" i="3" l="1"/>
  <c r="A1253" i="3"/>
  <c r="B1255" i="3" l="1"/>
  <c r="A1254" i="3"/>
  <c r="B1256" i="3" l="1"/>
  <c r="A1255" i="3"/>
  <c r="B1257" i="3" l="1"/>
  <c r="A1256" i="3"/>
  <c r="B1258" i="3" l="1"/>
  <c r="A1257" i="3"/>
  <c r="B1259" i="3" l="1"/>
  <c r="A1258" i="3"/>
  <c r="B1260" i="3" l="1"/>
  <c r="A1259" i="3"/>
  <c r="B1261" i="3" l="1"/>
  <c r="A1260" i="3"/>
  <c r="B1262" i="3" l="1"/>
  <c r="A1261" i="3"/>
  <c r="B1263" i="3" l="1"/>
  <c r="A1262" i="3"/>
  <c r="B1264" i="3" l="1"/>
  <c r="A1263" i="3"/>
  <c r="B1265" i="3" l="1"/>
  <c r="A1264" i="3"/>
  <c r="B1266" i="3" l="1"/>
  <c r="A1265" i="3"/>
  <c r="B1267" i="3" l="1"/>
  <c r="A1266" i="3"/>
  <c r="B1268" i="3" l="1"/>
  <c r="A1267" i="3"/>
  <c r="B1269" i="3" l="1"/>
  <c r="A1268" i="3"/>
  <c r="B1270" i="3" l="1"/>
  <c r="A1269" i="3"/>
  <c r="B1271" i="3" l="1"/>
  <c r="A1270" i="3"/>
  <c r="B1272" i="3" l="1"/>
  <c r="A1271" i="3"/>
  <c r="B1273" i="3" l="1"/>
  <c r="A1272" i="3"/>
  <c r="B1274" i="3" l="1"/>
  <c r="A1273" i="3"/>
  <c r="B1275" i="3" l="1"/>
  <c r="A1274" i="3"/>
  <c r="B1276" i="3" l="1"/>
  <c r="A1275" i="3"/>
  <c r="B1277" i="3" l="1"/>
  <c r="A1276" i="3"/>
  <c r="B1278" i="3" l="1"/>
  <c r="A1277" i="3"/>
  <c r="B1279" i="3" l="1"/>
  <c r="A1278" i="3"/>
  <c r="B1280" i="3" l="1"/>
  <c r="A1279" i="3"/>
  <c r="B1281" i="3" l="1"/>
  <c r="A1280" i="3"/>
  <c r="B1282" i="3" l="1"/>
  <c r="A1281" i="3"/>
  <c r="B1283" i="3" l="1"/>
  <c r="A1282" i="3"/>
  <c r="B1284" i="3" l="1"/>
  <c r="A1283" i="3"/>
  <c r="B1285" i="3" l="1"/>
  <c r="A1284" i="3"/>
  <c r="B1286" i="3" l="1"/>
  <c r="A1285" i="3"/>
  <c r="B1287" i="3" l="1"/>
  <c r="A1286" i="3"/>
  <c r="B1288" i="3" l="1"/>
  <c r="A1287" i="3"/>
  <c r="B1289" i="3" l="1"/>
  <c r="A1288" i="3"/>
  <c r="B1290" i="3" l="1"/>
  <c r="A1289" i="3"/>
  <c r="B1291" i="3" l="1"/>
  <c r="A1290" i="3"/>
  <c r="B1292" i="3" l="1"/>
  <c r="A1291" i="3"/>
  <c r="B1293" i="3" l="1"/>
  <c r="A1292" i="3"/>
  <c r="B1294" i="3" l="1"/>
  <c r="A1293" i="3"/>
  <c r="B1295" i="3" l="1"/>
  <c r="A1294" i="3"/>
  <c r="B1296" i="3" l="1"/>
  <c r="A1295" i="3"/>
  <c r="B1297" i="3" l="1"/>
  <c r="A1296" i="3"/>
  <c r="B1298" i="3" l="1"/>
  <c r="A1297" i="3"/>
  <c r="B1299" i="3" l="1"/>
  <c r="A1298" i="3"/>
  <c r="B1300" i="3" l="1"/>
  <c r="A1299" i="3"/>
  <c r="B1301" i="3" l="1"/>
  <c r="A1300" i="3"/>
  <c r="B1302" i="3" l="1"/>
  <c r="A1301" i="3"/>
  <c r="B1303" i="3" l="1"/>
  <c r="A1302" i="3"/>
  <c r="B1304" i="3" l="1"/>
  <c r="A1303" i="3"/>
  <c r="B1305" i="3" l="1"/>
  <c r="A1304" i="3"/>
  <c r="B1306" i="3" l="1"/>
  <c r="A1305" i="3"/>
  <c r="B1307" i="3" l="1"/>
  <c r="A1306" i="3"/>
  <c r="B1308" i="3" l="1"/>
  <c r="A1307" i="3"/>
  <c r="B1309" i="3" l="1"/>
  <c r="A1308" i="3"/>
  <c r="B1310" i="3" l="1"/>
  <c r="A1309" i="3"/>
  <c r="B1311" i="3" l="1"/>
  <c r="A1310" i="3"/>
  <c r="B1312" i="3" l="1"/>
  <c r="A1311" i="3"/>
  <c r="B1313" i="3" l="1"/>
  <c r="A1312" i="3"/>
  <c r="B1314" i="3" l="1"/>
  <c r="A1313" i="3"/>
  <c r="B1315" i="3" l="1"/>
  <c r="A1314" i="3"/>
  <c r="B1316" i="3" l="1"/>
  <c r="A1315" i="3"/>
  <c r="B1317" i="3" l="1"/>
  <c r="A1316" i="3"/>
  <c r="B1318" i="3" l="1"/>
  <c r="A1317" i="3"/>
  <c r="B1319" i="3" l="1"/>
  <c r="A1318" i="3"/>
  <c r="B1320" i="3" l="1"/>
  <c r="A1319" i="3"/>
  <c r="B1321" i="3" l="1"/>
  <c r="A1320" i="3"/>
  <c r="B1322" i="3" l="1"/>
  <c r="A1321" i="3"/>
  <c r="B1323" i="3" l="1"/>
  <c r="A1322" i="3"/>
  <c r="B1324" i="3" l="1"/>
  <c r="A1323" i="3"/>
  <c r="B1325" i="3" l="1"/>
  <c r="A1324" i="3"/>
  <c r="B1326" i="3" l="1"/>
  <c r="A1325" i="3"/>
  <c r="B1327" i="3" l="1"/>
  <c r="A1326" i="3"/>
  <c r="B1328" i="3" l="1"/>
  <c r="A1327" i="3"/>
  <c r="B1329" i="3" l="1"/>
  <c r="A1328" i="3"/>
  <c r="B1330" i="3" l="1"/>
  <c r="A1329" i="3"/>
  <c r="B1331" i="3" l="1"/>
  <c r="A1330" i="3"/>
  <c r="B1332" i="3" l="1"/>
  <c r="A1331" i="3"/>
  <c r="B1333" i="3" l="1"/>
  <c r="A1332" i="3"/>
  <c r="B1334" i="3" l="1"/>
  <c r="A1333" i="3"/>
  <c r="B1335" i="3" l="1"/>
  <c r="A1334" i="3"/>
  <c r="B1336" i="3" l="1"/>
  <c r="A1335" i="3"/>
  <c r="B1337" i="3" l="1"/>
  <c r="A1336" i="3"/>
  <c r="B1338" i="3" l="1"/>
  <c r="A1337" i="3"/>
  <c r="B1339" i="3" l="1"/>
  <c r="A1338" i="3"/>
  <c r="B1340" i="3" l="1"/>
  <c r="A1339" i="3"/>
  <c r="B1341" i="3" l="1"/>
  <c r="A1340" i="3"/>
  <c r="B1342" i="3" l="1"/>
  <c r="A1341" i="3"/>
  <c r="B1343" i="3" l="1"/>
  <c r="A1342" i="3"/>
  <c r="B1344" i="3" l="1"/>
  <c r="A1343" i="3"/>
  <c r="B1345" i="3" l="1"/>
  <c r="A1344" i="3"/>
  <c r="B1346" i="3" l="1"/>
  <c r="A1345" i="3"/>
  <c r="B1347" i="3" l="1"/>
  <c r="A1346" i="3"/>
  <c r="B1348" i="3" l="1"/>
  <c r="A1347" i="3"/>
  <c r="B1349" i="3" l="1"/>
  <c r="A1348" i="3"/>
  <c r="B1350" i="3" l="1"/>
  <c r="A1349" i="3"/>
  <c r="B1351" i="3" l="1"/>
  <c r="A1350" i="3"/>
  <c r="B1352" i="3" l="1"/>
  <c r="A1351" i="3"/>
  <c r="B1353" i="3" l="1"/>
  <c r="A1352" i="3"/>
  <c r="B1354" i="3" l="1"/>
  <c r="A1353" i="3"/>
  <c r="B1355" i="3" l="1"/>
  <c r="A1354" i="3"/>
  <c r="B1356" i="3" l="1"/>
  <c r="A1355" i="3"/>
  <c r="B1357" i="3" l="1"/>
  <c r="A1356" i="3"/>
  <c r="B1358" i="3" l="1"/>
  <c r="A1357" i="3"/>
  <c r="B1359" i="3" l="1"/>
  <c r="A1358" i="3"/>
  <c r="B1360" i="3" l="1"/>
  <c r="A1359" i="3"/>
  <c r="B1361" i="3" l="1"/>
  <c r="A1360" i="3"/>
  <c r="B1362" i="3" l="1"/>
  <c r="A1361" i="3"/>
  <c r="B1363" i="3" l="1"/>
  <c r="A1362" i="3"/>
  <c r="B1364" i="3" l="1"/>
  <c r="A1363" i="3"/>
  <c r="B1365" i="3" l="1"/>
  <c r="A1364" i="3"/>
  <c r="B1366" i="3" l="1"/>
  <c r="A1365" i="3"/>
  <c r="B1367" i="3" l="1"/>
  <c r="A1366" i="3"/>
  <c r="B1368" i="3" l="1"/>
  <c r="A1367" i="3"/>
  <c r="B1369" i="3" l="1"/>
  <c r="A1368" i="3"/>
  <c r="B1370" i="3" l="1"/>
  <c r="A1369" i="3"/>
  <c r="B1371" i="3" l="1"/>
  <c r="A1370" i="3"/>
  <c r="B1372" i="3" l="1"/>
  <c r="A1371" i="3"/>
  <c r="A1372" i="3" l="1"/>
  <c r="T8" i="3"/>
  <c r="T12" i="3"/>
  <c r="P10" i="3"/>
  <c r="Z8" i="3"/>
  <c r="Y8" i="3"/>
  <c r="R9" i="3"/>
  <c r="K12" i="3"/>
  <c r="W12" i="3"/>
  <c r="Q9" i="3"/>
  <c r="X8" i="3"/>
  <c r="W8" i="3"/>
  <c r="Z10" i="3"/>
  <c r="V12" i="3"/>
  <c r="Z9" i="3"/>
  <c r="AA12" i="3"/>
  <c r="R10" i="3"/>
  <c r="S8" i="3"/>
  <c r="Q11" i="3"/>
  <c r="AA10" i="3"/>
  <c r="O12" i="3"/>
  <c r="AA9" i="3"/>
  <c r="X11" i="3"/>
  <c r="R8" i="3"/>
  <c r="Y9" i="3"/>
  <c r="X10" i="3"/>
  <c r="K13" i="3"/>
  <c r="S10" i="3"/>
  <c r="P12" i="3"/>
  <c r="T9" i="3"/>
  <c r="U10" i="3"/>
  <c r="Q12" i="3"/>
  <c r="U13" i="3"/>
  <c r="Y12" i="3"/>
  <c r="V8" i="3"/>
  <c r="N13" i="3"/>
  <c r="W9" i="3"/>
  <c r="R11" i="3"/>
  <c r="P11" i="3"/>
  <c r="L15" i="3"/>
  <c r="K11" i="3"/>
  <c r="W13" i="3"/>
  <c r="M13" i="3"/>
  <c r="AA8" i="3"/>
  <c r="Z12" i="3"/>
  <c r="W11" i="3"/>
  <c r="O13" i="3"/>
  <c r="U12" i="3"/>
  <c r="X9" i="3"/>
  <c r="V10" i="3"/>
  <c r="N11" i="3"/>
  <c r="Z11" i="3"/>
  <c r="V11" i="3"/>
  <c r="M11" i="3"/>
  <c r="Q13" i="3"/>
  <c r="V9" i="3"/>
  <c r="X12" i="3"/>
  <c r="L12" i="3"/>
  <c r="L16" i="3"/>
  <c r="S11" i="3"/>
  <c r="U11" i="3"/>
  <c r="M12" i="3"/>
  <c r="L11" i="3"/>
  <c r="M14" i="3"/>
  <c r="X15" i="3"/>
  <c r="N12" i="3"/>
  <c r="W10" i="3"/>
  <c r="T13" i="3"/>
  <c r="U9" i="3"/>
  <c r="R12" i="3"/>
  <c r="T11" i="3"/>
  <c r="T14" i="3"/>
  <c r="S13" i="3"/>
  <c r="P13" i="3"/>
  <c r="O15" i="3"/>
  <c r="S12" i="3"/>
  <c r="T10" i="3"/>
  <c r="L13" i="3"/>
  <c r="S9" i="3"/>
  <c r="X13" i="3"/>
  <c r="R13" i="3"/>
  <c r="Y10" i="3"/>
  <c r="U8" i="3"/>
  <c r="Y11" i="3"/>
  <c r="V13" i="3"/>
  <c r="O11" i="3"/>
  <c r="AA11" i="3"/>
  <c r="Z13" i="3"/>
  <c r="T15" i="3"/>
  <c r="S15" i="3"/>
  <c r="P15" i="3"/>
  <c r="N17" i="3"/>
  <c r="V14" i="3"/>
  <c r="AA15" i="3"/>
  <c r="Y15" i="3"/>
  <c r="Z17" i="3"/>
  <c r="M15" i="3"/>
  <c r="K14" i="3"/>
  <c r="W15" i="3"/>
  <c r="X17" i="3"/>
  <c r="Q17" i="3"/>
  <c r="R17" i="3"/>
  <c r="W14" i="3"/>
  <c r="W17" i="3"/>
  <c r="V15" i="3"/>
  <c r="S14" i="3"/>
  <c r="P14" i="3"/>
  <c r="R15" i="3"/>
  <c r="Z14" i="3"/>
  <c r="R14" i="3"/>
  <c r="Y13" i="3"/>
  <c r="Z15" i="3"/>
  <c r="AA14" i="3"/>
  <c r="S17" i="3"/>
  <c r="L14" i="3"/>
  <c r="Y14" i="3"/>
  <c r="N14" i="3"/>
  <c r="T17" i="3"/>
  <c r="L17" i="3"/>
  <c r="M17" i="3"/>
  <c r="O14" i="3"/>
  <c r="O17" i="3"/>
  <c r="Q14" i="3"/>
  <c r="U15" i="3"/>
  <c r="AA13" i="3"/>
  <c r="Q15" i="3"/>
  <c r="N15" i="3"/>
  <c r="AA17" i="3"/>
  <c r="R21" i="3"/>
  <c r="W16" i="3"/>
  <c r="Y16" i="3"/>
  <c r="Z21" i="3"/>
  <c r="Y18" i="3"/>
  <c r="X18" i="3"/>
  <c r="K19" i="3"/>
  <c r="R18" i="3"/>
  <c r="N20" i="3"/>
  <c r="V20" i="3"/>
  <c r="L21" i="3"/>
  <c r="V17" i="3"/>
  <c r="N21" i="3"/>
  <c r="K15" i="3"/>
  <c r="M19" i="3"/>
  <c r="M18" i="3"/>
  <c r="Q21" i="3"/>
  <c r="U18" i="3"/>
  <c r="N18" i="3"/>
  <c r="Y17" i="3"/>
  <c r="T16" i="3"/>
  <c r="K21" i="3"/>
  <c r="T20" i="3"/>
  <c r="S16" i="3"/>
  <c r="AA19" i="3"/>
  <c r="V18" i="3"/>
  <c r="U14" i="3"/>
  <c r="N16" i="3"/>
  <c r="K17" i="3"/>
  <c r="P18" i="3"/>
  <c r="P17" i="3"/>
  <c r="AA20" i="3"/>
  <c r="S19" i="3"/>
  <c r="U17" i="3"/>
  <c r="Z18" i="3"/>
  <c r="T18" i="3"/>
  <c r="W18" i="3"/>
  <c r="AA21" i="3"/>
  <c r="Y21" i="3"/>
  <c r="K20" i="3"/>
  <c r="P19" i="3"/>
  <c r="M21" i="3"/>
  <c r="Z20" i="3"/>
  <c r="M20" i="3"/>
  <c r="O18" i="3"/>
  <c r="X19" i="3"/>
  <c r="S18" i="3"/>
  <c r="X14" i="3"/>
  <c r="V19" i="3"/>
  <c r="O16" i="3"/>
  <c r="Y19" i="3"/>
  <c r="L19" i="3"/>
  <c r="L23" i="3"/>
  <c r="P20" i="3"/>
  <c r="Q19" i="3"/>
  <c r="U21" i="3"/>
  <c r="Q18" i="3"/>
  <c r="P16" i="3"/>
  <c r="V23" i="3"/>
  <c r="U26" i="3"/>
  <c r="Q16" i="3"/>
  <c r="V16" i="3"/>
  <c r="O20" i="3"/>
  <c r="X21" i="3"/>
  <c r="Z16" i="3"/>
  <c r="R20" i="3"/>
  <c r="X16" i="3"/>
  <c r="X20" i="3"/>
  <c r="T21" i="3"/>
  <c r="Y20" i="3"/>
  <c r="W19" i="3"/>
  <c r="AA23" i="3"/>
  <c r="Q23" i="3"/>
  <c r="L18" i="3"/>
  <c r="W21" i="3"/>
  <c r="K18" i="3"/>
  <c r="R19" i="3"/>
  <c r="N19" i="3"/>
  <c r="O24" i="3"/>
  <c r="N24" i="3"/>
  <c r="X22" i="3"/>
  <c r="L22" i="3"/>
  <c r="W20" i="3"/>
  <c r="L20" i="3"/>
  <c r="P21" i="3"/>
  <c r="R16" i="3"/>
  <c r="Z19" i="3"/>
  <c r="Q20" i="3"/>
  <c r="S20" i="3"/>
  <c r="U20" i="3"/>
  <c r="N23" i="3"/>
  <c r="AA16" i="3"/>
  <c r="U16" i="3"/>
  <c r="S21" i="3"/>
  <c r="V21" i="3"/>
  <c r="AA18" i="3"/>
  <c r="K23" i="3"/>
  <c r="S24" i="3"/>
  <c r="W23" i="3"/>
  <c r="V24" i="3"/>
  <c r="AA24" i="3"/>
  <c r="U19" i="3"/>
  <c r="W24" i="3"/>
  <c r="K16" i="3"/>
  <c r="Z26" i="3"/>
  <c r="Z23" i="3"/>
  <c r="Q24" i="3"/>
  <c r="R23" i="3"/>
  <c r="U22" i="3"/>
  <c r="X23" i="3"/>
  <c r="Z24" i="3"/>
  <c r="Y23" i="3"/>
  <c r="AA22" i="3"/>
  <c r="N22" i="3"/>
  <c r="U23" i="3"/>
  <c r="T23" i="3"/>
  <c r="P23" i="3"/>
  <c r="O21" i="3"/>
  <c r="O19" i="3"/>
  <c r="M16" i="3"/>
  <c r="Y24" i="3"/>
  <c r="O23" i="3"/>
  <c r="U24" i="3"/>
  <c r="P22" i="3"/>
  <c r="M23" i="3"/>
  <c r="Q22" i="3"/>
  <c r="K26" i="3"/>
  <c r="S23" i="3"/>
  <c r="P24" i="3"/>
  <c r="T19" i="3"/>
  <c r="X24" i="3"/>
  <c r="T25" i="3"/>
  <c r="T22" i="3"/>
  <c r="U30" i="3"/>
  <c r="O22" i="3"/>
  <c r="M25" i="3"/>
  <c r="V26" i="3"/>
  <c r="Z27" i="3"/>
  <c r="W25" i="3"/>
  <c r="V22" i="3"/>
  <c r="R25" i="3"/>
  <c r="R26" i="3"/>
  <c r="N25" i="3"/>
  <c r="T26" i="3"/>
  <c r="Z22" i="3"/>
  <c r="K22" i="3"/>
  <c r="S25" i="3"/>
  <c r="Y26" i="3"/>
  <c r="Q26" i="3"/>
  <c r="S22" i="3"/>
  <c r="Y22" i="3"/>
  <c r="W22" i="3"/>
  <c r="X26" i="3"/>
  <c r="Z25" i="3"/>
  <c r="X25" i="3"/>
  <c r="V25" i="3"/>
  <c r="M22" i="3"/>
  <c r="T24" i="3"/>
  <c r="U32" i="3"/>
  <c r="M27" i="3"/>
  <c r="O27" i="3"/>
  <c r="P26" i="3"/>
  <c r="S26" i="3"/>
  <c r="R24" i="3"/>
  <c r="Q25" i="3"/>
  <c r="L26" i="3"/>
  <c r="K24" i="3"/>
  <c r="AA26" i="3"/>
  <c r="Y25" i="3"/>
  <c r="L24" i="3"/>
  <c r="X27" i="3"/>
  <c r="N26" i="3"/>
  <c r="L27" i="3"/>
  <c r="M24" i="3"/>
  <c r="P27" i="3"/>
  <c r="U27" i="3"/>
  <c r="N27" i="3"/>
  <c r="O26" i="3"/>
  <c r="Q27" i="3"/>
  <c r="K27" i="3"/>
  <c r="K29" i="3"/>
  <c r="K30" i="3"/>
  <c r="U29" i="3"/>
  <c r="M26" i="3"/>
  <c r="X29" i="3"/>
  <c r="U25" i="3"/>
  <c r="K32" i="3"/>
  <c r="T32" i="3"/>
  <c r="Z32" i="3"/>
  <c r="Y29" i="3"/>
  <c r="P28" i="3"/>
  <c r="W29" i="3"/>
  <c r="S32" i="3"/>
  <c r="L25" i="3"/>
  <c r="V27" i="3"/>
  <c r="AA27" i="3"/>
  <c r="S28" i="3"/>
  <c r="O25" i="3"/>
  <c r="R29" i="3"/>
  <c r="R32" i="3"/>
  <c r="M30" i="3"/>
  <c r="V28" i="3"/>
  <c r="K25" i="3"/>
  <c r="T27" i="3"/>
  <c r="V29" i="3"/>
  <c r="AA32" i="3"/>
  <c r="O32" i="3"/>
  <c r="T29" i="3"/>
  <c r="Y30" i="3"/>
  <c r="X28" i="3"/>
  <c r="W27" i="3"/>
  <c r="R22" i="3"/>
  <c r="AA25" i="3"/>
  <c r="AA28" i="3"/>
  <c r="W26" i="3"/>
  <c r="Q32" i="3"/>
  <c r="L29" i="3"/>
  <c r="Y32" i="3"/>
  <c r="L32" i="3"/>
  <c r="Q29" i="3"/>
  <c r="M32" i="3"/>
  <c r="S27" i="3"/>
  <c r="P25" i="3"/>
  <c r="K28" i="3"/>
  <c r="S29" i="3"/>
  <c r="L30" i="3"/>
  <c r="M28" i="3"/>
  <c r="N32" i="3"/>
  <c r="P29" i="3"/>
  <c r="O30" i="3"/>
  <c r="Z30" i="3"/>
  <c r="R27" i="3"/>
  <c r="Y28" i="3"/>
  <c r="V32" i="3"/>
  <c r="AA29" i="3"/>
  <c r="T30" i="3"/>
  <c r="P30" i="3"/>
  <c r="W32" i="3"/>
  <c r="W30" i="3"/>
  <c r="R30" i="3"/>
  <c r="P32" i="3"/>
  <c r="X32" i="3"/>
  <c r="N28" i="3"/>
  <c r="W28" i="3"/>
  <c r="M29" i="3"/>
  <c r="L28" i="3"/>
  <c r="O28" i="3"/>
  <c r="N29" i="3"/>
  <c r="Q28" i="3"/>
  <c r="O29" i="3"/>
  <c r="Z29" i="3"/>
  <c r="AA30" i="3"/>
  <c r="S30" i="3"/>
  <c r="N30" i="3"/>
  <c r="P35" i="3"/>
  <c r="K35" i="3"/>
  <c r="W33" i="3"/>
  <c r="AA37" i="3"/>
  <c r="Q34" i="3"/>
  <c r="Q30" i="3"/>
  <c r="Q35" i="3"/>
  <c r="O31" i="3"/>
  <c r="O36" i="3"/>
  <c r="W31" i="3"/>
  <c r="Z28" i="3"/>
  <c r="T28" i="3"/>
  <c r="Q31" i="3"/>
  <c r="T33" i="3"/>
  <c r="Y27" i="3"/>
  <c r="N35" i="3"/>
  <c r="M35" i="3"/>
  <c r="Z35" i="3"/>
  <c r="R28" i="3"/>
  <c r="Z31" i="3"/>
  <c r="V33" i="3"/>
  <c r="S33" i="3"/>
  <c r="P36" i="3"/>
  <c r="Y31" i="3"/>
  <c r="O33" i="3"/>
  <c r="X31" i="3"/>
  <c r="W35" i="3"/>
  <c r="V30" i="3"/>
  <c r="O35" i="3"/>
  <c r="Y33" i="3"/>
  <c r="R33" i="3"/>
  <c r="N33" i="3"/>
  <c r="Y35" i="3"/>
  <c r="M33" i="3"/>
  <c r="AA35" i="3"/>
  <c r="Q33" i="3"/>
  <c r="X30" i="3"/>
  <c r="P31" i="3"/>
  <c r="K33" i="3"/>
  <c r="L31" i="3"/>
  <c r="T31" i="3"/>
  <c r="M31" i="3"/>
  <c r="R31" i="3"/>
  <c r="S35" i="3"/>
  <c r="Q36" i="3"/>
  <c r="X35" i="3"/>
  <c r="L33" i="3"/>
  <c r="Z33" i="3"/>
  <c r="L35" i="3"/>
  <c r="R35" i="3"/>
  <c r="T35" i="3"/>
  <c r="K31" i="3"/>
  <c r="Z44" i="3"/>
  <c r="O34" i="3"/>
  <c r="V39" i="3"/>
  <c r="U28" i="3"/>
  <c r="AA34" i="3"/>
  <c r="V37" i="3"/>
  <c r="S31" i="3"/>
  <c r="Q37" i="3"/>
  <c r="W36" i="3"/>
  <c r="U33" i="3"/>
  <c r="V38" i="3"/>
  <c r="R34" i="3"/>
  <c r="P34" i="3"/>
  <c r="M36" i="3"/>
  <c r="X33" i="3"/>
  <c r="N31" i="3"/>
  <c r="AA38" i="3"/>
  <c r="V34" i="3"/>
  <c r="N39" i="3"/>
  <c r="S38" i="3"/>
  <c r="AA36" i="3"/>
  <c r="Y38" i="3"/>
  <c r="N34" i="3"/>
  <c r="K34" i="3"/>
  <c r="K36" i="3"/>
  <c r="T37" i="3"/>
  <c r="U35" i="3"/>
  <c r="L34" i="3"/>
  <c r="Q38" i="3"/>
  <c r="N36" i="3"/>
  <c r="T34" i="3"/>
  <c r="X34" i="3"/>
  <c r="AA33" i="3"/>
  <c r="L39" i="3"/>
  <c r="M34" i="3"/>
  <c r="U36" i="3"/>
  <c r="AA39" i="3"/>
  <c r="T36" i="3"/>
  <c r="T38" i="3"/>
  <c r="Y37" i="3"/>
  <c r="P33" i="3"/>
  <c r="V31" i="3"/>
  <c r="AA31" i="3"/>
  <c r="U31" i="3"/>
  <c r="Z38" i="3"/>
  <c r="S34" i="3"/>
  <c r="O38" i="3"/>
  <c r="O37" i="3"/>
  <c r="X36" i="3"/>
  <c r="S36" i="3"/>
  <c r="Y36" i="3"/>
  <c r="V35" i="3"/>
  <c r="U34" i="3"/>
  <c r="Z34" i="3"/>
  <c r="W39" i="3"/>
  <c r="Z41" i="3"/>
  <c r="Q44" i="3"/>
  <c r="Z37" i="3"/>
  <c r="P37" i="3"/>
  <c r="W42" i="3"/>
  <c r="S39" i="3"/>
  <c r="O39" i="3"/>
  <c r="T44" i="3"/>
  <c r="L36" i="3"/>
  <c r="M44" i="3"/>
  <c r="K44" i="3"/>
  <c r="V42" i="3"/>
  <c r="Y34" i="3"/>
  <c r="W37" i="3"/>
  <c r="L41" i="3"/>
  <c r="R37" i="3"/>
  <c r="N44" i="3"/>
  <c r="S40" i="3"/>
  <c r="R36" i="3"/>
  <c r="U37" i="3"/>
  <c r="Z36" i="3"/>
  <c r="W34" i="3"/>
  <c r="R38" i="3"/>
  <c r="P38" i="3"/>
  <c r="V50" i="3"/>
  <c r="T42" i="3"/>
  <c r="V44" i="3"/>
  <c r="P40" i="3"/>
  <c r="K39" i="3"/>
  <c r="L40" i="3"/>
  <c r="L38" i="3"/>
  <c r="X44" i="3"/>
  <c r="U42" i="3"/>
  <c r="M40" i="3"/>
  <c r="W45" i="3"/>
  <c r="U39" i="3"/>
  <c r="N40" i="3"/>
  <c r="U41" i="3"/>
  <c r="W40" i="3"/>
  <c r="T39" i="3"/>
  <c r="K37" i="3"/>
  <c r="R41" i="3"/>
  <c r="Q40" i="3"/>
  <c r="S37" i="3"/>
  <c r="Y40" i="3"/>
  <c r="AA41" i="3"/>
  <c r="M37" i="3"/>
  <c r="AA44" i="3"/>
  <c r="Z40" i="3"/>
  <c r="N42" i="3"/>
  <c r="Y39" i="3"/>
  <c r="M38" i="3"/>
  <c r="M41" i="3"/>
  <c r="M39" i="3"/>
  <c r="R44" i="3"/>
  <c r="K38" i="3"/>
  <c r="W38" i="3"/>
  <c r="O41" i="3"/>
  <c r="X37" i="3"/>
  <c r="P42" i="3"/>
  <c r="X40" i="3"/>
  <c r="N37" i="3"/>
  <c r="O44" i="3"/>
  <c r="P39" i="3"/>
  <c r="X41" i="3"/>
  <c r="L37" i="3"/>
  <c r="U38" i="3"/>
  <c r="W41" i="3"/>
  <c r="U40" i="3"/>
  <c r="Y41" i="3"/>
  <c r="P41" i="3"/>
  <c r="L42" i="3"/>
  <c r="V36" i="3"/>
  <c r="R42" i="3"/>
  <c r="X38" i="3"/>
  <c r="X45" i="3"/>
  <c r="S41" i="3"/>
  <c r="Y42" i="3"/>
  <c r="X39" i="3"/>
  <c r="Q39" i="3"/>
  <c r="T45" i="3"/>
  <c r="S44" i="3"/>
  <c r="V43" i="3"/>
  <c r="L44" i="3"/>
  <c r="N38" i="3"/>
  <c r="V41" i="3"/>
  <c r="Z39" i="3"/>
  <c r="S42" i="3"/>
  <c r="R40" i="3"/>
  <c r="K41" i="3"/>
  <c r="Y44" i="3"/>
  <c r="R39" i="3"/>
  <c r="R43" i="3"/>
  <c r="T40" i="3"/>
  <c r="O45" i="3"/>
  <c r="U48" i="3"/>
  <c r="AA45" i="3"/>
  <c r="Y46" i="3"/>
  <c r="U45" i="3"/>
  <c r="K50" i="3"/>
  <c r="U44" i="3"/>
  <c r="P45" i="3"/>
  <c r="P46" i="3"/>
  <c r="V45" i="3"/>
  <c r="W44" i="3"/>
  <c r="X50" i="3"/>
  <c r="L50" i="3"/>
  <c r="N47" i="3"/>
  <c r="O42" i="3"/>
  <c r="T41" i="3"/>
  <c r="AA47" i="3"/>
  <c r="N43" i="3"/>
  <c r="Z42" i="3"/>
  <c r="K40" i="3"/>
  <c r="W43" i="3"/>
  <c r="Z50" i="3"/>
  <c r="AA43" i="3"/>
  <c r="N41" i="3"/>
  <c r="M45" i="3"/>
  <c r="K42" i="3"/>
  <c r="M54" i="3"/>
  <c r="AA40" i="3"/>
  <c r="L43" i="3"/>
  <c r="K45" i="3"/>
  <c r="T43" i="3"/>
  <c r="AA42" i="3"/>
  <c r="Z45" i="3"/>
  <c r="Q43" i="3"/>
  <c r="W50" i="3"/>
  <c r="Q42" i="3"/>
  <c r="X42" i="3"/>
  <c r="U43" i="3"/>
  <c r="N45" i="3"/>
  <c r="S43" i="3"/>
  <c r="O40" i="3"/>
  <c r="Q41" i="3"/>
  <c r="P43" i="3"/>
  <c r="V40" i="3"/>
  <c r="K43" i="3"/>
  <c r="M42" i="3"/>
  <c r="V46" i="3"/>
  <c r="Z43" i="3"/>
  <c r="X46" i="3"/>
  <c r="M43" i="3"/>
  <c r="P44" i="3"/>
  <c r="R45" i="3"/>
  <c r="X43" i="3"/>
  <c r="N46" i="3"/>
  <c r="S47" i="3"/>
  <c r="Y45" i="3"/>
  <c r="L48" i="3"/>
  <c r="V48" i="3"/>
  <c r="V52" i="3"/>
  <c r="X47" i="3"/>
  <c r="R50" i="3"/>
  <c r="W46" i="3"/>
  <c r="P47" i="3"/>
  <c r="M47" i="3"/>
  <c r="R46" i="3"/>
  <c r="S46" i="3"/>
  <c r="X48" i="3"/>
  <c r="Q47" i="3"/>
  <c r="Z47" i="3"/>
  <c r="N56" i="3"/>
  <c r="N50" i="3"/>
  <c r="K47" i="3"/>
  <c r="N48" i="3"/>
  <c r="V47" i="3"/>
  <c r="Q50" i="3"/>
  <c r="AA48" i="3"/>
  <c r="Q46" i="3"/>
  <c r="Y47" i="3"/>
  <c r="AA50" i="3"/>
  <c r="S48" i="3"/>
  <c r="Y52" i="3"/>
  <c r="P48" i="3"/>
  <c r="W47" i="3"/>
  <c r="Q45" i="3"/>
  <c r="U47" i="3"/>
  <c r="L45" i="3"/>
  <c r="R48" i="3"/>
  <c r="M48" i="3"/>
  <c r="T48" i="3"/>
  <c r="Y50" i="3"/>
  <c r="M50" i="3"/>
  <c r="Y49" i="3"/>
  <c r="T47" i="3"/>
  <c r="S50" i="3"/>
  <c r="M46" i="3"/>
  <c r="O47" i="3"/>
  <c r="M49" i="3"/>
  <c r="AA46" i="3"/>
  <c r="P50" i="3"/>
  <c r="Q56" i="3"/>
  <c r="O50" i="3"/>
  <c r="Q52" i="3"/>
  <c r="W48" i="3"/>
  <c r="Y43" i="3"/>
  <c r="T46" i="3"/>
  <c r="O48" i="3"/>
  <c r="T50" i="3"/>
  <c r="K48" i="3"/>
  <c r="T54" i="3"/>
  <c r="U46" i="3"/>
  <c r="Z46" i="3"/>
  <c r="O46" i="3"/>
  <c r="R47" i="3"/>
  <c r="S45" i="3"/>
  <c r="K51" i="3"/>
  <c r="N51" i="3"/>
  <c r="Z48" i="3"/>
  <c r="O43" i="3"/>
  <c r="Q48" i="3"/>
  <c r="L47" i="3"/>
  <c r="U50" i="3"/>
  <c r="X54" i="3"/>
  <c r="L46" i="3"/>
  <c r="K46" i="3"/>
  <c r="Y48" i="3"/>
  <c r="V54" i="3"/>
  <c r="L51" i="3"/>
  <c r="V56" i="3"/>
  <c r="Y54" i="3"/>
  <c r="Z54" i="3"/>
  <c r="O52" i="3"/>
  <c r="AA56" i="3"/>
  <c r="O56" i="3"/>
  <c r="U53" i="3"/>
  <c r="S54" i="3"/>
  <c r="W53" i="3"/>
  <c r="S56" i="3"/>
  <c r="X56" i="3"/>
  <c r="AA52" i="3"/>
  <c r="X49" i="3"/>
  <c r="R54" i="3"/>
  <c r="S52" i="3"/>
  <c r="M56" i="3"/>
  <c r="R52" i="3"/>
  <c r="O58" i="3"/>
  <c r="N53" i="3"/>
  <c r="K52" i="3"/>
  <c r="P52" i="3"/>
  <c r="Z53" i="3"/>
  <c r="V51" i="3"/>
  <c r="R56" i="3"/>
  <c r="W52" i="3"/>
  <c r="Q63" i="3"/>
  <c r="K58" i="3"/>
  <c r="Q53" i="3"/>
  <c r="W54" i="3"/>
  <c r="R51" i="3"/>
  <c r="Y51" i="3"/>
  <c r="M53" i="3"/>
  <c r="X51" i="3"/>
  <c r="X52" i="3"/>
  <c r="W59" i="3"/>
  <c r="P58" i="3"/>
  <c r="L58" i="3"/>
  <c r="O60" i="3"/>
  <c r="AA49" i="3"/>
  <c r="T49" i="3"/>
  <c r="R49" i="3"/>
  <c r="U49" i="3"/>
  <c r="Z52" i="3"/>
  <c r="AA51" i="3"/>
  <c r="R60" i="3"/>
  <c r="S51" i="3"/>
  <c r="P53" i="3"/>
  <c r="L60" i="3"/>
  <c r="T55" i="3"/>
  <c r="O59" i="3"/>
  <c r="L59" i="3"/>
  <c r="O54" i="3"/>
  <c r="N49" i="3"/>
  <c r="N62" i="3"/>
  <c r="AA54" i="3"/>
  <c r="U56" i="3"/>
  <c r="M52" i="3"/>
  <c r="U54" i="3"/>
  <c r="P54" i="3"/>
  <c r="L56" i="3"/>
  <c r="Y60" i="3"/>
  <c r="W49" i="3"/>
  <c r="Z59" i="3"/>
  <c r="N54" i="3"/>
  <c r="K56" i="3"/>
  <c r="T52" i="3"/>
  <c r="P51" i="3"/>
  <c r="L57" i="3"/>
  <c r="X59" i="3"/>
  <c r="P60" i="3"/>
  <c r="Q60" i="3"/>
  <c r="U59" i="3"/>
  <c r="V49" i="3"/>
  <c r="Q49" i="3"/>
  <c r="L54" i="3"/>
  <c r="Q51" i="3"/>
  <c r="T59" i="3"/>
  <c r="P49" i="3"/>
  <c r="L53" i="3"/>
  <c r="T53" i="3"/>
  <c r="X53" i="3"/>
  <c r="Y56" i="3"/>
  <c r="U51" i="3"/>
  <c r="K59" i="3"/>
  <c r="Y57" i="3"/>
  <c r="S60" i="3"/>
  <c r="Q55" i="3"/>
  <c r="K53" i="3"/>
  <c r="K49" i="3"/>
  <c r="O53" i="3"/>
  <c r="P59" i="3"/>
  <c r="Z56" i="3"/>
  <c r="O51" i="3"/>
  <c r="R53" i="3"/>
  <c r="W51" i="3"/>
  <c r="Q54" i="3"/>
  <c r="S49" i="3"/>
  <c r="Q59" i="3"/>
  <c r="Y58" i="3"/>
  <c r="N59" i="3"/>
  <c r="Z49" i="3"/>
  <c r="P56" i="3"/>
  <c r="O49" i="3"/>
  <c r="U52" i="3"/>
  <c r="K54" i="3"/>
  <c r="L49" i="3"/>
  <c r="W56" i="3"/>
  <c r="S53" i="3"/>
  <c r="V57" i="3"/>
  <c r="W58" i="3"/>
  <c r="Z60" i="3"/>
  <c r="V53" i="3"/>
  <c r="N52" i="3"/>
  <c r="T51" i="3"/>
  <c r="L52" i="3"/>
  <c r="K60" i="3"/>
  <c r="M51" i="3"/>
  <c r="Z51" i="3"/>
  <c r="T56" i="3"/>
  <c r="AA53" i="3"/>
  <c r="Y53" i="3"/>
  <c r="AA59" i="3"/>
  <c r="V59" i="3"/>
  <c r="AA60" i="3"/>
  <c r="V58" i="3"/>
  <c r="U57" i="3"/>
  <c r="Y59" i="3"/>
  <c r="R55" i="3"/>
  <c r="S57" i="3"/>
  <c r="V60" i="3"/>
  <c r="M59" i="3"/>
  <c r="X58" i="3"/>
  <c r="R59" i="3"/>
  <c r="N63" i="3"/>
  <c r="Z55" i="3"/>
  <c r="L61" i="3"/>
  <c r="T57" i="3"/>
  <c r="AA57" i="3"/>
  <c r="N60" i="3"/>
  <c r="V55" i="3"/>
  <c r="W60" i="3"/>
  <c r="X57" i="3"/>
  <c r="Z58" i="3"/>
  <c r="Q62" i="3"/>
  <c r="S58" i="3"/>
  <c r="S59" i="3"/>
  <c r="O57" i="3"/>
  <c r="U55" i="3"/>
  <c r="X60" i="3"/>
  <c r="AA55" i="3"/>
  <c r="X55" i="3"/>
  <c r="AA58" i="3"/>
  <c r="N66" i="3"/>
  <c r="M57" i="3"/>
  <c r="O62" i="3"/>
  <c r="P57" i="3"/>
  <c r="Z57" i="3"/>
  <c r="L55" i="3"/>
  <c r="T60" i="3"/>
  <c r="N57" i="3"/>
  <c r="Y62" i="3"/>
  <c r="S62" i="3"/>
  <c r="U63" i="3"/>
  <c r="Q58" i="3"/>
  <c r="O55" i="3"/>
  <c r="U60" i="3"/>
  <c r="AA62" i="3"/>
  <c r="R62" i="3"/>
  <c r="L63" i="3"/>
  <c r="W57" i="3"/>
  <c r="K57" i="3"/>
  <c r="Y55" i="3"/>
  <c r="M60" i="3"/>
  <c r="U58" i="3"/>
  <c r="M62" i="3"/>
  <c r="T62" i="3"/>
  <c r="K62" i="3"/>
  <c r="N58" i="3"/>
  <c r="X62" i="3"/>
  <c r="N55" i="3"/>
  <c r="U62" i="3"/>
  <c r="R58" i="3"/>
  <c r="V62" i="3"/>
  <c r="L62" i="3"/>
  <c r="M55" i="3"/>
  <c r="W55" i="3"/>
  <c r="T58" i="3"/>
  <c r="K55" i="3"/>
  <c r="P62" i="3"/>
  <c r="W62" i="3"/>
  <c r="M58" i="3"/>
  <c r="R57" i="3"/>
  <c r="S55" i="3"/>
  <c r="Z62" i="3"/>
  <c r="P55" i="3"/>
  <c r="Q57" i="3"/>
  <c r="K63" i="3"/>
  <c r="U65" i="3"/>
  <c r="K66" i="3"/>
  <c r="V64" i="3"/>
  <c r="X64" i="3"/>
  <c r="X66" i="3"/>
  <c r="Q66" i="3"/>
  <c r="Y66" i="3"/>
  <c r="Q61" i="3"/>
  <c r="K65" i="3"/>
  <c r="L64" i="3"/>
  <c r="AA61" i="3"/>
  <c r="R63" i="3"/>
  <c r="P61" i="3"/>
  <c r="N61" i="3"/>
  <c r="W65" i="3"/>
  <c r="O65" i="3"/>
  <c r="O61" i="3"/>
  <c r="AA64" i="3"/>
  <c r="S65" i="3"/>
  <c r="P66" i="3"/>
  <c r="V65" i="3"/>
  <c r="Y65" i="3"/>
  <c r="Y63" i="3"/>
  <c r="M64" i="3"/>
  <c r="W61" i="3"/>
  <c r="Z65" i="3"/>
  <c r="Y64" i="3"/>
  <c r="Q65" i="3"/>
  <c r="AA63" i="3"/>
  <c r="P65" i="3"/>
  <c r="R65" i="3"/>
  <c r="T65" i="3"/>
  <c r="Z66" i="3"/>
  <c r="M63" i="3"/>
  <c r="W63" i="3"/>
  <c r="X61" i="3"/>
  <c r="N65" i="3"/>
  <c r="N64" i="3"/>
  <c r="K61" i="3"/>
  <c r="V61" i="3"/>
  <c r="U64" i="3"/>
  <c r="R66" i="3"/>
  <c r="L65" i="3"/>
  <c r="O63" i="3"/>
  <c r="K64" i="3"/>
  <c r="S63" i="3"/>
  <c r="T61" i="3"/>
  <c r="Z63" i="3"/>
  <c r="U66" i="3"/>
  <c r="Q64" i="3"/>
  <c r="R61" i="3"/>
  <c r="Y61" i="3"/>
  <c r="AA65" i="3"/>
  <c r="V63" i="3"/>
  <c r="U61" i="3"/>
  <c r="W64" i="3"/>
  <c r="S61" i="3"/>
  <c r="V66" i="3"/>
  <c r="M66" i="3"/>
  <c r="P63" i="3"/>
  <c r="T63" i="3"/>
  <c r="X65" i="3"/>
  <c r="M65" i="3"/>
  <c r="Z61" i="3"/>
  <c r="S66" i="3"/>
  <c r="X63" i="3"/>
  <c r="M61" i="3"/>
  <c r="T68" i="3"/>
  <c r="K68" i="3"/>
  <c r="Z68" i="3"/>
  <c r="AA67" i="3"/>
  <c r="T66" i="3"/>
  <c r="Y71" i="3"/>
  <c r="P69" i="3"/>
  <c r="U69" i="3"/>
  <c r="O69" i="3"/>
  <c r="P64" i="3"/>
  <c r="T67" i="3"/>
  <c r="K69" i="3"/>
  <c r="S68" i="3"/>
  <c r="W75" i="3"/>
  <c r="S64" i="3"/>
  <c r="L71" i="3"/>
  <c r="K67" i="3"/>
  <c r="T64" i="3"/>
  <c r="R64" i="3"/>
  <c r="P67" i="3"/>
  <c r="W69" i="3"/>
  <c r="N69" i="3"/>
  <c r="W66" i="3"/>
  <c r="M68" i="3"/>
  <c r="R67" i="3"/>
  <c r="L67" i="3"/>
  <c r="R69" i="3"/>
  <c r="Q68" i="3"/>
  <c r="O68" i="3"/>
  <c r="O64" i="3"/>
  <c r="X67" i="3"/>
  <c r="O67" i="3"/>
  <c r="L68" i="3"/>
  <c r="Q69" i="3"/>
  <c r="V68" i="3"/>
  <c r="S71" i="3"/>
  <c r="V67" i="3"/>
  <c r="AA66" i="3"/>
  <c r="X71" i="3"/>
  <c r="W68" i="3"/>
  <c r="P71" i="3"/>
  <c r="V69" i="3"/>
  <c r="T69" i="3"/>
  <c r="S67" i="3"/>
  <c r="M71" i="3"/>
  <c r="V71" i="3"/>
  <c r="N71" i="3"/>
  <c r="Z69" i="3"/>
  <c r="L69" i="3"/>
  <c r="M69" i="3"/>
  <c r="Y69" i="3"/>
  <c r="U71" i="3"/>
  <c r="Q75" i="3"/>
  <c r="S69" i="3"/>
  <c r="AA71" i="3"/>
  <c r="U77" i="3"/>
  <c r="Y67" i="3"/>
  <c r="M67" i="3"/>
  <c r="T72" i="3"/>
  <c r="W71" i="3"/>
  <c r="Z74" i="3"/>
  <c r="U68" i="3"/>
  <c r="U67" i="3"/>
  <c r="K71" i="3"/>
  <c r="N74" i="3"/>
  <c r="AA72" i="3"/>
  <c r="L66" i="3"/>
  <c r="X68" i="3"/>
  <c r="Q71" i="3"/>
  <c r="O71" i="3"/>
  <c r="R71" i="3"/>
  <c r="Z67" i="3"/>
  <c r="Y68" i="3"/>
  <c r="AA68" i="3"/>
  <c r="N68" i="3"/>
  <c r="X69" i="3"/>
  <c r="T71" i="3"/>
  <c r="P73" i="3"/>
  <c r="N67" i="3"/>
  <c r="P68" i="3"/>
  <c r="O66" i="3"/>
  <c r="Z64" i="3"/>
  <c r="R68" i="3"/>
  <c r="Z71" i="3"/>
  <c r="Q67" i="3"/>
  <c r="W67" i="3"/>
  <c r="AA69" i="3"/>
  <c r="Z83" i="3"/>
  <c r="L75" i="3"/>
  <c r="O74" i="3"/>
  <c r="Z77" i="3"/>
  <c r="Y74" i="3"/>
  <c r="U70" i="3"/>
  <c r="N73" i="3"/>
  <c r="V72" i="3"/>
  <c r="X72" i="3"/>
  <c r="P70" i="3"/>
  <c r="K70" i="3"/>
  <c r="R73" i="3"/>
  <c r="AA77" i="3"/>
  <c r="Y75" i="3"/>
  <c r="Z73" i="3"/>
  <c r="K72" i="3"/>
  <c r="U72" i="3"/>
  <c r="W77" i="3"/>
  <c r="R72" i="3"/>
  <c r="AA74" i="3"/>
  <c r="X73" i="3"/>
  <c r="U73" i="3"/>
  <c r="N70" i="3"/>
  <c r="Z75" i="3"/>
  <c r="Z70" i="3"/>
  <c r="X70" i="3"/>
  <c r="S73" i="3"/>
  <c r="T73" i="3"/>
  <c r="K76" i="3"/>
  <c r="R77" i="3"/>
  <c r="K73" i="3"/>
  <c r="X74" i="3"/>
  <c r="S72" i="3"/>
  <c r="P74" i="3"/>
  <c r="X77" i="3"/>
  <c r="P77" i="3"/>
  <c r="M73" i="3"/>
  <c r="T77" i="3"/>
  <c r="S70" i="3"/>
  <c r="Y72" i="3"/>
  <c r="S77" i="3"/>
  <c r="Q73" i="3"/>
  <c r="Y77" i="3"/>
  <c r="M77" i="3"/>
  <c r="V70" i="3"/>
  <c r="X75" i="3"/>
  <c r="K77" i="3"/>
  <c r="S75" i="3"/>
  <c r="AA70" i="3"/>
  <c r="N75" i="3"/>
  <c r="K74" i="3"/>
  <c r="Z72" i="3"/>
  <c r="L70" i="3"/>
  <c r="L74" i="3"/>
  <c r="O77" i="3"/>
  <c r="Y70" i="3"/>
  <c r="AA73" i="3"/>
  <c r="V74" i="3"/>
  <c r="T74" i="3"/>
  <c r="M70" i="3"/>
  <c r="O72" i="3"/>
  <c r="W70" i="3"/>
  <c r="K75" i="3"/>
  <c r="T75" i="3"/>
  <c r="Q72" i="3"/>
  <c r="L73" i="3"/>
  <c r="O73" i="3"/>
  <c r="S74" i="3"/>
  <c r="V73" i="3"/>
  <c r="O70" i="3"/>
  <c r="Q77" i="3"/>
  <c r="V77" i="3"/>
  <c r="M74" i="3"/>
  <c r="U74" i="3"/>
  <c r="Q70" i="3"/>
  <c r="T70" i="3"/>
  <c r="Q74" i="3"/>
  <c r="N77" i="3"/>
  <c r="R70" i="3"/>
  <c r="L77" i="3"/>
  <c r="P72" i="3"/>
  <c r="W74" i="3"/>
  <c r="R74" i="3"/>
  <c r="M72" i="3"/>
  <c r="R75" i="3"/>
  <c r="P75" i="3"/>
  <c r="R78" i="3"/>
  <c r="Y73" i="3"/>
  <c r="N72" i="3"/>
  <c r="M75" i="3"/>
  <c r="AA75" i="3"/>
  <c r="V75" i="3"/>
  <c r="W72" i="3"/>
  <c r="L72" i="3"/>
  <c r="U75" i="3"/>
  <c r="O75" i="3"/>
  <c r="O80" i="3"/>
  <c r="O78" i="3"/>
  <c r="AA78" i="3"/>
  <c r="R76" i="3"/>
  <c r="U78" i="3"/>
  <c r="Z80" i="3"/>
  <c r="Z78" i="3"/>
  <c r="W73" i="3"/>
  <c r="L80" i="3"/>
  <c r="Q76" i="3"/>
  <c r="X80" i="3"/>
  <c r="S80" i="3"/>
  <c r="K79" i="3"/>
  <c r="Y76" i="3"/>
  <c r="P76" i="3"/>
  <c r="T78" i="3"/>
  <c r="T76" i="3"/>
  <c r="V78" i="3"/>
  <c r="T80" i="3"/>
  <c r="L76" i="3"/>
  <c r="M78" i="3"/>
  <c r="N76" i="3"/>
  <c r="P80" i="3"/>
  <c r="N78" i="3"/>
  <c r="O79" i="3"/>
  <c r="M76" i="3"/>
  <c r="N80" i="3"/>
  <c r="M80" i="3"/>
  <c r="Q80" i="3"/>
  <c r="W80" i="3"/>
  <c r="M79" i="3"/>
  <c r="W78" i="3"/>
  <c r="K80" i="3"/>
  <c r="V76" i="3"/>
  <c r="Z81" i="3"/>
  <c r="Y80" i="3"/>
  <c r="P78" i="3"/>
  <c r="Q86" i="3"/>
  <c r="Z79" i="3"/>
  <c r="U76" i="3"/>
  <c r="S76" i="3"/>
  <c r="U80" i="3"/>
  <c r="AA80" i="3"/>
  <c r="AA76" i="3"/>
  <c r="S79" i="3"/>
  <c r="X78" i="3"/>
  <c r="X79" i="3"/>
  <c r="L78" i="3"/>
  <c r="S78" i="3"/>
  <c r="Q78" i="3"/>
  <c r="O76" i="3"/>
  <c r="Z76" i="3"/>
  <c r="Y78" i="3"/>
  <c r="V80" i="3"/>
  <c r="S83" i="3"/>
  <c r="V79" i="3"/>
  <c r="R80" i="3"/>
  <c r="X76" i="3"/>
  <c r="K78" i="3"/>
  <c r="W76" i="3"/>
  <c r="Y83" i="3"/>
  <c r="R79" i="3"/>
  <c r="S86" i="3"/>
  <c r="L79" i="3"/>
  <c r="Y86" i="3"/>
  <c r="Q82" i="3"/>
  <c r="W83" i="3"/>
  <c r="X84" i="3"/>
  <c r="K86" i="3"/>
  <c r="L84" i="3"/>
  <c r="Q79" i="3"/>
  <c r="Q81" i="3"/>
  <c r="V82" i="3"/>
  <c r="L86" i="3"/>
  <c r="P81" i="3"/>
  <c r="U79" i="3"/>
  <c r="T79" i="3"/>
  <c r="P79" i="3"/>
  <c r="O84" i="3"/>
  <c r="W86" i="3"/>
  <c r="Y84" i="3"/>
  <c r="T82" i="3"/>
  <c r="K83" i="3"/>
  <c r="U81" i="3"/>
  <c r="V84" i="3"/>
  <c r="W84" i="3"/>
  <c r="T81" i="3"/>
  <c r="O86" i="3"/>
  <c r="S82" i="3"/>
  <c r="S81" i="3"/>
  <c r="W81" i="3"/>
  <c r="R86" i="3"/>
  <c r="P82" i="3"/>
  <c r="T84" i="3"/>
  <c r="Q84" i="3"/>
  <c r="V81" i="3"/>
  <c r="O82" i="3"/>
  <c r="U83" i="3"/>
  <c r="R81" i="3"/>
  <c r="AA84" i="3"/>
  <c r="Y82" i="3"/>
  <c r="AA79" i="3"/>
  <c r="N82" i="3"/>
  <c r="P84" i="3"/>
  <c r="Q83" i="3"/>
  <c r="W79" i="3"/>
  <c r="U84" i="3"/>
  <c r="L81" i="3"/>
  <c r="S84" i="3"/>
  <c r="N79" i="3"/>
  <c r="Z82" i="3"/>
  <c r="O83" i="3"/>
  <c r="X81" i="3"/>
  <c r="L83" i="3"/>
  <c r="M81" i="3"/>
  <c r="Y81" i="3"/>
  <c r="M83" i="3"/>
  <c r="O81" i="3"/>
  <c r="K84" i="3"/>
  <c r="K81" i="3"/>
  <c r="N86" i="3"/>
  <c r="Y79" i="3"/>
  <c r="Z86" i="3"/>
  <c r="L82" i="3"/>
  <c r="P86" i="3"/>
  <c r="R83" i="3"/>
  <c r="N81" i="3"/>
  <c r="M82" i="3"/>
  <c r="T83" i="3"/>
  <c r="U86" i="3"/>
  <c r="N84" i="3"/>
  <c r="AA81" i="3"/>
  <c r="Q87" i="3"/>
  <c r="N89" i="3"/>
  <c r="R84" i="3"/>
  <c r="AA82" i="3"/>
  <c r="Y85" i="3"/>
  <c r="M89" i="3"/>
  <c r="Z85" i="3"/>
  <c r="AA87" i="3"/>
  <c r="AA89" i="3"/>
  <c r="M86" i="3"/>
  <c r="O85" i="3"/>
  <c r="X89" i="3"/>
  <c r="R82" i="3"/>
  <c r="X86" i="3"/>
  <c r="V85" i="3"/>
  <c r="P87" i="3"/>
  <c r="Y89" i="3"/>
  <c r="AA83" i="3"/>
  <c r="X87" i="3"/>
  <c r="U87" i="3"/>
  <c r="W87" i="3"/>
  <c r="U89" i="3"/>
  <c r="N83" i="3"/>
  <c r="V86" i="3"/>
  <c r="X82" i="3"/>
  <c r="K87" i="3"/>
  <c r="S85" i="3"/>
  <c r="K85" i="3"/>
  <c r="Q85" i="3"/>
  <c r="P89" i="3"/>
  <c r="AA85" i="3"/>
  <c r="M85" i="3"/>
  <c r="W82" i="3"/>
  <c r="M84" i="3"/>
  <c r="X83" i="3"/>
  <c r="T86" i="3"/>
  <c r="K82" i="3"/>
  <c r="P83" i="3"/>
  <c r="P85" i="3"/>
  <c r="L87" i="3"/>
  <c r="R85" i="3"/>
  <c r="L85" i="3"/>
  <c r="V87" i="3"/>
  <c r="Z89" i="3"/>
  <c r="AA86" i="3"/>
  <c r="U82" i="3"/>
  <c r="V83" i="3"/>
  <c r="Z84" i="3"/>
  <c r="M92" i="3"/>
  <c r="U85" i="3"/>
  <c r="T87" i="3"/>
  <c r="O89" i="3"/>
  <c r="U88" i="3"/>
  <c r="AA91" i="3"/>
  <c r="Y90" i="3"/>
  <c r="AA88" i="3"/>
  <c r="N87" i="3"/>
  <c r="W91" i="3"/>
  <c r="O90" i="3"/>
  <c r="U92" i="3"/>
  <c r="Z92" i="3"/>
  <c r="M88" i="3"/>
  <c r="T85" i="3"/>
  <c r="W85" i="3"/>
  <c r="N85" i="3"/>
  <c r="R89" i="3"/>
  <c r="T95" i="3"/>
  <c r="Y87" i="3"/>
  <c r="W88" i="3"/>
  <c r="V89" i="3"/>
  <c r="T92" i="3"/>
  <c r="S87" i="3"/>
  <c r="O87" i="3"/>
  <c r="M87" i="3"/>
  <c r="X85" i="3"/>
  <c r="K89" i="3"/>
  <c r="L91" i="3"/>
  <c r="R95" i="3"/>
  <c r="T90" i="3"/>
  <c r="O93" i="3"/>
  <c r="L89" i="3"/>
  <c r="Q89" i="3"/>
  <c r="T89" i="3"/>
  <c r="N91" i="3"/>
  <c r="K90" i="3"/>
  <c r="Y88" i="3"/>
  <c r="Z87" i="3"/>
  <c r="W89" i="3"/>
  <c r="S92" i="3"/>
  <c r="Y92" i="3"/>
  <c r="S88" i="3"/>
  <c r="S89" i="3"/>
  <c r="AA93" i="3"/>
  <c r="S91" i="3"/>
  <c r="S90" i="3"/>
  <c r="W92" i="3"/>
  <c r="R87" i="3"/>
  <c r="X92" i="3"/>
  <c r="N92" i="3"/>
  <c r="O97" i="3"/>
  <c r="X88" i="3"/>
  <c r="W93" i="3"/>
  <c r="X94" i="3"/>
  <c r="L95" i="3"/>
  <c r="L93" i="3"/>
  <c r="M91" i="3"/>
  <c r="R90" i="3"/>
  <c r="U93" i="3"/>
  <c r="AA94" i="3"/>
  <c r="L88" i="3"/>
  <c r="P88" i="3"/>
  <c r="Q88" i="3"/>
  <c r="V92" i="3"/>
  <c r="O92" i="3"/>
  <c r="U95" i="3"/>
  <c r="X93" i="3"/>
  <c r="W96" i="3"/>
  <c r="K94" i="3"/>
  <c r="Z96" i="3"/>
  <c r="K92" i="3"/>
  <c r="Z93" i="3"/>
  <c r="V95" i="3"/>
  <c r="U96" i="3"/>
  <c r="R93" i="3"/>
  <c r="AA90" i="3"/>
  <c r="L92" i="3"/>
  <c r="N88" i="3"/>
  <c r="W94" i="3"/>
  <c r="AA96" i="3"/>
  <c r="L90" i="3"/>
  <c r="K93" i="3"/>
  <c r="O91" i="3"/>
  <c r="Y93" i="3"/>
  <c r="X90" i="3"/>
  <c r="Q92" i="3"/>
  <c r="P92" i="3"/>
  <c r="M95" i="3"/>
  <c r="T98" i="3"/>
  <c r="W90" i="3"/>
  <c r="O96" i="3"/>
  <c r="Z91" i="3"/>
  <c r="P93" i="3"/>
  <c r="R88" i="3"/>
  <c r="K88" i="3"/>
  <c r="Q96" i="3"/>
  <c r="P95" i="3"/>
  <c r="O88" i="3"/>
  <c r="Z88" i="3"/>
  <c r="S95" i="3"/>
  <c r="R97" i="3"/>
  <c r="R92" i="3"/>
  <c r="V93" i="3"/>
  <c r="U91" i="3"/>
  <c r="W95" i="3"/>
  <c r="R96" i="3"/>
  <c r="U90" i="3"/>
  <c r="N90" i="3"/>
  <c r="T93" i="3"/>
  <c r="W97" i="3"/>
  <c r="N96" i="3"/>
  <c r="Z90" i="3"/>
  <c r="AA95" i="3"/>
  <c r="P90" i="3"/>
  <c r="T91" i="3"/>
  <c r="Y95" i="3"/>
  <c r="O95" i="3"/>
  <c r="T88" i="3"/>
  <c r="N95" i="3"/>
  <c r="V99" i="3"/>
  <c r="Q90" i="3"/>
  <c r="M90" i="3"/>
  <c r="O94" i="3"/>
  <c r="V90" i="3"/>
  <c r="Q91" i="3"/>
  <c r="X91" i="3"/>
  <c r="Z95" i="3"/>
  <c r="V88" i="3"/>
  <c r="Y91" i="3"/>
  <c r="M93" i="3"/>
  <c r="S94" i="3"/>
  <c r="O101" i="3"/>
  <c r="T96" i="3"/>
  <c r="Y94" i="3"/>
  <c r="R91" i="3"/>
  <c r="N93" i="3"/>
  <c r="N98" i="3"/>
  <c r="Q95" i="3"/>
  <c r="X95" i="3"/>
  <c r="V91" i="3"/>
  <c r="K95" i="3"/>
  <c r="P91" i="3"/>
  <c r="U94" i="3"/>
  <c r="X96" i="3"/>
  <c r="K97" i="3"/>
  <c r="Y101" i="3"/>
  <c r="Z97" i="3"/>
  <c r="AA92" i="3"/>
  <c r="M96" i="3"/>
  <c r="P96" i="3"/>
  <c r="Q93" i="3"/>
  <c r="S93" i="3"/>
  <c r="X99" i="3"/>
  <c r="P101" i="3"/>
  <c r="U98" i="3"/>
  <c r="L94" i="3"/>
  <c r="W99" i="3"/>
  <c r="S96" i="3"/>
  <c r="T99" i="3"/>
  <c r="K91" i="3"/>
  <c r="P98" i="3"/>
  <c r="V94" i="3"/>
  <c r="N94" i="3"/>
  <c r="Y99" i="3"/>
  <c r="Q94" i="3"/>
  <c r="W98" i="3"/>
  <c r="L97" i="3"/>
  <c r="Y98" i="3"/>
  <c r="L96" i="3"/>
  <c r="O102" i="3"/>
  <c r="L98" i="3"/>
  <c r="P97" i="3"/>
  <c r="W103" i="3"/>
  <c r="Q101" i="3"/>
  <c r="Z94" i="3"/>
  <c r="AA101" i="3"/>
  <c r="S101" i="3"/>
  <c r="M102" i="3"/>
  <c r="S98" i="3"/>
  <c r="N101" i="3"/>
  <c r="R98" i="3"/>
  <c r="Y96" i="3"/>
  <c r="L101" i="3"/>
  <c r="P99" i="3"/>
  <c r="K99" i="3"/>
  <c r="R101" i="3"/>
  <c r="M99" i="3"/>
  <c r="Y97" i="3"/>
  <c r="U99" i="3"/>
  <c r="AA99" i="3"/>
  <c r="X97" i="3"/>
  <c r="N97" i="3"/>
  <c r="Q97" i="3"/>
  <c r="T97" i="3"/>
  <c r="X98" i="3"/>
  <c r="P94" i="3"/>
  <c r="K96" i="3"/>
  <c r="Z101" i="3"/>
  <c r="Q99" i="3"/>
  <c r="K101" i="3"/>
  <c r="O98" i="3"/>
  <c r="K98" i="3"/>
  <c r="S97" i="3"/>
  <c r="AA97" i="3"/>
  <c r="O99" i="3"/>
  <c r="R94" i="3"/>
  <c r="Z98" i="3"/>
  <c r="M98" i="3"/>
  <c r="T94" i="3"/>
  <c r="N100" i="3"/>
  <c r="Q98" i="3"/>
  <c r="V101" i="3"/>
  <c r="N99" i="3"/>
  <c r="V97" i="3"/>
  <c r="AA98" i="3"/>
  <c r="U101" i="3"/>
  <c r="V98" i="3"/>
  <c r="L99" i="3"/>
  <c r="S99" i="3"/>
  <c r="M94" i="3"/>
  <c r="M97" i="3"/>
  <c r="R99" i="3"/>
  <c r="N104" i="3"/>
  <c r="V96" i="3"/>
  <c r="V104" i="3"/>
  <c r="W101" i="3"/>
  <c r="Y104" i="3"/>
  <c r="X102" i="3"/>
  <c r="Z104" i="3"/>
  <c r="T104" i="3"/>
  <c r="M105" i="3"/>
  <c r="AA102" i="3"/>
  <c r="Z99" i="3"/>
  <c r="R104" i="3"/>
  <c r="S102" i="3"/>
  <c r="L104" i="3"/>
  <c r="R102" i="3"/>
  <c r="Q100" i="3"/>
  <c r="P104" i="3"/>
  <c r="U97" i="3"/>
  <c r="K102" i="3"/>
  <c r="Y102" i="3"/>
  <c r="M104" i="3"/>
  <c r="V102" i="3"/>
  <c r="Z102" i="3"/>
  <c r="Z100" i="3"/>
  <c r="K100" i="3"/>
  <c r="S104" i="3"/>
  <c r="T101" i="3"/>
  <c r="Y100" i="3"/>
  <c r="W102" i="3"/>
  <c r="T100" i="3"/>
  <c r="L103" i="3"/>
  <c r="U100" i="3"/>
  <c r="R100" i="3"/>
  <c r="O104" i="3"/>
  <c r="N102" i="3"/>
  <c r="U102" i="3"/>
  <c r="AA104" i="3"/>
  <c r="W100" i="3"/>
  <c r="L102" i="3"/>
  <c r="V105" i="3"/>
  <c r="V100" i="3"/>
  <c r="M101" i="3"/>
  <c r="X101" i="3"/>
  <c r="P102" i="3"/>
  <c r="S100" i="3"/>
  <c r="R103" i="3"/>
  <c r="Q102" i="3"/>
  <c r="T102" i="3"/>
  <c r="W104" i="3"/>
  <c r="P100" i="3"/>
  <c r="U104" i="3"/>
  <c r="K104" i="3"/>
  <c r="K107" i="3"/>
  <c r="U105" i="3"/>
  <c r="X104" i="3"/>
  <c r="M103" i="3"/>
  <c r="M100" i="3"/>
  <c r="P105" i="3"/>
  <c r="U103" i="3"/>
  <c r="K105" i="3"/>
  <c r="X103" i="3"/>
  <c r="N105" i="3"/>
  <c r="M107" i="3"/>
  <c r="AA100" i="3"/>
  <c r="Q104" i="3"/>
  <c r="S105" i="3"/>
  <c r="R105" i="3"/>
  <c r="Z107" i="3"/>
  <c r="V103" i="3"/>
  <c r="L100" i="3"/>
  <c r="O100" i="3"/>
  <c r="R109" i="3"/>
  <c r="Z105" i="3"/>
  <c r="X100" i="3"/>
  <c r="AA107" i="3"/>
  <c r="X110" i="3"/>
  <c r="K106" i="3"/>
  <c r="Q105" i="3"/>
  <c r="W108" i="3"/>
  <c r="L105" i="3"/>
  <c r="Z109" i="3"/>
  <c r="Q107" i="3"/>
  <c r="N103" i="3"/>
  <c r="Q103" i="3"/>
  <c r="W106" i="3"/>
  <c r="K108" i="3"/>
  <c r="T107" i="3"/>
  <c r="T106" i="3"/>
  <c r="U110" i="3"/>
  <c r="Z108" i="3"/>
  <c r="S106" i="3"/>
  <c r="N110" i="3"/>
  <c r="O106" i="3"/>
  <c r="O107" i="3"/>
  <c r="V107" i="3"/>
  <c r="L107" i="3"/>
  <c r="K103" i="3"/>
  <c r="Y105" i="3"/>
  <c r="T103" i="3"/>
  <c r="Y103" i="3"/>
  <c r="O103" i="3"/>
  <c r="X108" i="3"/>
  <c r="Y106" i="3"/>
  <c r="L106" i="3"/>
  <c r="Q106" i="3"/>
  <c r="M106" i="3"/>
  <c r="N106" i="3"/>
  <c r="R107" i="3"/>
  <c r="X105" i="3"/>
  <c r="S107" i="3"/>
  <c r="M108" i="3"/>
  <c r="U106" i="3"/>
  <c r="M110" i="3"/>
  <c r="Z106" i="3"/>
  <c r="W105" i="3"/>
  <c r="AA103" i="3"/>
  <c r="O105" i="3"/>
  <c r="Z103" i="3"/>
  <c r="U107" i="3"/>
  <c r="L108" i="3"/>
  <c r="R108" i="3"/>
  <c r="T105" i="3"/>
  <c r="U108" i="3"/>
  <c r="W107" i="3"/>
  <c r="AA105" i="3"/>
  <c r="R106" i="3"/>
  <c r="V106" i="3"/>
  <c r="AA106" i="3"/>
  <c r="Y107" i="3"/>
  <c r="S103" i="3"/>
  <c r="N107" i="3"/>
  <c r="P103" i="3"/>
  <c r="N108" i="3"/>
  <c r="X107" i="3"/>
  <c r="Z110" i="3"/>
  <c r="R110" i="3"/>
  <c r="P107" i="3"/>
  <c r="T108" i="3"/>
  <c r="T113" i="3"/>
  <c r="S113" i="3"/>
  <c r="K109" i="3"/>
  <c r="V109" i="3"/>
  <c r="P115" i="3"/>
  <c r="W110" i="3"/>
  <c r="U111" i="3"/>
  <c r="L110" i="3"/>
  <c r="Y109" i="3"/>
  <c r="Y111" i="3"/>
  <c r="O109" i="3"/>
  <c r="V108" i="3"/>
  <c r="O110" i="3"/>
  <c r="Z111" i="3"/>
  <c r="N109" i="3"/>
  <c r="U109" i="3"/>
  <c r="P110" i="3"/>
  <c r="X113" i="3"/>
  <c r="T110" i="3"/>
  <c r="AA109" i="3"/>
  <c r="S108" i="3"/>
  <c r="T111" i="3"/>
  <c r="V110" i="3"/>
  <c r="W111" i="3"/>
  <c r="M111" i="3"/>
  <c r="AA108" i="3"/>
  <c r="K110" i="3"/>
  <c r="Q108" i="3"/>
  <c r="AA110" i="3"/>
  <c r="Q109" i="3"/>
  <c r="P106" i="3"/>
  <c r="S109" i="3"/>
  <c r="S110" i="3"/>
  <c r="X109" i="3"/>
  <c r="X111" i="3"/>
  <c r="O108" i="3"/>
  <c r="Y110" i="3"/>
  <c r="Q110" i="3"/>
  <c r="P109" i="3"/>
  <c r="V113" i="3"/>
  <c r="X106" i="3"/>
  <c r="L109" i="3"/>
  <c r="Z114" i="3"/>
  <c r="O111" i="3"/>
  <c r="AA111" i="3"/>
  <c r="Y108" i="3"/>
  <c r="L113" i="3"/>
  <c r="P108" i="3"/>
  <c r="L111" i="3"/>
  <c r="V111" i="3"/>
  <c r="Q111" i="3"/>
  <c r="M119" i="3"/>
  <c r="O112" i="3"/>
  <c r="W113" i="3"/>
  <c r="T109" i="3"/>
  <c r="K111" i="3"/>
  <c r="W109" i="3"/>
  <c r="O113" i="3"/>
  <c r="Q113" i="3"/>
  <c r="M109" i="3"/>
  <c r="R113" i="3"/>
  <c r="P113" i="3"/>
  <c r="P111" i="3"/>
  <c r="N113" i="3"/>
  <c r="Y113" i="3"/>
  <c r="R111" i="3"/>
  <c r="M113" i="3"/>
  <c r="K113" i="3"/>
  <c r="S111" i="3"/>
  <c r="T112" i="3"/>
  <c r="N111" i="3"/>
  <c r="R114" i="3"/>
  <c r="U113" i="3"/>
  <c r="AA113" i="3"/>
  <c r="N118" i="3"/>
  <c r="N115" i="3"/>
  <c r="K115" i="3"/>
  <c r="Y114" i="3"/>
  <c r="Y112" i="3"/>
  <c r="M114" i="3"/>
  <c r="AA117" i="3"/>
  <c r="N116" i="3"/>
  <c r="U117" i="3"/>
  <c r="AA114" i="3"/>
  <c r="N114" i="3"/>
  <c r="Q114" i="3"/>
  <c r="Z116" i="3"/>
  <c r="V115" i="3"/>
  <c r="O115" i="3"/>
  <c r="L115" i="3"/>
  <c r="U116" i="3"/>
  <c r="X119" i="3"/>
  <c r="Z119" i="3"/>
  <c r="Y119" i="3"/>
  <c r="K116" i="3"/>
  <c r="N119" i="3"/>
  <c r="O119" i="3"/>
  <c r="Z112" i="3"/>
  <c r="K112" i="3"/>
  <c r="X116" i="3"/>
  <c r="P112" i="3"/>
  <c r="L117" i="3"/>
  <c r="L119" i="3"/>
  <c r="W115" i="3"/>
  <c r="U119" i="3"/>
  <c r="P117" i="3"/>
  <c r="Y115" i="3"/>
  <c r="O117" i="3"/>
  <c r="L112" i="3"/>
  <c r="Z113" i="3"/>
  <c r="W114" i="3"/>
  <c r="M112" i="3"/>
  <c r="Q112" i="3"/>
  <c r="R115" i="3"/>
  <c r="U115" i="3"/>
  <c r="Q119" i="3"/>
  <c r="K119" i="3"/>
  <c r="M116" i="3"/>
  <c r="T116" i="3"/>
  <c r="X117" i="3"/>
  <c r="S114" i="3"/>
  <c r="S112" i="3"/>
  <c r="X112" i="3"/>
  <c r="Y117" i="3"/>
  <c r="N112" i="3"/>
  <c r="V117" i="3"/>
  <c r="W112" i="3"/>
  <c r="T115" i="3"/>
  <c r="M117" i="3"/>
  <c r="W117" i="3"/>
  <c r="P116" i="3"/>
  <c r="S119" i="3"/>
  <c r="T114" i="3"/>
  <c r="L114" i="3"/>
  <c r="U114" i="3"/>
  <c r="M115" i="3"/>
  <c r="U112" i="3"/>
  <c r="AA115" i="3"/>
  <c r="K117" i="3"/>
  <c r="L116" i="3"/>
  <c r="R119" i="3"/>
  <c r="T119" i="3"/>
  <c r="K114" i="3"/>
  <c r="X114" i="3"/>
  <c r="T117" i="3"/>
  <c r="R116" i="3"/>
  <c r="P114" i="3"/>
  <c r="Q115" i="3"/>
  <c r="S117" i="3"/>
  <c r="V116" i="3"/>
  <c r="V112" i="3"/>
  <c r="R117" i="3"/>
  <c r="Z117" i="3"/>
  <c r="Y116" i="3"/>
  <c r="V114" i="3"/>
  <c r="S115" i="3"/>
  <c r="AA112" i="3"/>
  <c r="R112" i="3"/>
  <c r="O114" i="3"/>
  <c r="W116" i="3"/>
  <c r="S116" i="3"/>
  <c r="AA116" i="3"/>
  <c r="O116" i="3"/>
  <c r="Z115" i="3"/>
  <c r="L118" i="3"/>
  <c r="O118" i="3"/>
  <c r="X122" i="3"/>
  <c r="N120" i="3"/>
  <c r="X120" i="3"/>
  <c r="N117" i="3"/>
  <c r="K122" i="3"/>
  <c r="AA118" i="3"/>
  <c r="V119" i="3"/>
  <c r="X115" i="3"/>
  <c r="V122" i="3"/>
  <c r="Z118" i="3"/>
  <c r="M122" i="3"/>
  <c r="K120" i="3"/>
  <c r="AA122" i="3"/>
  <c r="R120" i="3"/>
  <c r="W118" i="3"/>
  <c r="W120" i="3"/>
  <c r="S118" i="3"/>
  <c r="Q116" i="3"/>
  <c r="Q122" i="3"/>
  <c r="M120" i="3"/>
  <c r="P120" i="3"/>
  <c r="Q118" i="3"/>
  <c r="T120" i="3"/>
  <c r="T118" i="3"/>
  <c r="U118" i="3"/>
  <c r="T122" i="3"/>
  <c r="L122" i="3"/>
  <c r="Q117" i="3"/>
  <c r="AA119" i="3"/>
  <c r="L120" i="3"/>
  <c r="U120" i="3"/>
  <c r="Y122" i="3"/>
  <c r="W119" i="3"/>
  <c r="P122" i="3"/>
  <c r="K118" i="3"/>
  <c r="M118" i="3"/>
  <c r="U122" i="3"/>
  <c r="V120" i="3"/>
  <c r="W122" i="3"/>
  <c r="P118" i="3"/>
  <c r="S122" i="3"/>
  <c r="AA120" i="3"/>
  <c r="S120" i="3"/>
  <c r="O122" i="3"/>
  <c r="V118" i="3"/>
  <c r="Q120" i="3"/>
  <c r="P119" i="3"/>
  <c r="R118" i="3"/>
  <c r="N122" i="3"/>
  <c r="Z120" i="3"/>
  <c r="O120" i="3"/>
  <c r="T124" i="3"/>
  <c r="M123" i="3"/>
  <c r="V121" i="3"/>
  <c r="K123" i="3"/>
  <c r="O125" i="3"/>
  <c r="R122" i="3"/>
  <c r="Z125" i="3"/>
  <c r="Q123" i="3"/>
  <c r="X118" i="3"/>
  <c r="N125" i="3"/>
  <c r="Y120" i="3"/>
  <c r="S123" i="3"/>
  <c r="Z122" i="3"/>
  <c r="Y118" i="3"/>
  <c r="S125" i="3"/>
  <c r="V123" i="3"/>
  <c r="W123" i="3"/>
  <c r="K129" i="3"/>
  <c r="AA121" i="3"/>
  <c r="Z123" i="3"/>
  <c r="Q125" i="3"/>
  <c r="AA125" i="3"/>
  <c r="Y121" i="3"/>
  <c r="N126" i="3"/>
  <c r="AA123" i="3"/>
  <c r="T125" i="3"/>
  <c r="R121" i="3"/>
  <c r="Y125" i="3"/>
  <c r="X125" i="3"/>
  <c r="Y123" i="3"/>
  <c r="Z121" i="3"/>
  <c r="O121" i="3"/>
  <c r="U121" i="3"/>
  <c r="U125" i="3"/>
  <c r="M125" i="3"/>
  <c r="L121" i="3"/>
  <c r="K121" i="3"/>
  <c r="T123" i="3"/>
  <c r="M126" i="3"/>
  <c r="L125" i="3"/>
  <c r="L123" i="3"/>
  <c r="W121" i="3"/>
  <c r="R123" i="3"/>
  <c r="V125" i="3"/>
  <c r="N121" i="3"/>
  <c r="T126" i="3"/>
  <c r="M121" i="3"/>
  <c r="K125" i="3"/>
  <c r="P123" i="3"/>
  <c r="T121" i="3"/>
  <c r="O123" i="3"/>
  <c r="S121" i="3"/>
  <c r="X123" i="3"/>
  <c r="X121" i="3"/>
  <c r="R125" i="3"/>
  <c r="W125" i="3"/>
  <c r="U123" i="3"/>
  <c r="N123" i="3"/>
  <c r="Q121" i="3"/>
  <c r="P125" i="3"/>
  <c r="P121" i="3"/>
  <c r="Q137" i="3"/>
  <c r="X128" i="3"/>
  <c r="V129" i="3"/>
  <c r="R127" i="3"/>
  <c r="V124" i="3"/>
  <c r="Y131" i="3"/>
  <c r="AA128" i="3"/>
  <c r="K124" i="3"/>
  <c r="Z129" i="3"/>
  <c r="O128" i="3"/>
  <c r="P126" i="3"/>
  <c r="Q127" i="3"/>
  <c r="O129" i="3"/>
  <c r="W127" i="3"/>
  <c r="Y135" i="3"/>
  <c r="S124" i="3"/>
  <c r="P127" i="3"/>
  <c r="AA126" i="3"/>
  <c r="V127" i="3"/>
  <c r="Q129" i="3"/>
  <c r="V130" i="3"/>
  <c r="O131" i="3"/>
  <c r="R126" i="3"/>
  <c r="O126" i="3"/>
  <c r="S127" i="3"/>
  <c r="M134" i="3"/>
  <c r="M129" i="3"/>
  <c r="O127" i="3"/>
  <c r="N124" i="3"/>
  <c r="Y126" i="3"/>
  <c r="Z124" i="3"/>
  <c r="R128" i="3"/>
  <c r="W129" i="3"/>
  <c r="M127" i="3"/>
  <c r="W124" i="3"/>
  <c r="V131" i="3"/>
  <c r="S129" i="3"/>
  <c r="AA131" i="3"/>
  <c r="R129" i="3"/>
  <c r="Y129" i="3"/>
  <c r="V128" i="3"/>
  <c r="M128" i="3"/>
  <c r="R124" i="3"/>
  <c r="P124" i="3"/>
  <c r="Z127" i="3"/>
  <c r="U124" i="3"/>
  <c r="Q126" i="3"/>
  <c r="O124" i="3"/>
  <c r="S128" i="3"/>
  <c r="K128" i="3"/>
  <c r="Z128" i="3"/>
  <c r="T127" i="3"/>
  <c r="U129" i="3"/>
  <c r="S126" i="3"/>
  <c r="X127" i="3"/>
  <c r="U126" i="3"/>
  <c r="X129" i="3"/>
  <c r="L129" i="3"/>
  <c r="L128" i="3"/>
  <c r="Z126" i="3"/>
  <c r="T128" i="3"/>
  <c r="P128" i="3"/>
  <c r="X124" i="3"/>
  <c r="W126" i="3"/>
  <c r="Y124" i="3"/>
  <c r="M124" i="3"/>
  <c r="AA127" i="3"/>
  <c r="K131" i="3"/>
  <c r="K126" i="3"/>
  <c r="V126" i="3"/>
  <c r="Y128" i="3"/>
  <c r="AA129" i="3"/>
  <c r="R132" i="3"/>
  <c r="AA124" i="3"/>
  <c r="Q128" i="3"/>
  <c r="N128" i="3"/>
  <c r="W128" i="3"/>
  <c r="U128" i="3"/>
  <c r="L124" i="3"/>
  <c r="Q124" i="3"/>
  <c r="X126" i="3"/>
  <c r="P129" i="3"/>
  <c r="K127" i="3"/>
  <c r="L126" i="3"/>
  <c r="X131" i="3"/>
  <c r="T129" i="3"/>
  <c r="P134" i="3"/>
  <c r="M131" i="3"/>
  <c r="W131" i="3"/>
  <c r="Z131" i="3"/>
  <c r="Q131" i="3"/>
  <c r="U131" i="3"/>
  <c r="P131" i="3"/>
  <c r="AA132" i="3"/>
  <c r="T131" i="3"/>
  <c r="L131" i="3"/>
  <c r="N131" i="3"/>
  <c r="N129" i="3"/>
  <c r="Y127" i="3"/>
  <c r="M137" i="3"/>
  <c r="N130" i="3"/>
  <c r="L127" i="3"/>
  <c r="R135" i="3"/>
  <c r="AA135" i="3"/>
  <c r="N132" i="3"/>
  <c r="K134" i="3"/>
  <c r="Z134" i="3"/>
  <c r="K133" i="3"/>
  <c r="R137" i="3"/>
  <c r="W135" i="3"/>
  <c r="L137" i="3"/>
  <c r="W133" i="3"/>
  <c r="M130" i="3"/>
  <c r="V132" i="3"/>
  <c r="K132" i="3"/>
  <c r="O134" i="3"/>
  <c r="Z132" i="3"/>
  <c r="W130" i="3"/>
  <c r="Q130" i="3"/>
  <c r="W137" i="3"/>
  <c r="S135" i="3"/>
  <c r="Q132" i="3"/>
  <c r="U130" i="3"/>
  <c r="O137" i="3"/>
  <c r="Y130" i="3"/>
  <c r="N133" i="3"/>
  <c r="AA133" i="3"/>
  <c r="U134" i="3"/>
  <c r="T137" i="3"/>
  <c r="X132" i="3"/>
  <c r="T134" i="3"/>
  <c r="K130" i="3"/>
  <c r="T132" i="3"/>
  <c r="Q133" i="3"/>
  <c r="X130" i="3"/>
  <c r="AA134" i="3"/>
  <c r="O130" i="3"/>
  <c r="U127" i="3"/>
  <c r="N127" i="3"/>
  <c r="X133" i="3"/>
  <c r="S132" i="3"/>
  <c r="P135" i="3"/>
  <c r="X137" i="3"/>
  <c r="O133" i="3"/>
  <c r="R133" i="3"/>
  <c r="P133" i="3"/>
  <c r="S133" i="3"/>
  <c r="Q134" i="3"/>
  <c r="L134" i="3"/>
  <c r="L132" i="3"/>
  <c r="L130" i="3"/>
  <c r="P132" i="3"/>
  <c r="S131" i="3"/>
  <c r="W134" i="3"/>
  <c r="V134" i="3"/>
  <c r="L133" i="3"/>
  <c r="X134" i="3"/>
  <c r="Y134" i="3"/>
  <c r="R134" i="3"/>
  <c r="O132" i="3"/>
  <c r="M133" i="3"/>
  <c r="R131" i="3"/>
  <c r="V133" i="3"/>
  <c r="M132" i="3"/>
  <c r="Y132" i="3"/>
  <c r="P137" i="3"/>
  <c r="Z135" i="3"/>
  <c r="AA130" i="3"/>
  <c r="R130" i="3"/>
  <c r="W132" i="3"/>
  <c r="S134" i="3"/>
  <c r="S130" i="3"/>
  <c r="U132" i="3"/>
  <c r="Z133" i="3"/>
  <c r="Z137" i="3"/>
  <c r="Y133" i="3"/>
  <c r="N137" i="3"/>
  <c r="T130" i="3"/>
  <c r="P130" i="3"/>
  <c r="N134" i="3"/>
  <c r="Z130" i="3"/>
  <c r="T133" i="3"/>
  <c r="Y137" i="3"/>
  <c r="L138" i="3"/>
  <c r="Q136" i="3"/>
  <c r="L136" i="3"/>
  <c r="R138" i="3"/>
  <c r="N135" i="3"/>
  <c r="U135" i="3"/>
  <c r="V137" i="3"/>
  <c r="K135" i="3"/>
  <c r="M135" i="3"/>
  <c r="T135" i="3"/>
  <c r="U137" i="3"/>
  <c r="V138" i="3"/>
  <c r="L135" i="3"/>
  <c r="AA136" i="3"/>
  <c r="AA138" i="3"/>
  <c r="X138" i="3"/>
  <c r="W136" i="3"/>
  <c r="AA137" i="3"/>
  <c r="Z138" i="3"/>
  <c r="N138" i="3"/>
  <c r="Q135" i="3"/>
  <c r="N136" i="3"/>
  <c r="Q138" i="3"/>
  <c r="S137" i="3"/>
  <c r="U133" i="3"/>
  <c r="M136" i="3"/>
  <c r="V136" i="3"/>
  <c r="O136" i="3"/>
  <c r="V135" i="3"/>
  <c r="X135" i="3"/>
  <c r="K137" i="3"/>
  <c r="R136" i="3"/>
  <c r="O135" i="3"/>
  <c r="W138" i="3"/>
  <c r="U136" i="3"/>
  <c r="Y141" i="3"/>
  <c r="Z136" i="3"/>
  <c r="U138" i="3"/>
  <c r="K141" i="3"/>
  <c r="Z140" i="3"/>
  <c r="O138" i="3"/>
  <c r="X136" i="3"/>
  <c r="P138" i="3"/>
  <c r="U140" i="3"/>
  <c r="M141" i="3"/>
  <c r="N141" i="3"/>
  <c r="K140" i="3"/>
  <c r="T136" i="3"/>
  <c r="S138" i="3"/>
  <c r="P136" i="3"/>
  <c r="P140" i="3"/>
  <c r="W141" i="3"/>
  <c r="Z139" i="3"/>
  <c r="Y136" i="3"/>
  <c r="S136" i="3"/>
  <c r="O143" i="3"/>
  <c r="Y138" i="3"/>
  <c r="M138" i="3"/>
  <c r="S141" i="3"/>
  <c r="K136" i="3"/>
  <c r="T138" i="3"/>
  <c r="K138" i="3"/>
  <c r="U143" i="3"/>
  <c r="O141" i="3"/>
  <c r="T140" i="3"/>
  <c r="V141" i="3"/>
  <c r="S139" i="3"/>
  <c r="T141" i="3"/>
  <c r="X143" i="3"/>
  <c r="Z143" i="3"/>
  <c r="O140" i="3"/>
  <c r="N143" i="3"/>
  <c r="W139" i="3"/>
  <c r="X141" i="3"/>
  <c r="N140" i="3"/>
  <c r="X140" i="3"/>
  <c r="M143" i="3"/>
  <c r="Q139" i="3"/>
  <c r="P143" i="3"/>
  <c r="K143" i="3"/>
  <c r="P141" i="3"/>
  <c r="Y140" i="3"/>
  <c r="W140" i="3"/>
  <c r="X139" i="3"/>
  <c r="N144" i="3"/>
  <c r="M139" i="3"/>
  <c r="K139" i="3"/>
  <c r="R141" i="3"/>
  <c r="V140" i="3"/>
  <c r="S143" i="3"/>
  <c r="L143" i="3"/>
  <c r="Q141" i="3"/>
  <c r="V143" i="3"/>
  <c r="Q140" i="3"/>
  <c r="N139" i="3"/>
  <c r="M140" i="3"/>
  <c r="M144" i="3"/>
  <c r="T139" i="3"/>
  <c r="L139" i="3"/>
  <c r="Y139" i="3"/>
  <c r="AA140" i="3"/>
  <c r="L141" i="3"/>
  <c r="AA143" i="3"/>
  <c r="AA139" i="3"/>
  <c r="V139" i="3"/>
  <c r="R139" i="3"/>
  <c r="Y143" i="3"/>
  <c r="O139" i="3"/>
  <c r="Z141" i="3"/>
  <c r="R143" i="3"/>
  <c r="Q143" i="3"/>
  <c r="L140" i="3"/>
  <c r="U141" i="3"/>
  <c r="S140" i="3"/>
  <c r="W143" i="3"/>
  <c r="P139" i="3"/>
  <c r="T143" i="3"/>
  <c r="U139" i="3"/>
  <c r="R140" i="3"/>
  <c r="AA141" i="3"/>
  <c r="Y142" i="3"/>
  <c r="U144" i="3"/>
  <c r="K146" i="3"/>
  <c r="R149" i="3"/>
  <c r="P149" i="3"/>
  <c r="Y149" i="3"/>
  <c r="R144" i="3"/>
  <c r="P142" i="3"/>
  <c r="AA144" i="3"/>
  <c r="U145" i="3"/>
  <c r="N146" i="3"/>
  <c r="M142" i="3"/>
  <c r="W142" i="3"/>
  <c r="AA142" i="3"/>
  <c r="W147" i="3"/>
  <c r="Z144" i="3"/>
  <c r="V147" i="3"/>
  <c r="R146" i="3"/>
  <c r="K144" i="3"/>
  <c r="Y146" i="3"/>
  <c r="Y144" i="3"/>
  <c r="O144" i="3"/>
  <c r="L142" i="3"/>
  <c r="W146" i="3"/>
  <c r="L146" i="3"/>
  <c r="Q142" i="3"/>
  <c r="M149" i="3"/>
  <c r="M146" i="3"/>
  <c r="U142" i="3"/>
  <c r="K145" i="3"/>
  <c r="Z146" i="3"/>
  <c r="Z149" i="3"/>
  <c r="X147" i="3"/>
  <c r="T142" i="3"/>
  <c r="Z142" i="3"/>
  <c r="V144" i="3"/>
  <c r="P145" i="3"/>
  <c r="K142" i="3"/>
  <c r="O145" i="3"/>
  <c r="AA146" i="3"/>
  <c r="AA145" i="3"/>
  <c r="N145" i="3"/>
  <c r="S147" i="3"/>
  <c r="Z147" i="3"/>
  <c r="L149" i="3"/>
  <c r="L147" i="3"/>
  <c r="L145" i="3"/>
  <c r="R142" i="3"/>
  <c r="R147" i="3"/>
  <c r="S144" i="3"/>
  <c r="S145" i="3"/>
  <c r="X144" i="3"/>
  <c r="Q144" i="3"/>
  <c r="X149" i="3"/>
  <c r="V142" i="3"/>
  <c r="X145" i="3"/>
  <c r="N149" i="3"/>
  <c r="N142" i="3"/>
  <c r="P146" i="3"/>
  <c r="T145" i="3"/>
  <c r="X142" i="3"/>
  <c r="M147" i="3"/>
  <c r="Q146" i="3"/>
  <c r="M151" i="3"/>
  <c r="U146" i="3"/>
  <c r="O146" i="3"/>
  <c r="S146" i="3"/>
  <c r="S149" i="3"/>
  <c r="Q149" i="3"/>
  <c r="T144" i="3"/>
  <c r="W148" i="3"/>
  <c r="O142" i="3"/>
  <c r="O149" i="3"/>
  <c r="W144" i="3"/>
  <c r="V146" i="3"/>
  <c r="X146" i="3"/>
  <c r="L144" i="3"/>
  <c r="U147" i="3"/>
  <c r="S142" i="3"/>
  <c r="AA149" i="3"/>
  <c r="P144" i="3"/>
  <c r="V149" i="3"/>
  <c r="T146" i="3"/>
  <c r="R145" i="3"/>
  <c r="V148" i="3"/>
  <c r="T151" i="3"/>
  <c r="T148" i="3"/>
  <c r="O151" i="3"/>
  <c r="M148" i="3"/>
  <c r="N153" i="3"/>
  <c r="K148" i="3"/>
  <c r="K147" i="3"/>
  <c r="P147" i="3"/>
  <c r="AA147" i="3"/>
  <c r="Z145" i="3"/>
  <c r="Y147" i="3"/>
  <c r="M145" i="3"/>
  <c r="L150" i="3"/>
  <c r="Y148" i="3"/>
  <c r="N150" i="3"/>
  <c r="V152" i="3"/>
  <c r="R150" i="3"/>
  <c r="T154" i="3"/>
  <c r="Z150" i="3"/>
  <c r="X150" i="3"/>
  <c r="S150" i="3"/>
  <c r="Z148" i="3"/>
  <c r="AA148" i="3"/>
  <c r="W151" i="3"/>
  <c r="R151" i="3"/>
  <c r="K150" i="3"/>
  <c r="Y145" i="3"/>
  <c r="X148" i="3"/>
  <c r="T150" i="3"/>
  <c r="Q153" i="3"/>
  <c r="Z153" i="3"/>
  <c r="K152" i="3"/>
  <c r="T147" i="3"/>
  <c r="Q147" i="3"/>
  <c r="U149" i="3"/>
  <c r="Q148" i="3"/>
  <c r="AA152" i="3"/>
  <c r="M150" i="3"/>
  <c r="W145" i="3"/>
  <c r="T149" i="3"/>
  <c r="P150" i="3"/>
  <c r="W149" i="3"/>
  <c r="N148" i="3"/>
  <c r="AA150" i="3"/>
  <c r="P148" i="3"/>
  <c r="Q150" i="3"/>
  <c r="Y151" i="3"/>
  <c r="U148" i="3"/>
  <c r="W150" i="3"/>
  <c r="Y150" i="3"/>
  <c r="Q145" i="3"/>
  <c r="U150" i="3"/>
  <c r="L153" i="3"/>
  <c r="O148" i="3"/>
  <c r="V150" i="3"/>
  <c r="Y152" i="3"/>
  <c r="N147" i="3"/>
  <c r="V145" i="3"/>
  <c r="O147" i="3"/>
  <c r="K149" i="3"/>
  <c r="L152" i="3"/>
  <c r="R152" i="3"/>
  <c r="O150" i="3"/>
  <c r="M152" i="3"/>
  <c r="U152" i="3"/>
  <c r="Z152" i="3"/>
  <c r="R154" i="3"/>
  <c r="X156" i="3"/>
  <c r="V154" i="3"/>
  <c r="K158" i="3"/>
  <c r="X152" i="3"/>
  <c r="T153" i="3"/>
  <c r="P156" i="3"/>
  <c r="K156" i="3"/>
  <c r="P153" i="3"/>
  <c r="N152" i="3"/>
  <c r="AA153" i="3"/>
  <c r="U151" i="3"/>
  <c r="P151" i="3"/>
  <c r="V153" i="3"/>
  <c r="T152" i="3"/>
  <c r="N151" i="3"/>
  <c r="K153" i="3"/>
  <c r="S151" i="3"/>
  <c r="L148" i="3"/>
  <c r="AA154" i="3"/>
  <c r="T156" i="3"/>
  <c r="O152" i="3"/>
  <c r="AA151" i="3"/>
  <c r="Q152" i="3"/>
  <c r="Y153" i="3"/>
  <c r="P152" i="3"/>
  <c r="S148" i="3"/>
  <c r="X151" i="3"/>
  <c r="X153" i="3"/>
  <c r="X154" i="3"/>
  <c r="R148" i="3"/>
  <c r="W152" i="3"/>
  <c r="S152" i="3"/>
  <c r="V151" i="3"/>
  <c r="Q155" i="3"/>
  <c r="P155" i="3"/>
  <c r="W153" i="3"/>
  <c r="N157" i="3"/>
  <c r="X155" i="3"/>
  <c r="N155" i="3"/>
  <c r="L151" i="3"/>
  <c r="L154" i="3"/>
  <c r="N158" i="3"/>
  <c r="Z158" i="3"/>
  <c r="P154" i="3"/>
  <c r="R155" i="3"/>
  <c r="R153" i="3"/>
  <c r="U155" i="3"/>
  <c r="M155" i="3"/>
  <c r="O153" i="3"/>
  <c r="S153" i="3"/>
  <c r="K155" i="3"/>
  <c r="L156" i="3"/>
  <c r="Q151" i="3"/>
  <c r="Z156" i="3"/>
  <c r="Q156" i="3"/>
  <c r="U158" i="3"/>
  <c r="N156" i="3"/>
  <c r="O155" i="3"/>
  <c r="O156" i="3"/>
  <c r="M156" i="3"/>
  <c r="M154" i="3"/>
  <c r="R158" i="3"/>
  <c r="Z151" i="3"/>
  <c r="K151" i="3"/>
  <c r="Y158" i="3"/>
  <c r="M153" i="3"/>
  <c r="V155" i="3"/>
  <c r="S156" i="3"/>
  <c r="L155" i="3"/>
  <c r="S158" i="3"/>
  <c r="Z155" i="3"/>
  <c r="W155" i="3"/>
  <c r="U156" i="3"/>
  <c r="S155" i="3"/>
  <c r="U153" i="3"/>
  <c r="T155" i="3"/>
  <c r="O158" i="3"/>
  <c r="Y156" i="3"/>
  <c r="AA156" i="3"/>
  <c r="Y155" i="3"/>
  <c r="AA155" i="3"/>
  <c r="X158" i="3"/>
  <c r="N154" i="3"/>
  <c r="X157" i="3"/>
  <c r="R156" i="3"/>
  <c r="K154" i="3"/>
  <c r="AA158" i="3"/>
  <c r="S154" i="3"/>
  <c r="W158" i="3"/>
  <c r="Y154" i="3"/>
  <c r="Y157" i="3"/>
  <c r="O154" i="3"/>
  <c r="Q158" i="3"/>
  <c r="U154" i="3"/>
  <c r="Z154" i="3"/>
  <c r="V156" i="3"/>
  <c r="S157" i="3"/>
  <c r="Y159" i="3"/>
  <c r="V158" i="3"/>
  <c r="T157" i="3"/>
  <c r="M159" i="3"/>
  <c r="L158" i="3"/>
  <c r="T158" i="3"/>
  <c r="P158" i="3"/>
  <c r="Q154" i="3"/>
  <c r="W154" i="3"/>
  <c r="M158" i="3"/>
  <c r="W156" i="3"/>
  <c r="U159" i="3"/>
  <c r="O160" i="3"/>
  <c r="Y162" i="3"/>
  <c r="L159" i="3"/>
  <c r="X159" i="3"/>
  <c r="Z159" i="3"/>
  <c r="T159" i="3"/>
  <c r="V161" i="3"/>
  <c r="P157" i="3"/>
  <c r="Y161" i="3"/>
  <c r="X162" i="3"/>
  <c r="K164" i="3"/>
  <c r="AA160" i="3"/>
  <c r="R157" i="3"/>
  <c r="R161" i="3"/>
  <c r="V159" i="3"/>
  <c r="O157" i="3"/>
  <c r="O161" i="3"/>
  <c r="Z160" i="3"/>
  <c r="AA159" i="3"/>
  <c r="W164" i="3"/>
  <c r="T162" i="3"/>
  <c r="S159" i="3"/>
  <c r="K157" i="3"/>
  <c r="M157" i="3"/>
  <c r="X161" i="3"/>
  <c r="W161" i="3"/>
  <c r="P159" i="3"/>
  <c r="R164" i="3"/>
  <c r="AA157" i="3"/>
  <c r="M161" i="3"/>
  <c r="O159" i="3"/>
  <c r="T161" i="3"/>
  <c r="S161" i="3"/>
  <c r="N161" i="3"/>
  <c r="L157" i="3"/>
  <c r="W159" i="3"/>
  <c r="R159" i="3"/>
  <c r="V157" i="3"/>
  <c r="K159" i="3"/>
  <c r="AA161" i="3"/>
  <c r="Q161" i="3"/>
  <c r="L162" i="3"/>
  <c r="K161" i="3"/>
  <c r="P161" i="3"/>
  <c r="Z161" i="3"/>
  <c r="U161" i="3"/>
  <c r="U157" i="3"/>
  <c r="N159" i="3"/>
  <c r="Q159" i="3"/>
  <c r="Q157" i="3"/>
  <c r="W157" i="3"/>
  <c r="Z164" i="3"/>
  <c r="M160" i="3"/>
  <c r="L161" i="3"/>
  <c r="Z157" i="3"/>
  <c r="W160" i="3"/>
  <c r="R162" i="3"/>
  <c r="P162" i="3"/>
  <c r="Q164" i="3"/>
  <c r="W165" i="3"/>
  <c r="K162" i="3"/>
  <c r="R165" i="3"/>
  <c r="V162" i="3"/>
  <c r="S160" i="3"/>
  <c r="M164" i="3"/>
  <c r="T160" i="3"/>
  <c r="V160" i="3"/>
  <c r="Q162" i="3"/>
  <c r="Q165" i="3"/>
  <c r="W162" i="3"/>
  <c r="V165" i="3"/>
  <c r="L163" i="3"/>
  <c r="X160" i="3"/>
  <c r="K163" i="3"/>
  <c r="S164" i="3"/>
  <c r="Z162" i="3"/>
  <c r="AA163" i="3"/>
  <c r="N162" i="3"/>
  <c r="M165" i="3"/>
  <c r="U163" i="3"/>
  <c r="M162" i="3"/>
  <c r="T163" i="3"/>
  <c r="V164" i="3"/>
  <c r="S162" i="3"/>
  <c r="N163" i="3"/>
  <c r="V163" i="3"/>
  <c r="S165" i="3"/>
  <c r="AA162" i="3"/>
  <c r="AA164" i="3"/>
  <c r="X164" i="3"/>
  <c r="U164" i="3"/>
  <c r="U165" i="3"/>
  <c r="M163" i="3"/>
  <c r="T165" i="3"/>
  <c r="Z165" i="3"/>
  <c r="O164" i="3"/>
  <c r="AA165" i="3"/>
  <c r="T164" i="3"/>
  <c r="X165" i="3"/>
  <c r="W163" i="3"/>
  <c r="P160" i="3"/>
  <c r="L164" i="3"/>
  <c r="P165" i="3"/>
  <c r="Z163" i="3"/>
  <c r="Y165" i="3"/>
  <c r="L165" i="3"/>
  <c r="S163" i="3"/>
  <c r="N160" i="3"/>
  <c r="U162" i="3"/>
  <c r="L160" i="3"/>
  <c r="R163" i="3"/>
  <c r="O165" i="3"/>
  <c r="O163" i="3"/>
  <c r="K160" i="3"/>
  <c r="K165" i="3"/>
  <c r="N165" i="3"/>
  <c r="Y164" i="3"/>
  <c r="Q160" i="3"/>
  <c r="Y163" i="3"/>
  <c r="Y160" i="3"/>
  <c r="U160" i="3"/>
  <c r="N164" i="3"/>
  <c r="P163" i="3"/>
  <c r="X163" i="3"/>
  <c r="Q163" i="3"/>
  <c r="P164" i="3"/>
  <c r="R160" i="3"/>
  <c r="O162" i="3"/>
  <c r="Z166" i="3"/>
  <c r="U170" i="3"/>
  <c r="P167" i="3"/>
  <c r="AA167" i="3"/>
  <c r="L170" i="3"/>
  <c r="O170" i="3"/>
  <c r="Z167" i="3"/>
  <c r="S170" i="3"/>
  <c r="L168" i="3"/>
  <c r="X168" i="3"/>
  <c r="S166" i="3"/>
  <c r="S168" i="3"/>
  <c r="V168" i="3"/>
  <c r="W166" i="3"/>
  <c r="M168" i="3"/>
  <c r="W170" i="3"/>
  <c r="O168" i="3"/>
  <c r="Q168" i="3"/>
  <c r="U167" i="3"/>
  <c r="N170" i="3"/>
  <c r="X170" i="3"/>
  <c r="T166" i="3"/>
  <c r="L166" i="3"/>
  <c r="W168" i="3"/>
  <c r="Y167" i="3"/>
  <c r="M167" i="3"/>
  <c r="S167" i="3"/>
  <c r="N167" i="3"/>
  <c r="Y168" i="3"/>
  <c r="U166" i="3"/>
  <c r="N166" i="3"/>
  <c r="L176" i="3"/>
  <c r="Q166" i="3"/>
  <c r="V166" i="3"/>
  <c r="K168" i="3"/>
  <c r="P166" i="3"/>
  <c r="U168" i="3"/>
  <c r="AA170" i="3"/>
  <c r="X167" i="3"/>
  <c r="O166" i="3"/>
  <c r="W167" i="3"/>
  <c r="Z170" i="3"/>
  <c r="AA166" i="3"/>
  <c r="K166" i="3"/>
  <c r="R170" i="3"/>
  <c r="Y170" i="3"/>
  <c r="V167" i="3"/>
  <c r="T167" i="3"/>
  <c r="T168" i="3"/>
  <c r="Q167" i="3"/>
  <c r="M170" i="3"/>
  <c r="V170" i="3"/>
  <c r="Q170" i="3"/>
  <c r="L167" i="3"/>
  <c r="Z168" i="3"/>
  <c r="O167" i="3"/>
  <c r="K170" i="3"/>
  <c r="X166" i="3"/>
  <c r="AA168" i="3"/>
  <c r="R168" i="3"/>
  <c r="N168" i="3"/>
  <c r="R166" i="3"/>
  <c r="K167" i="3"/>
  <c r="R167" i="3"/>
  <c r="Y166" i="3"/>
  <c r="M166" i="3"/>
  <c r="T170" i="3"/>
  <c r="P168" i="3"/>
  <c r="P170" i="3"/>
  <c r="R171" i="3"/>
  <c r="X176" i="3"/>
  <c r="N176" i="3"/>
  <c r="M172" i="3"/>
  <c r="U172" i="3"/>
  <c r="R173" i="3"/>
  <c r="N172" i="3"/>
  <c r="S172" i="3"/>
  <c r="T169" i="3"/>
  <c r="Z174" i="3"/>
  <c r="Q176" i="3"/>
  <c r="P172" i="3"/>
  <c r="Q172" i="3"/>
  <c r="W174" i="3"/>
  <c r="AA169" i="3"/>
  <c r="V174" i="3"/>
  <c r="Z172" i="3"/>
  <c r="K174" i="3"/>
  <c r="P173" i="3"/>
  <c r="M174" i="3"/>
  <c r="N174" i="3"/>
  <c r="AA174" i="3"/>
  <c r="T171" i="3"/>
  <c r="L171" i="3"/>
  <c r="V169" i="3"/>
  <c r="X173" i="3"/>
  <c r="S171" i="3"/>
  <c r="V176" i="3"/>
  <c r="N173" i="3"/>
  <c r="W173" i="3"/>
  <c r="X174" i="3"/>
  <c r="W178" i="3"/>
  <c r="N171" i="3"/>
  <c r="P171" i="3"/>
  <c r="K171" i="3"/>
  <c r="W176" i="3"/>
  <c r="R176" i="3"/>
  <c r="AA176" i="3"/>
  <c r="Z176" i="3"/>
  <c r="W172" i="3"/>
  <c r="Z169" i="3"/>
  <c r="L169" i="3"/>
  <c r="Q169" i="3"/>
  <c r="O176" i="3"/>
  <c r="Y174" i="3"/>
  <c r="Q173" i="3"/>
  <c r="L172" i="3"/>
  <c r="O174" i="3"/>
  <c r="R174" i="3"/>
  <c r="U171" i="3"/>
  <c r="O171" i="3"/>
  <c r="V173" i="3"/>
  <c r="W169" i="3"/>
  <c r="Z173" i="3"/>
  <c r="Y169" i="3"/>
  <c r="V171" i="3"/>
  <c r="S169" i="3"/>
  <c r="K173" i="3"/>
  <c r="AA173" i="3"/>
  <c r="L174" i="3"/>
  <c r="U176" i="3"/>
  <c r="Q174" i="3"/>
  <c r="P169" i="3"/>
  <c r="U169" i="3"/>
  <c r="L173" i="3"/>
  <c r="V172" i="3"/>
  <c r="T176" i="3"/>
  <c r="Q171" i="3"/>
  <c r="Y172" i="3"/>
  <c r="T173" i="3"/>
  <c r="AA172" i="3"/>
  <c r="M176" i="3"/>
  <c r="Y176" i="3"/>
  <c r="S174" i="3"/>
  <c r="M169" i="3"/>
  <c r="N169" i="3"/>
  <c r="X171" i="3"/>
  <c r="T174" i="3"/>
  <c r="K172" i="3"/>
  <c r="S176" i="3"/>
  <c r="M171" i="3"/>
  <c r="X169" i="3"/>
  <c r="U173" i="3"/>
  <c r="Y173" i="3"/>
  <c r="X172" i="3"/>
  <c r="Q177" i="3"/>
  <c r="W171" i="3"/>
  <c r="P176" i="3"/>
  <c r="Y171" i="3"/>
  <c r="X180" i="3"/>
  <c r="P174" i="3"/>
  <c r="R169" i="3"/>
  <c r="S173" i="3"/>
  <c r="R172" i="3"/>
  <c r="R177" i="3"/>
  <c r="AA177" i="3"/>
  <c r="U174" i="3"/>
  <c r="N183" i="3"/>
  <c r="T172" i="3"/>
  <c r="AA171" i="3"/>
  <c r="Q182" i="3"/>
  <c r="Z171" i="3"/>
  <c r="Y179" i="3"/>
  <c r="V177" i="3"/>
  <c r="O175" i="3"/>
  <c r="K176" i="3"/>
  <c r="M175" i="3"/>
  <c r="M173" i="3"/>
  <c r="O172" i="3"/>
  <c r="K179" i="3"/>
  <c r="K169" i="3"/>
  <c r="O173" i="3"/>
  <c r="O169" i="3"/>
  <c r="O177" i="3"/>
  <c r="U175" i="3"/>
  <c r="X178" i="3"/>
  <c r="P179" i="3"/>
  <c r="Q178" i="3"/>
  <c r="K175" i="3"/>
  <c r="T175" i="3"/>
  <c r="O179" i="3"/>
  <c r="Z178" i="3"/>
  <c r="M177" i="3"/>
  <c r="O178" i="3"/>
  <c r="Z179" i="3"/>
  <c r="N177" i="3"/>
  <c r="W180" i="3"/>
  <c r="Z182" i="3"/>
  <c r="V175" i="3"/>
  <c r="S177" i="3"/>
  <c r="U177" i="3"/>
  <c r="X175" i="3"/>
  <c r="P177" i="3"/>
  <c r="U178" i="3"/>
  <c r="Q183" i="3"/>
  <c r="S180" i="3"/>
  <c r="R178" i="3"/>
  <c r="N175" i="3"/>
  <c r="M179" i="3"/>
  <c r="N179" i="3"/>
  <c r="Y178" i="3"/>
  <c r="V186" i="3"/>
  <c r="W179" i="3"/>
  <c r="T182" i="3"/>
  <c r="AA182" i="3"/>
  <c r="S175" i="3"/>
  <c r="X177" i="3"/>
  <c r="Y175" i="3"/>
  <c r="M180" i="3"/>
  <c r="L177" i="3"/>
  <c r="AA179" i="3"/>
  <c r="T178" i="3"/>
  <c r="T180" i="3"/>
  <c r="W175" i="3"/>
  <c r="Q175" i="3"/>
  <c r="R175" i="3"/>
  <c r="P175" i="3"/>
  <c r="AA175" i="3"/>
  <c r="Z177" i="3"/>
  <c r="M178" i="3"/>
  <c r="R179" i="3"/>
  <c r="W177" i="3"/>
  <c r="K178" i="3"/>
  <c r="U179" i="3"/>
  <c r="N178" i="3"/>
  <c r="X179" i="3"/>
  <c r="U182" i="3"/>
  <c r="V179" i="3"/>
  <c r="S179" i="3"/>
  <c r="L175" i="3"/>
  <c r="T177" i="3"/>
  <c r="W182" i="3"/>
  <c r="R182" i="3"/>
  <c r="Z175" i="3"/>
  <c r="K177" i="3"/>
  <c r="L179" i="3"/>
  <c r="P178" i="3"/>
  <c r="T189" i="3"/>
  <c r="L183" i="3"/>
  <c r="P182" i="3"/>
  <c r="Q180" i="3"/>
  <c r="K180" i="3"/>
  <c r="M186" i="3"/>
  <c r="Y185" i="3"/>
  <c r="O181" i="3"/>
  <c r="T181" i="3"/>
  <c r="AA178" i="3"/>
  <c r="P181" i="3"/>
  <c r="U180" i="3"/>
  <c r="T179" i="3"/>
  <c r="R183" i="3"/>
  <c r="R180" i="3"/>
  <c r="V178" i="3"/>
  <c r="S182" i="3"/>
  <c r="Q179" i="3"/>
  <c r="Y183" i="3"/>
  <c r="S184" i="3"/>
  <c r="Z183" i="3"/>
  <c r="N181" i="3"/>
  <c r="X182" i="3"/>
  <c r="V182" i="3"/>
  <c r="O182" i="3"/>
  <c r="Y180" i="3"/>
  <c r="P180" i="3"/>
  <c r="N180" i="3"/>
  <c r="M183" i="3"/>
  <c r="K181" i="3"/>
  <c r="X183" i="3"/>
  <c r="S181" i="3"/>
  <c r="R188" i="3"/>
  <c r="M182" i="3"/>
  <c r="AA181" i="3"/>
  <c r="Z180" i="3"/>
  <c r="V180" i="3"/>
  <c r="S178" i="3"/>
  <c r="Y182" i="3"/>
  <c r="L180" i="3"/>
  <c r="L178" i="3"/>
  <c r="N182" i="3"/>
  <c r="Y177" i="3"/>
  <c r="T188" i="3"/>
  <c r="K183" i="3"/>
  <c r="AA180" i="3"/>
  <c r="O180" i="3"/>
  <c r="L182" i="3"/>
  <c r="K182" i="3"/>
  <c r="X181" i="3"/>
  <c r="K186" i="3"/>
  <c r="V184" i="3"/>
  <c r="O184" i="3"/>
  <c r="W184" i="3"/>
  <c r="Z185" i="3"/>
  <c r="R185" i="3"/>
  <c r="P183" i="3"/>
  <c r="W183" i="3"/>
  <c r="Q185" i="3"/>
  <c r="S187" i="3"/>
  <c r="U183" i="3"/>
  <c r="R181" i="3"/>
  <c r="L181" i="3"/>
  <c r="W188" i="3"/>
  <c r="M188" i="3"/>
  <c r="P185" i="3"/>
  <c r="M184" i="3"/>
  <c r="V181" i="3"/>
  <c r="K185" i="3"/>
  <c r="T185" i="3"/>
  <c r="N184" i="3"/>
  <c r="AA185" i="3"/>
  <c r="O185" i="3"/>
  <c r="W181" i="3"/>
  <c r="Y181" i="3"/>
  <c r="V185" i="3"/>
  <c r="S188" i="3"/>
  <c r="Z181" i="3"/>
  <c r="AA183" i="3"/>
  <c r="X185" i="3"/>
  <c r="W185" i="3"/>
  <c r="M185" i="3"/>
  <c r="N185" i="3"/>
  <c r="U181" i="3"/>
  <c r="O183" i="3"/>
  <c r="Q181" i="3"/>
  <c r="S183" i="3"/>
  <c r="T183" i="3"/>
  <c r="V183" i="3"/>
  <c r="M181" i="3"/>
  <c r="U186" i="3"/>
  <c r="V188" i="3"/>
  <c r="L188" i="3"/>
  <c r="V189" i="3"/>
  <c r="P184" i="3"/>
  <c r="U184" i="3"/>
  <c r="Q187" i="3"/>
  <c r="Y186" i="3"/>
  <c r="P188" i="3"/>
  <c r="X188" i="3"/>
  <c r="N188" i="3"/>
  <c r="U185" i="3"/>
  <c r="R184" i="3"/>
  <c r="S186" i="3"/>
  <c r="AA184" i="3"/>
  <c r="Y188" i="3"/>
  <c r="S185" i="3"/>
  <c r="L186" i="3"/>
  <c r="P186" i="3"/>
  <c r="L184" i="3"/>
  <c r="U188" i="3"/>
  <c r="L185" i="3"/>
  <c r="O187" i="3"/>
  <c r="K189" i="3"/>
  <c r="N186" i="3"/>
  <c r="P189" i="3"/>
  <c r="Z184" i="3"/>
  <c r="Q189" i="3"/>
  <c r="W187" i="3"/>
  <c r="Z186" i="3"/>
  <c r="Y184" i="3"/>
  <c r="W186" i="3"/>
  <c r="AA188" i="3"/>
  <c r="K184" i="3"/>
  <c r="R186" i="3"/>
  <c r="X186" i="3"/>
  <c r="O188" i="3"/>
  <c r="X184" i="3"/>
  <c r="Q186" i="3"/>
  <c r="M189" i="3"/>
  <c r="N187" i="3"/>
  <c r="O186" i="3"/>
  <c r="AA186" i="3"/>
  <c r="T186" i="3"/>
  <c r="T187" i="3"/>
  <c r="X189" i="3"/>
  <c r="L189" i="3"/>
  <c r="Y187" i="3"/>
  <c r="S189" i="3"/>
  <c r="K188" i="3"/>
  <c r="O189" i="3"/>
  <c r="Z189" i="3"/>
  <c r="Y189" i="3"/>
  <c r="V187" i="3"/>
  <c r="N189" i="3"/>
  <c r="L187" i="3"/>
  <c r="Q190" i="3"/>
  <c r="P187" i="3"/>
  <c r="U189" i="3"/>
  <c r="T184" i="3"/>
  <c r="Q188" i="3"/>
  <c r="R187" i="3"/>
  <c r="K187" i="3"/>
  <c r="M187" i="3"/>
  <c r="AA187" i="3"/>
  <c r="AA189" i="3"/>
  <c r="Z187" i="3"/>
  <c r="W189" i="3"/>
  <c r="R189" i="3"/>
  <c r="U187" i="3"/>
  <c r="Z188" i="3"/>
  <c r="X187" i="3"/>
  <c r="Q184" i="3"/>
  <c r="Z190" i="3"/>
  <c r="P190" i="3"/>
  <c r="L190" i="3"/>
  <c r="AA190" i="3"/>
  <c r="X190" i="3"/>
  <c r="S190" i="3"/>
  <c r="M190" i="3"/>
  <c r="U190" i="3"/>
  <c r="T190" i="3"/>
  <c r="K190" i="3"/>
  <c r="R190" i="3"/>
  <c r="V190" i="3"/>
  <c r="W190" i="3"/>
  <c r="Y190" i="3"/>
  <c r="O190" i="3"/>
  <c r="N190" i="3"/>
</calcChain>
</file>

<file path=xl/sharedStrings.xml><?xml version="1.0" encoding="utf-8"?>
<sst xmlns="http://schemas.openxmlformats.org/spreadsheetml/2006/main" count="2512" uniqueCount="259">
  <si>
    <t>num words</t>
  </si>
  <si>
    <t>time</t>
  </si>
  <si>
    <t># guesses</t>
  </si>
  <si>
    <t># nodes</t>
  </si>
  <si>
    <t># words</t>
  </si>
  <si>
    <t>t / guess</t>
  </si>
  <si>
    <t>t / node</t>
  </si>
  <si>
    <t>t / word</t>
  </si>
  <si>
    <t>n/a - missing word: 'hammock' at n=27000</t>
  </si>
  <si>
    <t>n/a - missing word: 'farther' at n=19,789</t>
  </si>
  <si>
    <t>Dictionary changes</t>
  </si>
  <si>
    <t>phrase</t>
  </si>
  <si>
    <t>Phrase</t>
  </si>
  <si>
    <t>b gnbfy dc lpfqbmcj gpp htln gnc rppm vtly pk gnc cxjvs zbjm xfm fpg cfptrn gnc zxm vtly pk gnc cxjvs dpjh</t>
  </si>
  <si>
    <t>words</t>
  </si>
  <si>
    <t>logs</t>
  </si>
  <si>
    <t>while_word</t>
  </si>
  <si>
    <t>while_node</t>
  </si>
  <si>
    <t>replace</t>
  </si>
  <si>
    <t>update</t>
  </si>
  <si>
    <t>match</t>
  </si>
  <si>
    <t>13 x faster than match</t>
  </si>
  <si>
    <t>Can 10x speed if get this to same time as replace</t>
  </si>
  <si>
    <t>Does match for each word in the phrase</t>
  </si>
  <si>
    <t>All the time in one loop is spent doing update</t>
  </si>
  <si>
    <t>total</t>
  </si>
  <si>
    <t>guessses</t>
  </si>
  <si>
    <t>node guess</t>
  </si>
  <si>
    <t>word guess</t>
  </si>
  <si>
    <t xml:space="preserve">Depends on # of guesses it has to do </t>
  </si>
  <si>
    <t>To reduce time</t>
  </si>
  <si>
    <t>Reduce time to do match</t>
  </si>
  <si>
    <t>Reduce # of guesses -&gt; better logic for making guesses</t>
  </si>
  <si>
    <t>Change guess order after each node guess so that next node is the one with the least current # of options</t>
  </si>
  <si>
    <t>note</t>
  </si>
  <si>
    <t>b am tmy ype ym avtlg jgyygp ykvt vtemtg ghug b mthe ype ym avtlg jgyygp ykvt deughc</t>
  </si>
  <si>
    <t>ngeeaer mhn ilb onbcaxbeps ac chtbilaer vadb insaer ih ciuex go ae u lutthpd</t>
  </si>
  <si>
    <t>my m klro voof lvco bn goo ylabkoa bklf nbkoag mb tlg voxlzgo m gbnnp nf bko gknzcpoag ny jmlfbg</t>
  </si>
  <si>
    <t>*** Match depends on # options!</t>
  </si>
  <si>
    <t>Depenedent on # options in node.</t>
  </si>
  <si>
    <t>Maybe improve by knowing when to cycle through all optins, or latest options from previous node's guess</t>
  </si>
  <si>
    <t>Need a "locked" or "prev_prev_node" options. If guess node is 0, then can't do this.</t>
  </si>
  <si>
    <t>But when guess node &gt; 0, can. If guess node is 1, then "locked" options for nodes 2+ are the new options after accounting for node 0 guesses</t>
  </si>
  <si>
    <t>This is because we will be changing node 1 guesses. But we will not be chaning node 0 guesses. So this should eliminate some of the # of cycles for match.</t>
  </si>
  <si>
    <t>BUT, once we go back to changing node 0, all "locked" options have to be reset.</t>
  </si>
  <si>
    <t>After remove_ -&gt; removed vars that were not used</t>
  </si>
  <si>
    <t>word / node</t>
  </si>
  <si>
    <t>After locked</t>
  </si>
  <si>
    <t>AFTER LOGIC UPDATE</t>
  </si>
  <si>
    <t>DONE</t>
  </si>
  <si>
    <t>When a lower node has a single word left based on higher node's guess, add that to guesss</t>
  </si>
  <si>
    <t>Need to add the guess to current node's incremental guesses so that it gets removed if wrong</t>
  </si>
  <si>
    <t>This "should" increase solve time because it more letters and should exclude more words</t>
  </si>
  <si>
    <t>Store nodes in an array</t>
  </si>
  <si>
    <t>Keep track of current i</t>
  </si>
  <si>
    <t>But how does that work after resorting??</t>
  </si>
  <si>
    <t>Results of Reduce time to Match - logic change with locked options</t>
  </si>
  <si>
    <t>Pre-locked</t>
  </si>
  <si>
    <t>Post-locked</t>
  </si>
  <si>
    <t>ACTUALLY - doing the reorder would also do the single word in sub-node</t>
  </si>
  <si>
    <t>Because that node would be reordered to the next one to guess</t>
  </si>
  <si>
    <t>word</t>
  </si>
  <si>
    <t>opts len</t>
  </si>
  <si>
    <t>latest opts len</t>
  </si>
  <si>
    <t>locked opts len</t>
  </si>
  <si>
    <t>latest_word</t>
  </si>
  <si>
    <t>curr_guess_ind</t>
  </si>
  <si>
    <t xml:space="preserve">b </t>
  </si>
  <si>
    <t xml:space="preserve"> a </t>
  </si>
  <si>
    <t xml:space="preserve">jgyygp </t>
  </si>
  <si>
    <t xml:space="preserve"> better </t>
  </si>
  <si>
    <t xml:space="preserve">ym </t>
  </si>
  <si>
    <t xml:space="preserve">am </t>
  </si>
  <si>
    <t xml:space="preserve">ghug </t>
  </si>
  <si>
    <t xml:space="preserve">vtemtg </t>
  </si>
  <si>
    <t xml:space="preserve">ype </t>
  </si>
  <si>
    <t xml:space="preserve">tmy </t>
  </si>
  <si>
    <t xml:space="preserve">deughc </t>
  </si>
  <si>
    <t xml:space="preserve">mthe </t>
  </si>
  <si>
    <t xml:space="preserve">ykvt </t>
  </si>
  <si>
    <t xml:space="preserve">avtlg </t>
  </si>
  <si>
    <t>b</t>
  </si>
  <si>
    <t>jgyygp</t>
  </si>
  <si>
    <t>ym</t>
  </si>
  <si>
    <t>am</t>
  </si>
  <si>
    <t>ghug</t>
  </si>
  <si>
    <t>vtemtg</t>
  </si>
  <si>
    <t>ype</t>
  </si>
  <si>
    <t>tmy</t>
  </si>
  <si>
    <t>deughc</t>
  </si>
  <si>
    <t>mthe</t>
  </si>
  <si>
    <t>ykvt</t>
  </si>
  <si>
    <t>avtlg</t>
  </si>
  <si>
    <t>Start</t>
  </si>
  <si>
    <t>Guess 1: b=a</t>
  </si>
  <si>
    <t>a</t>
  </si>
  <si>
    <t>Guess 2: jgyygp=follow</t>
  </si>
  <si>
    <t>follow</t>
  </si>
  <si>
    <t>better</t>
  </si>
  <si>
    <t>Guess 3: jgyygp=better</t>
  </si>
  <si>
    <t xml:space="preserve"> to </t>
  </si>
  <si>
    <t>Guess 4: ym=to</t>
  </si>
  <si>
    <t>to</t>
  </si>
  <si>
    <t>guess_array</t>
  </si>
  <si>
    <t>AFTER LIST UPDATE</t>
  </si>
  <si>
    <t>After list update</t>
  </si>
  <si>
    <t>Post List</t>
  </si>
  <si>
    <t>Keep going.</t>
  </si>
  <si>
    <t>Failed. [pk lpfqbmcj] words had no match</t>
  </si>
  <si>
    <t>making next word guess</t>
  </si>
  <si>
    <t>g removed from guesses</t>
  </si>
  <si>
    <t>p removed from guesses</t>
  </si>
  <si>
    <t>Failed. [lpfqbmcj] words had no match</t>
  </si>
  <si>
    <t>Failed. [pk rppm lpfqbmcj fpg gnbfy dpjh] words had no match</t>
  </si>
  <si>
    <t>Failed. [rppm lpfqbmcj fpg] words had no match</t>
  </si>
  <si>
    <t>Failed. [pk lpfqbmcj fpg] words had no match</t>
  </si>
  <si>
    <t>Failed. [pk rppm lpfqbmcj fpg gnbfy] words had no match</t>
  </si>
  <si>
    <t>Failed. [pk rppm lpfqbmcj fpg] words had no match</t>
  </si>
  <si>
    <t>Failed. [rppm] words had no match</t>
  </si>
  <si>
    <t>no more word guesses. removing guesses within node.</t>
  </si>
  <si>
    <t>You must go back to the previous node and go to the next word guess there</t>
  </si>
  <si>
    <t>went back to previous node. now at b</t>
  </si>
  <si>
    <t>curr guess: 1; len(latest_options): 2</t>
  </si>
  <si>
    <t>b removed from guesses</t>
  </si>
  <si>
    <t>Failed. [pk] words had no match</t>
  </si>
  <si>
    <t>Failed. [lpfqbmcj cfptrn cxjvs] words had no match</t>
  </si>
  <si>
    <t>r removed from guesses</t>
  </si>
  <si>
    <t>m removed from guesses</t>
  </si>
  <si>
    <t>Failed. [dpjh zbjm] words had no match</t>
  </si>
  <si>
    <t>l removed from guesses</t>
  </si>
  <si>
    <t>f removed from guesses</t>
  </si>
  <si>
    <t>q removed from guesses</t>
  </si>
  <si>
    <t>j removed from guesses</t>
  </si>
  <si>
    <t>went back to previous node. now at rppm</t>
  </si>
  <si>
    <t>curr guess: 2; len(latest_options): 14</t>
  </si>
  <si>
    <t>Failed. [lpfqbmcj cfptrn zbjm] words had no match</t>
  </si>
  <si>
    <t>Failed. [cfptrn] words had no match</t>
  </si>
  <si>
    <t>Failed. [lpfqbmcj cfptrn] words had no match</t>
  </si>
  <si>
    <t>Failed. [lpfqbmcj cfptrn cxjvs zbjm] words had no match</t>
  </si>
  <si>
    <t>went back to previous node. now at pk</t>
  </si>
  <si>
    <t>curr guess: 1; len(latest_options): 5</t>
  </si>
  <si>
    <t>k removed from guesses</t>
  </si>
  <si>
    <t>Failed. [gnbfy dpjh zbjm] words had no match</t>
  </si>
  <si>
    <t>curr guess: 1; len(latest_options): 14</t>
  </si>
  <si>
    <t>curr guess: 5; len(latest_options): 5</t>
  </si>
  <si>
    <t>went back to previous node. now at dc</t>
  </si>
  <si>
    <t>curr guess: 1; len(latest_options): 20</t>
  </si>
  <si>
    <t>d removed from guesses</t>
  </si>
  <si>
    <t>c removed from guesses</t>
  </si>
  <si>
    <t>Success! All words solved! The answer is:</t>
  </si>
  <si>
    <t>i think we consider too much the good luck of the early bird and not enough the bad luck of the early work</t>
  </si>
  <si>
    <t>Took 68 guesses - 16 node guesses, 52 word guesses</t>
  </si>
  <si>
    <t>Took 0.7709901332855225 seconds</t>
  </si>
  <si>
    <t xml:space="preserve"> num options </t>
  </si>
  <si>
    <t xml:space="preserve"> num latest options </t>
  </si>
  <si>
    <t xml:space="preserve"> num locked options </t>
  </si>
  <si>
    <t xml:space="preserve"> cur guess</t>
  </si>
  <si>
    <t xml:space="preserve"> a</t>
  </si>
  <si>
    <t xml:space="preserve"> see</t>
  </si>
  <si>
    <t xml:space="preserve"> yes</t>
  </si>
  <si>
    <t xml:space="preserve"> too</t>
  </si>
  <si>
    <t xml:space="preserve"> off</t>
  </si>
  <si>
    <t xml:space="preserve"> gifted</t>
  </si>
  <si>
    <t xml:space="preserve"> egg</t>
  </si>
  <si>
    <t xml:space="preserve"> go</t>
  </si>
  <si>
    <t xml:space="preserve"> rights</t>
  </si>
  <si>
    <t xml:space="preserve"> ugly</t>
  </si>
  <si>
    <t xml:space="preserve"> fee</t>
  </si>
  <si>
    <t xml:space="preserve"> odd</t>
  </si>
  <si>
    <t xml:space="preserve"> edit</t>
  </si>
  <si>
    <t xml:space="preserve"> ill</t>
  </si>
  <si>
    <t xml:space="preserve"> image</t>
  </si>
  <si>
    <t xml:space="preserve"> bee</t>
  </si>
  <si>
    <t xml:space="preserve"> rss</t>
  </si>
  <si>
    <t xml:space="preserve"> so</t>
  </si>
  <si>
    <t xml:space="preserve"> isolated</t>
  </si>
  <si>
    <t xml:space="preserve"> usr</t>
  </si>
  <si>
    <t xml:space="preserve"> inn</t>
  </si>
  <si>
    <t xml:space="preserve"> no</t>
  </si>
  <si>
    <t xml:space="preserve"> lee</t>
  </si>
  <si>
    <t xml:space="preserve"> loans</t>
  </si>
  <si>
    <t xml:space="preserve"> i</t>
  </si>
  <si>
    <t xml:space="preserve"> all</t>
  </si>
  <si>
    <t xml:space="preserve"> vertical</t>
  </si>
  <si>
    <t xml:space="preserve"> be</t>
  </si>
  <si>
    <t xml:space="preserve"> consider</t>
  </si>
  <si>
    <t xml:space="preserve"> enough</t>
  </si>
  <si>
    <t xml:space="preserve"> of</t>
  </si>
  <si>
    <t xml:space="preserve"> look</t>
  </si>
  <si>
    <t xml:space="preserve"> ask</t>
  </si>
  <si>
    <t xml:space="preserve"> good</t>
  </si>
  <si>
    <t xml:space="preserve"> and</t>
  </si>
  <si>
    <t xml:space="preserve"> not</t>
  </si>
  <si>
    <t xml:space="preserve"> think</t>
  </si>
  <si>
    <t xml:space="preserve"> early</t>
  </si>
  <si>
    <t xml:space="preserve"> room</t>
  </si>
  <si>
    <t xml:space="preserve"> equal</t>
  </si>
  <si>
    <t xml:space="preserve"> door</t>
  </si>
  <si>
    <t xml:space="preserve"> soon</t>
  </si>
  <si>
    <t xml:space="preserve"> poor</t>
  </si>
  <si>
    <t xml:space="preserve"> wood</t>
  </si>
  <si>
    <t xml:space="preserve"> cook</t>
  </si>
  <si>
    <t xml:space="preserve"> cool</t>
  </si>
  <si>
    <t xml:space="preserve"> girl</t>
  </si>
  <si>
    <t xml:space="preserve"> pool</t>
  </si>
  <si>
    <t xml:space="preserve"> mood</t>
  </si>
  <si>
    <t xml:space="preserve"> moon</t>
  </si>
  <si>
    <t xml:space="preserve"> sign</t>
  </si>
  <si>
    <t xml:space="preserve"> hook</t>
  </si>
  <si>
    <t xml:space="preserve"> tue</t>
  </si>
  <si>
    <t xml:space="preserve"> trial</t>
  </si>
  <si>
    <t xml:space="preserve"> loop</t>
  </si>
  <si>
    <t xml:space="preserve"> on</t>
  </si>
  <si>
    <t xml:space="preserve"> or</t>
  </si>
  <si>
    <t xml:space="preserve"> oh</t>
  </si>
  <si>
    <t xml:space="preserve"> ok</t>
  </si>
  <si>
    <t xml:space="preserve"> much</t>
  </si>
  <si>
    <t xml:space="preserve"> thing</t>
  </si>
  <si>
    <t xml:space="preserve"> film</t>
  </si>
  <si>
    <t xml:space="preserve"> food</t>
  </si>
  <si>
    <t xml:space="preserve"> roof</t>
  </si>
  <si>
    <t xml:space="preserve"> pdf</t>
  </si>
  <si>
    <t xml:space="preserve"> milf</t>
  </si>
  <si>
    <t xml:space="preserve"> fool</t>
  </si>
  <si>
    <t xml:space="preserve"> he</t>
  </si>
  <si>
    <t xml:space="preserve"> we</t>
  </si>
  <si>
    <t xml:space="preserve"> word</t>
  </si>
  <si>
    <t xml:space="preserve"> work</t>
  </si>
  <si>
    <t xml:space="preserve"> bird</t>
  </si>
  <si>
    <t xml:space="preserve"> bad</t>
  </si>
  <si>
    <t xml:space="preserve"> the</t>
  </si>
  <si>
    <t xml:space="preserve"> luck</t>
  </si>
  <si>
    <t>Lookup</t>
  </si>
  <si>
    <t>phrase word</t>
  </si>
  <si>
    <t>gpp</t>
  </si>
  <si>
    <t>dc</t>
  </si>
  <si>
    <t>pk</t>
  </si>
  <si>
    <t>rppm</t>
  </si>
  <si>
    <t>lpfqbmcj</t>
  </si>
  <si>
    <t>xfm</t>
  </si>
  <si>
    <t>zxm</t>
  </si>
  <si>
    <t>fpg</t>
  </si>
  <si>
    <t>gnc</t>
  </si>
  <si>
    <t>cfptrn</t>
  </si>
  <si>
    <t>gnbfy</t>
  </si>
  <si>
    <t>cxjvs</t>
  </si>
  <si>
    <t>dpjh</t>
  </si>
  <si>
    <t>zbjm</t>
  </si>
  <si>
    <t>vtly</t>
  </si>
  <si>
    <t>htln</t>
  </si>
  <si>
    <t>with node lock history</t>
  </si>
  <si>
    <t>AFTER NODE/LOCKED HISTORY</t>
  </si>
  <si>
    <t>Post node/lock</t>
  </si>
  <si>
    <t>Keep history of reduced options from previous node's guess</t>
  </si>
  <si>
    <t>Instead of re-updating to get the latest / locked options. Just store them in array and then go back to them</t>
  </si>
  <si>
    <t>added node sorting</t>
  </si>
  <si>
    <t>AFTER NODE SORTING</t>
  </si>
  <si>
    <t>Post node sorting</t>
  </si>
  <si>
    <t>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</si>
</sst>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19F2-792F-8D45-A0AB-92A4EA5E6C6C}">
  <dimension ref="A1:W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2" sqref="I32"/>
    </sheetView>
  </sheetViews>
  <sheetFormatPr baseColWidth="10" defaultRowHeight="16" x14ac:dyDescent="0.2"/>
  <sheetData>
    <row r="1" spans="1:23" x14ac:dyDescent="0.2">
      <c r="A1" s="1" t="s">
        <v>11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46</v>
      </c>
      <c r="N1" s="1" t="s">
        <v>1</v>
      </c>
      <c r="O1" s="1" t="s">
        <v>34</v>
      </c>
    </row>
    <row r="2" spans="1:23" x14ac:dyDescent="0.2">
      <c r="A2" t="s">
        <v>13</v>
      </c>
      <c r="C2">
        <v>5000</v>
      </c>
      <c r="D2">
        <v>0.329734086990356</v>
      </c>
      <c r="E2">
        <v>18</v>
      </c>
      <c r="F2">
        <v>11</v>
      </c>
      <c r="G2">
        <v>7</v>
      </c>
      <c r="I2" s="3">
        <f>$D2/E2</f>
        <v>1.8318560388353111E-2</v>
      </c>
      <c r="J2" s="3">
        <f>$D2/F2</f>
        <v>2.9975826090032364E-2</v>
      </c>
      <c r="K2" s="3">
        <f>$D2/G2</f>
        <v>4.7104869570050854E-2</v>
      </c>
      <c r="L2" s="3">
        <f>G2/F2</f>
        <v>0.63636363636363635</v>
      </c>
      <c r="O2" s="1" t="s">
        <v>258</v>
      </c>
      <c r="P2" s="1" t="s">
        <v>10</v>
      </c>
      <c r="Q2" s="1" t="s">
        <v>45</v>
      </c>
      <c r="R2" s="1" t="s">
        <v>47</v>
      </c>
      <c r="S2" s="1" t="s">
        <v>105</v>
      </c>
      <c r="T2" s="1" t="s">
        <v>250</v>
      </c>
      <c r="U2" s="1" t="s">
        <v>255</v>
      </c>
    </row>
    <row r="3" spans="1:23" x14ac:dyDescent="0.2">
      <c r="A3" t="s">
        <v>13</v>
      </c>
      <c r="C3">
        <v>10000</v>
      </c>
      <c r="D3">
        <v>2.2102341651916499</v>
      </c>
      <c r="E3">
        <v>126</v>
      </c>
      <c r="F3">
        <v>18</v>
      </c>
      <c r="G3">
        <v>108</v>
      </c>
      <c r="I3" s="3">
        <f t="shared" ref="I3:I8" si="0">$D3/E3</f>
        <v>1.7541540993584525E-2</v>
      </c>
      <c r="J3" s="3">
        <f t="shared" ref="J3:J8" si="1">$D3/F3</f>
        <v>0.12279078695509166</v>
      </c>
      <c r="K3" s="3">
        <f t="shared" ref="K3:K8" si="2">$D3/G3</f>
        <v>2.0465131159181943E-2</v>
      </c>
      <c r="L3" s="3">
        <f t="shared" ref="L3:L17" si="3">G3/F3</f>
        <v>6</v>
      </c>
      <c r="N3">
        <v>5000</v>
      </c>
      <c r="O3">
        <f>D2</f>
        <v>0.329734086990356</v>
      </c>
      <c r="P3">
        <f>SUMIFS($D$2:$D$29,$B$2:$B$29,P$2,$C$2:$C$29,$N3)/COUNTIFS($B$2:$B$29,P$2,$C$2:$C$29,$N3)</f>
        <v>0.84516608715057306</v>
      </c>
      <c r="Q3">
        <f t="shared" ref="Q3:U6" si="4">SUMIFS($D$2:$D$29,$B$2:$B$29,Q$2,$C$2:$C$29,$N3)/COUNTIFS($B$2:$B$29,Q$2,$C$2:$C$29,$N3)</f>
        <v>0.66883111000061002</v>
      </c>
      <c r="R3">
        <f t="shared" si="4"/>
        <v>0.53453683853149403</v>
      </c>
      <c r="S3">
        <f t="shared" si="4"/>
        <v>0.79272508621215798</v>
      </c>
      <c r="T3">
        <f t="shared" si="4"/>
        <v>0.3243615627288815</v>
      </c>
      <c r="U3">
        <f t="shared" si="4"/>
        <v>0.22492098808288499</v>
      </c>
      <c r="V3" s="6">
        <f>U3/P3-1</f>
        <v>-0.73387362377353238</v>
      </c>
      <c r="W3" s="6">
        <f>U3/R3-1</f>
        <v>-0.57922266180793258</v>
      </c>
    </row>
    <row r="4" spans="1:23" x14ac:dyDescent="0.2">
      <c r="A4" t="s">
        <v>13</v>
      </c>
      <c r="C4">
        <v>15000</v>
      </c>
      <c r="D4">
        <v>4.4486219882964999</v>
      </c>
      <c r="E4">
        <v>178</v>
      </c>
      <c r="F4">
        <v>24</v>
      </c>
      <c r="G4">
        <v>154</v>
      </c>
      <c r="I4" s="3">
        <f t="shared" si="0"/>
        <v>2.4992258361216293E-2</v>
      </c>
      <c r="J4" s="3">
        <f t="shared" si="1"/>
        <v>0.18535924951235416</v>
      </c>
      <c r="K4" s="3">
        <f t="shared" si="2"/>
        <v>2.888715576815909E-2</v>
      </c>
      <c r="L4" s="3">
        <f t="shared" si="3"/>
        <v>6.416666666666667</v>
      </c>
      <c r="N4">
        <v>10000</v>
      </c>
      <c r="O4">
        <f t="shared" ref="O4:O6" si="5">D3</f>
        <v>2.2102341651916499</v>
      </c>
      <c r="P4">
        <f t="shared" ref="P4:P5" si="6">SUMIFS($D$2:$D$29,$B$2:$B$29,P$2,$C$2:$C$29,$N4)/COUNTIFS($B$2:$B$29,P$2,$C$2:$C$29,$N4)</f>
        <v>5.8674755096435502</v>
      </c>
      <c r="Q4">
        <f t="shared" si="4"/>
        <v>4.8863000869750897</v>
      </c>
      <c r="R4">
        <f t="shared" si="4"/>
        <v>2.7494759559631299</v>
      </c>
      <c r="S4">
        <f t="shared" si="4"/>
        <v>3.22978591918945</v>
      </c>
      <c r="T4">
        <f t="shared" si="4"/>
        <v>1.2988784313201851</v>
      </c>
      <c r="U4">
        <f t="shared" si="4"/>
        <v>0.39766788482665999</v>
      </c>
      <c r="V4" s="6">
        <f t="shared" ref="V4:V5" si="7">U4/P4-1</f>
        <v>-0.932225045648155</v>
      </c>
      <c r="W4" s="6">
        <f t="shared" ref="W4:W6" si="8">U4/R4-1</f>
        <v>-0.8553659347468785</v>
      </c>
    </row>
    <row r="5" spans="1:23" x14ac:dyDescent="0.2">
      <c r="A5" t="s">
        <v>13</v>
      </c>
      <c r="C5">
        <v>20000</v>
      </c>
      <c r="D5">
        <v>16.116279125213602</v>
      </c>
      <c r="E5">
        <v>483</v>
      </c>
      <c r="F5">
        <v>38</v>
      </c>
      <c r="G5">
        <v>445</v>
      </c>
      <c r="I5" s="3">
        <f t="shared" si="0"/>
        <v>3.3367037526322155E-2</v>
      </c>
      <c r="J5" s="3">
        <f t="shared" si="1"/>
        <v>0.42411260855825267</v>
      </c>
      <c r="K5" s="3">
        <f t="shared" si="2"/>
        <v>3.621635758474967E-2</v>
      </c>
      <c r="L5" s="3">
        <f t="shared" si="3"/>
        <v>11.710526315789474</v>
      </c>
      <c r="N5">
        <v>15000</v>
      </c>
      <c r="O5">
        <f t="shared" si="5"/>
        <v>4.4486219882964999</v>
      </c>
      <c r="P5">
        <f t="shared" si="6"/>
        <v>44.318481326103154</v>
      </c>
      <c r="R5">
        <f t="shared" si="4"/>
        <v>12.054569959640499</v>
      </c>
      <c r="S5">
        <f t="shared" si="4"/>
        <v>20.480645895004201</v>
      </c>
      <c r="T5">
        <f t="shared" si="4"/>
        <v>5.9434480667114196</v>
      </c>
      <c r="U5">
        <f t="shared" si="4"/>
        <v>0.72570419311523404</v>
      </c>
      <c r="V5" s="6">
        <f t="shared" si="7"/>
        <v>-0.98362524681801766</v>
      </c>
      <c r="W5" s="6">
        <f t="shared" si="8"/>
        <v>-0.93979841706963085</v>
      </c>
    </row>
    <row r="6" spans="1:23" x14ac:dyDescent="0.2">
      <c r="A6" t="s">
        <v>13</v>
      </c>
      <c r="B6" t="s">
        <v>10</v>
      </c>
      <c r="C6">
        <v>5000</v>
      </c>
      <c r="D6">
        <v>0.976299047470092</v>
      </c>
      <c r="E6">
        <v>68</v>
      </c>
      <c r="F6">
        <v>16</v>
      </c>
      <c r="G6">
        <v>52</v>
      </c>
      <c r="I6" s="3">
        <f t="shared" si="0"/>
        <v>1.4357338933383706E-2</v>
      </c>
      <c r="J6" s="3">
        <f t="shared" si="1"/>
        <v>6.101869046688075E-2</v>
      </c>
      <c r="K6" s="3">
        <f t="shared" si="2"/>
        <v>1.8774981682117154E-2</v>
      </c>
      <c r="L6" s="3">
        <f t="shared" si="3"/>
        <v>3.25</v>
      </c>
      <c r="N6">
        <v>20000</v>
      </c>
      <c r="O6">
        <f t="shared" si="5"/>
        <v>16.116279125213602</v>
      </c>
      <c r="R6">
        <f t="shared" si="4"/>
        <v>38.518131971359203</v>
      </c>
      <c r="U6">
        <f t="shared" si="4"/>
        <v>1.30569791793823</v>
      </c>
      <c r="V6" s="6"/>
      <c r="W6" s="6">
        <f t="shared" si="8"/>
        <v>-0.96610173310302006</v>
      </c>
    </row>
    <row r="7" spans="1:23" x14ac:dyDescent="0.2">
      <c r="A7" t="s">
        <v>13</v>
      </c>
      <c r="B7" t="s">
        <v>10</v>
      </c>
      <c r="C7">
        <v>10000</v>
      </c>
      <c r="D7">
        <v>6.5352029800415004</v>
      </c>
      <c r="E7">
        <v>266</v>
      </c>
      <c r="F7">
        <v>29</v>
      </c>
      <c r="G7">
        <v>237</v>
      </c>
      <c r="I7" s="3">
        <f t="shared" si="0"/>
        <v>2.4568432255795115E-2</v>
      </c>
      <c r="J7" s="3">
        <f t="shared" si="1"/>
        <v>0.22535182689798278</v>
      </c>
      <c r="K7" s="3">
        <f t="shared" si="2"/>
        <v>2.7574696118318566E-2</v>
      </c>
      <c r="L7" s="3">
        <f t="shared" si="3"/>
        <v>8.1724137931034484</v>
      </c>
    </row>
    <row r="8" spans="1:23" x14ac:dyDescent="0.2">
      <c r="A8" t="s">
        <v>13</v>
      </c>
      <c r="B8" t="s">
        <v>10</v>
      </c>
      <c r="C8">
        <v>15000</v>
      </c>
      <c r="D8">
        <v>54.559358835220301</v>
      </c>
      <c r="E8">
        <v>1731</v>
      </c>
      <c r="F8">
        <v>107</v>
      </c>
      <c r="G8">
        <v>1624</v>
      </c>
      <c r="I8" s="3">
        <f t="shared" si="0"/>
        <v>3.1518982573784111E-2</v>
      </c>
      <c r="J8" s="3">
        <f t="shared" si="1"/>
        <v>0.50990054986187194</v>
      </c>
      <c r="K8" s="3">
        <f t="shared" si="2"/>
        <v>3.3595664307401664E-2</v>
      </c>
      <c r="L8" s="3">
        <f t="shared" si="3"/>
        <v>15.177570093457945</v>
      </c>
    </row>
    <row r="9" spans="1:23" x14ac:dyDescent="0.2">
      <c r="A9" t="s">
        <v>13</v>
      </c>
      <c r="B9" t="s">
        <v>10</v>
      </c>
      <c r="C9">
        <v>15000</v>
      </c>
      <c r="D9">
        <v>34.077603816985999</v>
      </c>
      <c r="E9">
        <v>1117</v>
      </c>
      <c r="F9">
        <v>76</v>
      </c>
      <c r="G9">
        <v>1041</v>
      </c>
      <c r="I9" s="3">
        <f t="shared" ref="I9:I17" si="9">$D9/E9</f>
        <v>3.0508150239020589E-2</v>
      </c>
      <c r="J9" s="3">
        <f t="shared" ref="J9:J17" si="10">$D9/F9</f>
        <v>0.44838952390771053</v>
      </c>
      <c r="K9" s="3">
        <f t="shared" ref="K9:K17" si="11">$D9/G9</f>
        <v>3.2735450352532176E-2</v>
      </c>
      <c r="L9" s="3">
        <f t="shared" si="3"/>
        <v>13.697368421052632</v>
      </c>
    </row>
    <row r="10" spans="1:23" x14ac:dyDescent="0.2">
      <c r="A10" t="s">
        <v>13</v>
      </c>
      <c r="B10" t="s">
        <v>10</v>
      </c>
      <c r="C10">
        <v>5000</v>
      </c>
      <c r="D10">
        <v>0.71403312683105402</v>
      </c>
      <c r="E10">
        <v>45</v>
      </c>
      <c r="F10">
        <v>13</v>
      </c>
      <c r="G10">
        <v>32</v>
      </c>
      <c r="I10" s="3">
        <f t="shared" si="9"/>
        <v>1.5867402818467866E-2</v>
      </c>
      <c r="J10" s="3">
        <f t="shared" si="10"/>
        <v>5.4925625140850309E-2</v>
      </c>
      <c r="K10" s="3">
        <f t="shared" si="11"/>
        <v>2.2313535213470438E-2</v>
      </c>
      <c r="L10" s="3">
        <f t="shared" si="3"/>
        <v>2.4615384615384617</v>
      </c>
    </row>
    <row r="11" spans="1:23" x14ac:dyDescent="0.2">
      <c r="A11" t="s">
        <v>13</v>
      </c>
      <c r="B11" t="s">
        <v>10</v>
      </c>
      <c r="C11">
        <v>10000</v>
      </c>
      <c r="D11">
        <v>5.1997480392456001</v>
      </c>
      <c r="E11">
        <v>221</v>
      </c>
      <c r="F11">
        <v>26</v>
      </c>
      <c r="G11">
        <v>195</v>
      </c>
      <c r="I11" s="3">
        <f t="shared" si="9"/>
        <v>2.3528271670794569E-2</v>
      </c>
      <c r="J11" s="3">
        <f t="shared" si="10"/>
        <v>0.19999030920175384</v>
      </c>
      <c r="K11" s="3">
        <f t="shared" si="11"/>
        <v>2.6665374560233848E-2</v>
      </c>
      <c r="L11" s="3">
        <f t="shared" si="3"/>
        <v>7.5</v>
      </c>
    </row>
    <row r="12" spans="1:23" x14ac:dyDescent="0.2">
      <c r="A12" t="s">
        <v>13</v>
      </c>
      <c r="B12" t="s">
        <v>45</v>
      </c>
      <c r="C12">
        <v>5000</v>
      </c>
      <c r="D12">
        <v>0.66883111000061002</v>
      </c>
      <c r="E12">
        <v>45</v>
      </c>
      <c r="F12">
        <v>13</v>
      </c>
      <c r="G12">
        <v>32</v>
      </c>
      <c r="I12" s="3">
        <f t="shared" si="9"/>
        <v>1.4862913555569112E-2</v>
      </c>
      <c r="J12" s="3">
        <f t="shared" si="10"/>
        <v>5.1448546923123846E-2</v>
      </c>
      <c r="K12" s="3">
        <f t="shared" si="11"/>
        <v>2.0900972187519063E-2</v>
      </c>
      <c r="L12" s="3">
        <f t="shared" si="3"/>
        <v>2.4615384615384617</v>
      </c>
    </row>
    <row r="13" spans="1:23" x14ac:dyDescent="0.2">
      <c r="A13" t="s">
        <v>13</v>
      </c>
      <c r="B13" t="s">
        <v>45</v>
      </c>
      <c r="C13">
        <v>10000</v>
      </c>
      <c r="D13">
        <v>4.8863000869750897</v>
      </c>
      <c r="E13">
        <v>221</v>
      </c>
      <c r="F13">
        <v>26</v>
      </c>
      <c r="G13">
        <v>195</v>
      </c>
      <c r="I13" s="3">
        <f t="shared" si="9"/>
        <v>2.2109955144683665E-2</v>
      </c>
      <c r="J13" s="3">
        <f t="shared" si="10"/>
        <v>0.18793461872981115</v>
      </c>
      <c r="K13" s="3">
        <f t="shared" si="11"/>
        <v>2.5057949163974819E-2</v>
      </c>
      <c r="L13" s="3">
        <f t="shared" si="3"/>
        <v>7.5</v>
      </c>
    </row>
    <row r="14" spans="1:23" x14ac:dyDescent="0.2">
      <c r="A14" t="s">
        <v>13</v>
      </c>
      <c r="B14" t="s">
        <v>47</v>
      </c>
      <c r="C14">
        <v>5000</v>
      </c>
      <c r="D14">
        <v>0.53453683853149403</v>
      </c>
      <c r="E14">
        <v>45</v>
      </c>
      <c r="F14">
        <v>13</v>
      </c>
      <c r="G14">
        <v>32</v>
      </c>
      <c r="I14" s="3">
        <f t="shared" si="9"/>
        <v>1.1878596411810978E-2</v>
      </c>
      <c r="J14" s="3">
        <f t="shared" si="10"/>
        <v>4.1118218348576464E-2</v>
      </c>
      <c r="K14" s="3">
        <f t="shared" si="11"/>
        <v>1.6704276204109188E-2</v>
      </c>
      <c r="L14" s="3">
        <f t="shared" si="3"/>
        <v>2.4615384615384617</v>
      </c>
    </row>
    <row r="15" spans="1:23" x14ac:dyDescent="0.2">
      <c r="A15" t="s">
        <v>13</v>
      </c>
      <c r="B15" t="s">
        <v>47</v>
      </c>
      <c r="C15">
        <v>10000</v>
      </c>
      <c r="D15">
        <v>2.7494759559631299</v>
      </c>
      <c r="E15">
        <v>224</v>
      </c>
      <c r="F15">
        <v>28</v>
      </c>
      <c r="G15">
        <v>196</v>
      </c>
      <c r="I15" s="3">
        <f t="shared" si="9"/>
        <v>1.2274446231978259E-2</v>
      </c>
      <c r="J15" s="3">
        <f t="shared" si="10"/>
        <v>9.8195569855826073E-2</v>
      </c>
      <c r="K15" s="3">
        <f t="shared" si="11"/>
        <v>1.4027938550832295E-2</v>
      </c>
      <c r="L15" s="3">
        <f t="shared" si="3"/>
        <v>7</v>
      </c>
    </row>
    <row r="16" spans="1:23" x14ac:dyDescent="0.2">
      <c r="A16" t="s">
        <v>13</v>
      </c>
      <c r="B16" t="s">
        <v>47</v>
      </c>
      <c r="C16">
        <v>15000</v>
      </c>
      <c r="D16">
        <v>12.054569959640499</v>
      </c>
      <c r="E16">
        <v>1117</v>
      </c>
      <c r="F16">
        <v>75</v>
      </c>
      <c r="G16">
        <v>1042</v>
      </c>
      <c r="I16" s="3">
        <f t="shared" si="9"/>
        <v>1.0791915809884063E-2</v>
      </c>
      <c r="J16" s="3">
        <f t="shared" si="10"/>
        <v>0.16072759946187332</v>
      </c>
      <c r="K16" s="3">
        <f t="shared" si="11"/>
        <v>1.156868518199664E-2</v>
      </c>
      <c r="L16" s="3">
        <f t="shared" si="3"/>
        <v>13.893333333333333</v>
      </c>
    </row>
    <row r="17" spans="1:14" x14ac:dyDescent="0.2">
      <c r="A17" t="s">
        <v>13</v>
      </c>
      <c r="B17" t="s">
        <v>47</v>
      </c>
      <c r="C17">
        <v>20000</v>
      </c>
      <c r="D17">
        <v>38.518131971359203</v>
      </c>
      <c r="E17">
        <v>3653</v>
      </c>
      <c r="F17">
        <v>179</v>
      </c>
      <c r="G17">
        <v>3474</v>
      </c>
      <c r="I17" s="3">
        <f t="shared" si="9"/>
        <v>1.0544246365003888E-2</v>
      </c>
      <c r="J17" s="3">
        <f t="shared" si="10"/>
        <v>0.21518509481206258</v>
      </c>
      <c r="K17" s="3">
        <f t="shared" si="11"/>
        <v>1.1087545184616927E-2</v>
      </c>
      <c r="L17" s="3">
        <f t="shared" si="3"/>
        <v>19.407821229050278</v>
      </c>
    </row>
    <row r="18" spans="1:14" x14ac:dyDescent="0.2">
      <c r="A18" t="s">
        <v>13</v>
      </c>
      <c r="B18" t="s">
        <v>105</v>
      </c>
      <c r="C18">
        <v>5000</v>
      </c>
      <c r="D18">
        <v>0.79272508621215798</v>
      </c>
      <c r="E18">
        <v>67</v>
      </c>
      <c r="F18">
        <v>15</v>
      </c>
      <c r="G18">
        <v>52</v>
      </c>
      <c r="I18" s="3">
        <f t="shared" ref="I18:K22" si="12">$D18/E18</f>
        <v>1.1831717704659074E-2</v>
      </c>
      <c r="J18" s="3">
        <f t="shared" si="12"/>
        <v>5.2848339080810533E-2</v>
      </c>
      <c r="K18" s="3">
        <f t="shared" si="12"/>
        <v>1.5244713196387653E-2</v>
      </c>
      <c r="L18" s="3">
        <f>G18/F18</f>
        <v>3.4666666666666668</v>
      </c>
    </row>
    <row r="19" spans="1:14" x14ac:dyDescent="0.2">
      <c r="A19" t="s">
        <v>13</v>
      </c>
      <c r="B19" t="s">
        <v>105</v>
      </c>
      <c r="C19">
        <v>10000</v>
      </c>
      <c r="D19">
        <v>3.22978591918945</v>
      </c>
      <c r="E19">
        <v>268</v>
      </c>
      <c r="F19">
        <v>30</v>
      </c>
      <c r="G19">
        <v>238</v>
      </c>
      <c r="I19" s="3">
        <f t="shared" si="12"/>
        <v>1.205143999697556E-2</v>
      </c>
      <c r="J19" s="3">
        <f t="shared" si="12"/>
        <v>0.10765953063964834</v>
      </c>
      <c r="K19" s="3">
        <f t="shared" si="12"/>
        <v>1.357052907222458E-2</v>
      </c>
      <c r="L19" s="3">
        <f>G19/F19</f>
        <v>7.9333333333333336</v>
      </c>
    </row>
    <row r="20" spans="1:14" x14ac:dyDescent="0.2">
      <c r="A20" t="s">
        <v>13</v>
      </c>
      <c r="B20" t="s">
        <v>105</v>
      </c>
      <c r="C20">
        <v>15000</v>
      </c>
      <c r="D20">
        <v>20.480645895004201</v>
      </c>
      <c r="E20">
        <v>1733</v>
      </c>
      <c r="F20">
        <v>108</v>
      </c>
      <c r="G20">
        <v>1625</v>
      </c>
      <c r="I20" s="3">
        <f t="shared" si="12"/>
        <v>1.181802994518419E-2</v>
      </c>
      <c r="J20" s="3">
        <f t="shared" si="12"/>
        <v>0.1896356101389278</v>
      </c>
      <c r="K20" s="3">
        <f t="shared" si="12"/>
        <v>1.2603474396925662E-2</v>
      </c>
      <c r="L20" s="3">
        <f>G20/F20</f>
        <v>15.046296296296296</v>
      </c>
    </row>
    <row r="21" spans="1:14" x14ac:dyDescent="0.2">
      <c r="A21" t="s">
        <v>13</v>
      </c>
      <c r="B21" t="s">
        <v>250</v>
      </c>
      <c r="C21">
        <v>5000</v>
      </c>
      <c r="D21">
        <v>0.32621407508850098</v>
      </c>
      <c r="E21">
        <v>45</v>
      </c>
      <c r="F21">
        <v>13</v>
      </c>
      <c r="G21">
        <v>32</v>
      </c>
      <c r="I21" s="3">
        <f t="shared" si="12"/>
        <v>7.2492016686333547E-3</v>
      </c>
      <c r="J21" s="3">
        <f t="shared" si="12"/>
        <v>2.5093390391423151E-2</v>
      </c>
      <c r="K21" s="3">
        <f t="shared" si="12"/>
        <v>1.0194189846515656E-2</v>
      </c>
      <c r="L21" s="3">
        <f>G21/F21</f>
        <v>2.4615384615384617</v>
      </c>
    </row>
    <row r="22" spans="1:14" x14ac:dyDescent="0.2">
      <c r="A22" t="s">
        <v>13</v>
      </c>
      <c r="B22" t="s">
        <v>250</v>
      </c>
      <c r="C22">
        <v>10000</v>
      </c>
      <c r="D22">
        <v>1.29883384704589</v>
      </c>
      <c r="E22">
        <v>223</v>
      </c>
      <c r="F22">
        <v>27</v>
      </c>
      <c r="G22">
        <v>196</v>
      </c>
      <c r="I22" s="3">
        <f t="shared" si="12"/>
        <v>5.8243670271116146E-3</v>
      </c>
      <c r="J22" s="3">
        <f t="shared" si="12"/>
        <v>4.8104957297995923E-2</v>
      </c>
      <c r="K22" s="3">
        <f t="shared" si="12"/>
        <v>6.6267033012545407E-3</v>
      </c>
      <c r="L22" s="3">
        <f>G22/F22</f>
        <v>7.2592592592592595</v>
      </c>
    </row>
    <row r="23" spans="1:14" x14ac:dyDescent="0.2">
      <c r="A23" t="s">
        <v>13</v>
      </c>
      <c r="B23" t="s">
        <v>250</v>
      </c>
      <c r="C23">
        <v>5000</v>
      </c>
      <c r="D23">
        <v>0.32250905036926197</v>
      </c>
      <c r="E23">
        <v>45</v>
      </c>
      <c r="F23">
        <v>13</v>
      </c>
      <c r="G23">
        <v>32</v>
      </c>
      <c r="I23" s="3">
        <f t="shared" ref="I23:I32" si="13">$D23/E23</f>
        <v>7.1668677859835998E-3</v>
      </c>
      <c r="J23" s="3">
        <f t="shared" ref="J23:J32" si="14">$D23/F23</f>
        <v>2.4808388489943229E-2</v>
      </c>
      <c r="K23" s="3">
        <f t="shared" ref="K23:K32" si="15">$D23/G23</f>
        <v>1.0078407824039437E-2</v>
      </c>
      <c r="L23" s="3">
        <f t="shared" ref="L23:L32" si="16">G23/F23</f>
        <v>2.4615384615384617</v>
      </c>
    </row>
    <row r="24" spans="1:14" x14ac:dyDescent="0.2">
      <c r="A24" t="s">
        <v>13</v>
      </c>
      <c r="B24" t="s">
        <v>250</v>
      </c>
      <c r="C24">
        <v>10000</v>
      </c>
      <c r="D24">
        <v>1.29892301559448</v>
      </c>
      <c r="E24">
        <v>223</v>
      </c>
      <c r="F24">
        <v>27</v>
      </c>
      <c r="G24">
        <v>196</v>
      </c>
      <c r="I24" s="3">
        <f t="shared" si="13"/>
        <v>5.8247668860739012E-3</v>
      </c>
      <c r="J24" s="3">
        <f t="shared" si="14"/>
        <v>4.810825983683259E-2</v>
      </c>
      <c r="K24" s="3">
        <f t="shared" si="15"/>
        <v>6.6271582428289793E-3</v>
      </c>
      <c r="L24" s="3">
        <f t="shared" si="16"/>
        <v>7.2592592592592595</v>
      </c>
    </row>
    <row r="25" spans="1:14" x14ac:dyDescent="0.2">
      <c r="A25" t="s">
        <v>13</v>
      </c>
      <c r="B25" t="s">
        <v>250</v>
      </c>
      <c r="C25">
        <v>15000</v>
      </c>
      <c r="D25">
        <v>5.9434480667114196</v>
      </c>
      <c r="E25">
        <v>1116</v>
      </c>
      <c r="F25">
        <v>74</v>
      </c>
      <c r="G25">
        <v>1042</v>
      </c>
      <c r="I25" s="3">
        <f t="shared" si="13"/>
        <v>5.3256703106733154E-3</v>
      </c>
      <c r="J25" s="3">
        <f t="shared" si="14"/>
        <v>8.0316865766370538E-2</v>
      </c>
      <c r="K25" s="3">
        <f t="shared" si="15"/>
        <v>5.7038849008746832E-3</v>
      </c>
      <c r="L25" s="3">
        <f t="shared" si="16"/>
        <v>14.081081081081081</v>
      </c>
    </row>
    <row r="26" spans="1:14" x14ac:dyDescent="0.2">
      <c r="A26" t="s">
        <v>13</v>
      </c>
      <c r="B26" t="s">
        <v>255</v>
      </c>
      <c r="C26">
        <v>5000</v>
      </c>
      <c r="D26">
        <v>0.22492098808288499</v>
      </c>
      <c r="E26">
        <v>23</v>
      </c>
      <c r="F26">
        <v>13</v>
      </c>
      <c r="G26">
        <v>10</v>
      </c>
      <c r="I26" s="3">
        <f t="shared" si="13"/>
        <v>9.7791733949080424E-3</v>
      </c>
      <c r="J26" s="3">
        <f t="shared" si="14"/>
        <v>1.7301614467914232E-2</v>
      </c>
      <c r="K26" s="3">
        <f t="shared" si="15"/>
        <v>2.2492098808288501E-2</v>
      </c>
      <c r="L26" s="3">
        <f t="shared" si="16"/>
        <v>0.76923076923076927</v>
      </c>
    </row>
    <row r="27" spans="1:14" x14ac:dyDescent="0.2">
      <c r="A27" t="s">
        <v>13</v>
      </c>
      <c r="B27" t="s">
        <v>255</v>
      </c>
      <c r="C27">
        <v>10000</v>
      </c>
      <c r="D27">
        <v>0.39766788482665999</v>
      </c>
      <c r="E27">
        <v>29</v>
      </c>
      <c r="F27">
        <v>14</v>
      </c>
      <c r="G27">
        <v>15</v>
      </c>
      <c r="I27" s="3">
        <f t="shared" si="13"/>
        <v>1.3712685683677931E-2</v>
      </c>
      <c r="J27" s="3">
        <f t="shared" si="14"/>
        <v>2.8404848916189999E-2</v>
      </c>
      <c r="K27" s="3">
        <f t="shared" si="15"/>
        <v>2.6511192321777333E-2</v>
      </c>
      <c r="L27" s="3">
        <f t="shared" si="16"/>
        <v>1.0714285714285714</v>
      </c>
    </row>
    <row r="28" spans="1:14" x14ac:dyDescent="0.2">
      <c r="A28" t="s">
        <v>13</v>
      </c>
      <c r="B28" t="s">
        <v>255</v>
      </c>
      <c r="C28">
        <v>15000</v>
      </c>
      <c r="D28">
        <v>0.72570419311523404</v>
      </c>
      <c r="E28">
        <v>40</v>
      </c>
      <c r="F28">
        <v>14</v>
      </c>
      <c r="G28">
        <v>26</v>
      </c>
      <c r="I28" s="3">
        <f t="shared" si="13"/>
        <v>1.814260482788085E-2</v>
      </c>
      <c r="J28" s="3">
        <f t="shared" si="14"/>
        <v>5.1836013793945292E-2</v>
      </c>
      <c r="K28" s="3">
        <f t="shared" si="15"/>
        <v>2.7911699735201308E-2</v>
      </c>
      <c r="L28" s="3">
        <f t="shared" si="16"/>
        <v>1.8571428571428572</v>
      </c>
    </row>
    <row r="29" spans="1:14" x14ac:dyDescent="0.2">
      <c r="A29" t="s">
        <v>13</v>
      </c>
      <c r="B29" t="s">
        <v>255</v>
      </c>
      <c r="C29">
        <v>20000</v>
      </c>
      <c r="D29">
        <v>1.30569791793823</v>
      </c>
      <c r="E29">
        <v>71</v>
      </c>
      <c r="F29">
        <v>21</v>
      </c>
      <c r="G29">
        <v>50</v>
      </c>
      <c r="I29" s="3">
        <f t="shared" si="13"/>
        <v>1.8390111520256762E-2</v>
      </c>
      <c r="J29" s="3">
        <f t="shared" si="14"/>
        <v>6.2176091330391904E-2</v>
      </c>
      <c r="K29" s="3">
        <f t="shared" si="15"/>
        <v>2.6113958358764601E-2</v>
      </c>
      <c r="L29" s="3">
        <f t="shared" si="16"/>
        <v>2.3809523809523809</v>
      </c>
      <c r="N29" s="6"/>
    </row>
    <row r="30" spans="1:14" x14ac:dyDescent="0.2">
      <c r="A30" t="s">
        <v>13</v>
      </c>
      <c r="B30" t="s">
        <v>255</v>
      </c>
      <c r="C30">
        <v>30000</v>
      </c>
      <c r="D30">
        <v>2.3951349258422798</v>
      </c>
      <c r="E30">
        <v>101</v>
      </c>
      <c r="F30">
        <v>26</v>
      </c>
      <c r="G30">
        <v>75</v>
      </c>
      <c r="I30" s="3">
        <f t="shared" si="13"/>
        <v>2.3714207186557226E-2</v>
      </c>
      <c r="J30" s="3">
        <f t="shared" si="14"/>
        <v>9.2120574070856914E-2</v>
      </c>
      <c r="K30" s="3">
        <f t="shared" si="15"/>
        <v>3.193513234456373E-2</v>
      </c>
      <c r="L30" s="3">
        <f t="shared" si="16"/>
        <v>2.8846153846153846</v>
      </c>
      <c r="N30" s="6"/>
    </row>
    <row r="31" spans="1:14" x14ac:dyDescent="0.2">
      <c r="A31" t="s">
        <v>13</v>
      </c>
      <c r="B31" t="s">
        <v>255</v>
      </c>
      <c r="C31">
        <v>40000</v>
      </c>
      <c r="D31">
        <v>9.0216407775878906</v>
      </c>
      <c r="E31">
        <v>524</v>
      </c>
      <c r="F31">
        <v>92</v>
      </c>
      <c r="G31">
        <v>432</v>
      </c>
      <c r="I31" s="3">
        <f t="shared" si="13"/>
        <v>1.7216871712953989E-2</v>
      </c>
      <c r="J31" s="3">
        <f t="shared" si="14"/>
        <v>9.8061312799868378E-2</v>
      </c>
      <c r="K31" s="3">
        <f t="shared" si="15"/>
        <v>2.0883427725897893E-2</v>
      </c>
      <c r="L31" s="3">
        <f t="shared" si="16"/>
        <v>4.6956521739130439</v>
      </c>
      <c r="N31" s="6"/>
    </row>
    <row r="32" spans="1:14" x14ac:dyDescent="0.2">
      <c r="A32" t="s">
        <v>13</v>
      </c>
      <c r="B32" t="s">
        <v>255</v>
      </c>
      <c r="C32">
        <v>50000</v>
      </c>
      <c r="D32">
        <v>13.1579000949859</v>
      </c>
      <c r="E32">
        <v>641</v>
      </c>
      <c r="F32">
        <v>106</v>
      </c>
      <c r="G32">
        <v>535</v>
      </c>
      <c r="I32" s="3">
        <f t="shared" si="13"/>
        <v>2.0527145233987364E-2</v>
      </c>
      <c r="J32" s="3">
        <f t="shared" si="14"/>
        <v>0.1241311329715651</v>
      </c>
      <c r="K32" s="3">
        <f t="shared" si="15"/>
        <v>2.4594205785020373E-2</v>
      </c>
      <c r="L32" s="3">
        <f t="shared" si="16"/>
        <v>5.0471698113207548</v>
      </c>
      <c r="N32" s="6"/>
    </row>
    <row r="33" spans="1:11" x14ac:dyDescent="0.2">
      <c r="C33" s="1"/>
      <c r="D33" s="1"/>
      <c r="E33" s="1"/>
      <c r="F33" s="1"/>
      <c r="G33" s="1"/>
      <c r="I33" s="1"/>
      <c r="J33" s="1"/>
      <c r="K33" s="1"/>
    </row>
    <row r="34" spans="1:11" x14ac:dyDescent="0.2">
      <c r="A34" t="s">
        <v>35</v>
      </c>
      <c r="C34">
        <v>5000</v>
      </c>
      <c r="D34">
        <v>0.13117599487304599</v>
      </c>
      <c r="E34">
        <v>7</v>
      </c>
      <c r="F34">
        <v>5</v>
      </c>
      <c r="G34">
        <v>2</v>
      </c>
      <c r="I34" s="3">
        <f t="shared" ref="I34:I49" si="17">$D34/E34</f>
        <v>1.8739427839006569E-2</v>
      </c>
      <c r="J34" s="3">
        <f t="shared" ref="J34:J49" si="18">$D34/F34</f>
        <v>2.6235198974609197E-2</v>
      </c>
      <c r="K34" s="3">
        <f t="shared" ref="K34:K49" si="19">$D34/G34</f>
        <v>6.5587997436522993E-2</v>
      </c>
    </row>
    <row r="35" spans="1:11" x14ac:dyDescent="0.2">
      <c r="A35" t="s">
        <v>35</v>
      </c>
      <c r="C35">
        <v>10000</v>
      </c>
      <c r="D35">
        <v>0.19767999649047799</v>
      </c>
      <c r="E35">
        <v>7</v>
      </c>
      <c r="F35">
        <v>5</v>
      </c>
      <c r="G35">
        <v>2</v>
      </c>
      <c r="I35" s="3">
        <f t="shared" si="17"/>
        <v>2.8239999498639711E-2</v>
      </c>
      <c r="J35" s="3">
        <f t="shared" si="18"/>
        <v>3.9535999298095599E-2</v>
      </c>
      <c r="K35" s="3">
        <f t="shared" si="19"/>
        <v>9.8839998245238994E-2</v>
      </c>
    </row>
    <row r="36" spans="1:11" x14ac:dyDescent="0.2">
      <c r="A36" t="s">
        <v>35</v>
      </c>
      <c r="C36">
        <v>15000</v>
      </c>
      <c r="D36">
        <v>0.287739038467407</v>
      </c>
      <c r="E36">
        <v>10</v>
      </c>
      <c r="F36">
        <v>6</v>
      </c>
      <c r="G36">
        <v>4</v>
      </c>
      <c r="I36" s="3">
        <f t="shared" si="17"/>
        <v>2.8773903846740702E-2</v>
      </c>
      <c r="J36" s="3">
        <f t="shared" si="18"/>
        <v>4.7956506411234501E-2</v>
      </c>
      <c r="K36" s="3">
        <f t="shared" si="19"/>
        <v>7.1934759616851751E-2</v>
      </c>
    </row>
    <row r="37" spans="1:11" x14ac:dyDescent="0.2">
      <c r="A37" t="s">
        <v>35</v>
      </c>
      <c r="C37">
        <v>20000</v>
      </c>
      <c r="D37">
        <v>0.44470191001892001</v>
      </c>
      <c r="E37">
        <v>11</v>
      </c>
      <c r="F37">
        <v>6</v>
      </c>
      <c r="G37">
        <v>5</v>
      </c>
      <c r="I37" s="3">
        <f t="shared" si="17"/>
        <v>4.0427446365356362E-2</v>
      </c>
      <c r="J37" s="3">
        <f t="shared" si="18"/>
        <v>7.4116985003153335E-2</v>
      </c>
      <c r="K37" s="3">
        <f t="shared" si="19"/>
        <v>8.8940382003783999E-2</v>
      </c>
    </row>
    <row r="38" spans="1:11" x14ac:dyDescent="0.2">
      <c r="A38" t="s">
        <v>35</v>
      </c>
      <c r="B38" t="s">
        <v>10</v>
      </c>
      <c r="C38">
        <v>5000</v>
      </c>
      <c r="D38">
        <v>0.40227508544921797</v>
      </c>
      <c r="E38">
        <v>20</v>
      </c>
      <c r="F38">
        <v>7</v>
      </c>
      <c r="G38">
        <v>13</v>
      </c>
      <c r="I38" s="3">
        <f t="shared" si="17"/>
        <v>2.0113754272460899E-2</v>
      </c>
      <c r="J38" s="3">
        <f t="shared" si="18"/>
        <v>5.7467869349888283E-2</v>
      </c>
      <c r="K38" s="3">
        <f t="shared" si="19"/>
        <v>3.0944237342247535E-2</v>
      </c>
    </row>
    <row r="39" spans="1:11" x14ac:dyDescent="0.2">
      <c r="A39" t="s">
        <v>35</v>
      </c>
      <c r="B39" t="s">
        <v>10</v>
      </c>
      <c r="C39">
        <v>10000</v>
      </c>
      <c r="D39">
        <v>0.48802900314330999</v>
      </c>
      <c r="E39">
        <v>25</v>
      </c>
      <c r="F39">
        <v>8</v>
      </c>
      <c r="G39">
        <v>17</v>
      </c>
      <c r="I39" s="3">
        <f t="shared" si="17"/>
        <v>1.9521160125732399E-2</v>
      </c>
      <c r="J39" s="3">
        <f t="shared" si="18"/>
        <v>6.1003625392913749E-2</v>
      </c>
      <c r="K39" s="3">
        <f t="shared" si="19"/>
        <v>2.8707588420194705E-2</v>
      </c>
    </row>
    <row r="40" spans="1:11" x14ac:dyDescent="0.2">
      <c r="A40" t="s">
        <v>35</v>
      </c>
      <c r="B40" t="s">
        <v>45</v>
      </c>
      <c r="C40">
        <v>5000</v>
      </c>
      <c r="D40">
        <v>0.26463699340820301</v>
      </c>
      <c r="E40">
        <v>21</v>
      </c>
      <c r="F40">
        <v>8</v>
      </c>
      <c r="G40">
        <v>13</v>
      </c>
      <c r="I40" s="3">
        <f t="shared" si="17"/>
        <v>1.260176159086681E-2</v>
      </c>
      <c r="J40" s="3">
        <f t="shared" si="18"/>
        <v>3.3079624176025377E-2</v>
      </c>
      <c r="K40" s="3">
        <f t="shared" si="19"/>
        <v>2.0356691800631002E-2</v>
      </c>
    </row>
    <row r="41" spans="1:11" x14ac:dyDescent="0.2">
      <c r="A41" t="s">
        <v>35</v>
      </c>
      <c r="B41" t="s">
        <v>45</v>
      </c>
      <c r="C41">
        <v>10000</v>
      </c>
      <c r="D41">
        <v>0.41134691238403298</v>
      </c>
      <c r="E41">
        <v>23</v>
      </c>
      <c r="F41">
        <v>8</v>
      </c>
      <c r="G41">
        <v>15</v>
      </c>
      <c r="I41" s="3">
        <f t="shared" si="17"/>
        <v>1.7884648364523172E-2</v>
      </c>
      <c r="J41" s="3">
        <f t="shared" si="18"/>
        <v>5.1418364048004123E-2</v>
      </c>
      <c r="K41" s="3">
        <f t="shared" si="19"/>
        <v>2.7423127492268867E-2</v>
      </c>
    </row>
    <row r="42" spans="1:11" x14ac:dyDescent="0.2">
      <c r="A42" t="s">
        <v>35</v>
      </c>
      <c r="B42" t="s">
        <v>47</v>
      </c>
      <c r="C42">
        <v>5000</v>
      </c>
      <c r="D42">
        <v>0.23764300346374501</v>
      </c>
      <c r="E42">
        <v>21</v>
      </c>
      <c r="F42">
        <v>8</v>
      </c>
      <c r="G42">
        <v>13</v>
      </c>
      <c r="I42" s="3">
        <f t="shared" si="17"/>
        <v>1.1316333498273571E-2</v>
      </c>
      <c r="J42" s="3">
        <f t="shared" si="18"/>
        <v>2.9705375432968126E-2</v>
      </c>
      <c r="K42" s="3">
        <f t="shared" si="19"/>
        <v>1.8280231035672691E-2</v>
      </c>
    </row>
    <row r="43" spans="1:11" x14ac:dyDescent="0.2">
      <c r="A43" t="s">
        <v>35</v>
      </c>
      <c r="B43" t="s">
        <v>47</v>
      </c>
      <c r="C43">
        <v>10000</v>
      </c>
      <c r="D43">
        <v>0.35434699058532698</v>
      </c>
      <c r="E43">
        <v>23</v>
      </c>
      <c r="F43">
        <v>8</v>
      </c>
      <c r="G43">
        <v>15</v>
      </c>
      <c r="I43" s="3">
        <f t="shared" si="17"/>
        <v>1.5406390895014216E-2</v>
      </c>
      <c r="J43" s="3">
        <f t="shared" si="18"/>
        <v>4.4293373823165873E-2</v>
      </c>
      <c r="K43" s="3">
        <f t="shared" si="19"/>
        <v>2.3623132705688464E-2</v>
      </c>
    </row>
    <row r="44" spans="1:11" x14ac:dyDescent="0.2">
      <c r="A44" t="s">
        <v>35</v>
      </c>
      <c r="B44" t="s">
        <v>47</v>
      </c>
      <c r="C44">
        <v>15000</v>
      </c>
      <c r="D44">
        <v>0.67357993125915505</v>
      </c>
      <c r="E44">
        <v>32</v>
      </c>
      <c r="F44">
        <v>9</v>
      </c>
      <c r="G44">
        <v>23</v>
      </c>
      <c r="I44" s="3">
        <f t="shared" si="17"/>
        <v>2.1049372851848595E-2</v>
      </c>
      <c r="J44" s="3">
        <f t="shared" si="18"/>
        <v>7.4842214584350558E-2</v>
      </c>
      <c r="K44" s="3">
        <f t="shared" si="19"/>
        <v>2.928608396778935E-2</v>
      </c>
    </row>
    <row r="45" spans="1:11" x14ac:dyDescent="0.2">
      <c r="A45" t="s">
        <v>35</v>
      </c>
      <c r="B45" t="s">
        <v>105</v>
      </c>
      <c r="C45">
        <v>5000</v>
      </c>
      <c r="D45">
        <v>0.22673892974853499</v>
      </c>
      <c r="E45">
        <v>20</v>
      </c>
      <c r="F45">
        <v>7</v>
      </c>
      <c r="G45">
        <v>13</v>
      </c>
      <c r="I45" s="3">
        <f t="shared" si="17"/>
        <v>1.1336946487426749E-2</v>
      </c>
      <c r="J45" s="3">
        <f t="shared" si="18"/>
        <v>3.2391275678362141E-2</v>
      </c>
      <c r="K45" s="3">
        <f t="shared" si="19"/>
        <v>1.7441456134502691E-2</v>
      </c>
    </row>
    <row r="46" spans="1:11" x14ac:dyDescent="0.2">
      <c r="A46" t="s">
        <v>35</v>
      </c>
      <c r="B46" t="s">
        <v>105</v>
      </c>
      <c r="C46">
        <v>10000</v>
      </c>
      <c r="D46">
        <v>0.37540984153747498</v>
      </c>
      <c r="E46">
        <v>25</v>
      </c>
      <c r="F46">
        <v>8</v>
      </c>
      <c r="G46">
        <v>17</v>
      </c>
      <c r="I46" s="3">
        <f t="shared" si="17"/>
        <v>1.5016393661498999E-2</v>
      </c>
      <c r="J46" s="3">
        <f t="shared" si="18"/>
        <v>4.6926230192184372E-2</v>
      </c>
      <c r="K46" s="3">
        <f t="shared" si="19"/>
        <v>2.2082931855145586E-2</v>
      </c>
    </row>
    <row r="47" spans="1:11" x14ac:dyDescent="0.2">
      <c r="A47" t="s">
        <v>35</v>
      </c>
      <c r="B47" t="s">
        <v>105</v>
      </c>
      <c r="C47">
        <v>15000</v>
      </c>
      <c r="D47">
        <v>0.74012684822082497</v>
      </c>
      <c r="E47">
        <v>70</v>
      </c>
      <c r="F47">
        <v>9</v>
      </c>
      <c r="G47">
        <v>61</v>
      </c>
      <c r="I47" s="3">
        <f t="shared" si="17"/>
        <v>1.0573240688868928E-2</v>
      </c>
      <c r="J47" s="3">
        <f t="shared" si="18"/>
        <v>8.2236316468980553E-2</v>
      </c>
      <c r="K47" s="3">
        <f t="shared" si="19"/>
        <v>1.2133227020013524E-2</v>
      </c>
    </row>
    <row r="48" spans="1:11" x14ac:dyDescent="0.2">
      <c r="A48" t="s">
        <v>35</v>
      </c>
      <c r="B48" t="s">
        <v>250</v>
      </c>
      <c r="C48">
        <v>5000</v>
      </c>
      <c r="D48">
        <v>0.19212007522582999</v>
      </c>
      <c r="E48">
        <v>10</v>
      </c>
      <c r="F48">
        <v>7</v>
      </c>
      <c r="G48">
        <v>13</v>
      </c>
      <c r="I48" s="3">
        <f t="shared" si="17"/>
        <v>1.9212007522583001E-2</v>
      </c>
      <c r="J48" s="3">
        <f t="shared" si="18"/>
        <v>2.7445725032261427E-2</v>
      </c>
      <c r="K48" s="3">
        <f t="shared" si="19"/>
        <v>1.4778467325063846E-2</v>
      </c>
    </row>
    <row r="49" spans="1:11" x14ac:dyDescent="0.2">
      <c r="A49" t="s">
        <v>35</v>
      </c>
      <c r="B49" t="s">
        <v>250</v>
      </c>
      <c r="C49">
        <v>10000</v>
      </c>
      <c r="D49">
        <v>0.290905952453613</v>
      </c>
      <c r="E49">
        <v>25</v>
      </c>
      <c r="F49">
        <v>8</v>
      </c>
      <c r="G49">
        <v>27</v>
      </c>
      <c r="I49" s="3">
        <f t="shared" si="17"/>
        <v>1.163623809814452E-2</v>
      </c>
      <c r="J49" s="3">
        <f t="shared" si="18"/>
        <v>3.6363244056701625E-2</v>
      </c>
      <c r="K49" s="3">
        <f t="shared" si="19"/>
        <v>1.0774294535318999E-2</v>
      </c>
    </row>
    <row r="50" spans="1:11" x14ac:dyDescent="0.2">
      <c r="C50" s="1"/>
      <c r="D50" s="1"/>
      <c r="E50" s="1"/>
      <c r="F50" s="1"/>
      <c r="G50" s="1"/>
      <c r="I50" s="1"/>
      <c r="J50" s="1"/>
      <c r="K50" s="1"/>
    </row>
    <row r="51" spans="1:11" x14ac:dyDescent="0.2">
      <c r="A51" t="s">
        <v>36</v>
      </c>
      <c r="C51">
        <v>5000</v>
      </c>
      <c r="D51" t="s">
        <v>8</v>
      </c>
    </row>
    <row r="52" spans="1:11" x14ac:dyDescent="0.2">
      <c r="A52" t="s">
        <v>36</v>
      </c>
      <c r="C52">
        <v>10000</v>
      </c>
      <c r="D52" t="s">
        <v>8</v>
      </c>
    </row>
    <row r="53" spans="1:11" x14ac:dyDescent="0.2">
      <c r="A53" t="s">
        <v>36</v>
      </c>
      <c r="C53">
        <v>15000</v>
      </c>
      <c r="D53" t="s">
        <v>8</v>
      </c>
    </row>
    <row r="54" spans="1:11" x14ac:dyDescent="0.2">
      <c r="A54" t="s">
        <v>36</v>
      </c>
      <c r="C54">
        <v>20000</v>
      </c>
      <c r="D54" t="s">
        <v>8</v>
      </c>
    </row>
    <row r="55" spans="1:11" x14ac:dyDescent="0.2">
      <c r="A55" t="s">
        <v>36</v>
      </c>
      <c r="C55">
        <v>25000</v>
      </c>
      <c r="D55" t="s">
        <v>8</v>
      </c>
    </row>
    <row r="56" spans="1:11" x14ac:dyDescent="0.2">
      <c r="A56" t="s">
        <v>36</v>
      </c>
      <c r="C56">
        <v>30000</v>
      </c>
      <c r="D56">
        <v>0.61221218109130804</v>
      </c>
      <c r="E56">
        <v>13</v>
      </c>
      <c r="F56">
        <v>13</v>
      </c>
      <c r="G56">
        <v>0</v>
      </c>
      <c r="I56" s="3">
        <f t="shared" ref="I56:K57" si="20">$D56/E56</f>
        <v>4.7093244699331391E-2</v>
      </c>
      <c r="J56" s="3">
        <f t="shared" si="20"/>
        <v>4.7093244699331391E-2</v>
      </c>
      <c r="K56" s="3" t="e">
        <f t="shared" si="20"/>
        <v>#DIV/0!</v>
      </c>
    </row>
    <row r="57" spans="1:11" x14ac:dyDescent="0.2">
      <c r="A57" t="s">
        <v>36</v>
      </c>
      <c r="C57">
        <v>35000</v>
      </c>
      <c r="D57">
        <v>0.699107885360717</v>
      </c>
      <c r="E57">
        <v>12</v>
      </c>
      <c r="F57">
        <v>12</v>
      </c>
      <c r="G57">
        <v>0</v>
      </c>
      <c r="I57" s="3">
        <f t="shared" si="20"/>
        <v>5.8258990446726416E-2</v>
      </c>
      <c r="J57" s="3">
        <f t="shared" si="20"/>
        <v>5.8258990446726416E-2</v>
      </c>
      <c r="K57" s="3" t="e">
        <f t="shared" si="20"/>
        <v>#DIV/0!</v>
      </c>
    </row>
    <row r="58" spans="1:11" x14ac:dyDescent="0.2">
      <c r="A58" t="s">
        <v>36</v>
      </c>
      <c r="B58" t="s">
        <v>10</v>
      </c>
      <c r="C58">
        <v>5000</v>
      </c>
      <c r="D58" t="s">
        <v>8</v>
      </c>
    </row>
    <row r="59" spans="1:11" x14ac:dyDescent="0.2">
      <c r="A59" t="s">
        <v>36</v>
      </c>
      <c r="B59" t="s">
        <v>10</v>
      </c>
      <c r="C59">
        <v>10000</v>
      </c>
      <c r="D59" t="s">
        <v>8</v>
      </c>
    </row>
    <row r="60" spans="1:11" x14ac:dyDescent="0.2">
      <c r="A60" t="s">
        <v>36</v>
      </c>
      <c r="B60" t="s">
        <v>10</v>
      </c>
      <c r="C60">
        <v>15000</v>
      </c>
      <c r="D60" t="s">
        <v>8</v>
      </c>
    </row>
    <row r="61" spans="1:11" x14ac:dyDescent="0.2">
      <c r="A61" t="s">
        <v>36</v>
      </c>
      <c r="B61" t="s">
        <v>10</v>
      </c>
      <c r="C61">
        <v>20000</v>
      </c>
      <c r="D61" t="s">
        <v>8</v>
      </c>
    </row>
    <row r="62" spans="1:11" x14ac:dyDescent="0.2">
      <c r="A62" t="s">
        <v>36</v>
      </c>
      <c r="B62" t="s">
        <v>10</v>
      </c>
      <c r="C62">
        <v>25000</v>
      </c>
      <c r="D62" t="s">
        <v>8</v>
      </c>
    </row>
    <row r="63" spans="1:11" x14ac:dyDescent="0.2">
      <c r="A63" t="s">
        <v>36</v>
      </c>
      <c r="B63" t="s">
        <v>10</v>
      </c>
      <c r="C63">
        <v>30000</v>
      </c>
      <c r="D63">
        <v>0.65346693992614702</v>
      </c>
    </row>
    <row r="64" spans="1:11" x14ac:dyDescent="0.2">
      <c r="A64" t="s">
        <v>36</v>
      </c>
      <c r="B64" t="s">
        <v>250</v>
      </c>
      <c r="C64">
        <v>30000</v>
      </c>
      <c r="D64">
        <v>0.56269001960754395</v>
      </c>
      <c r="E64">
        <v>11</v>
      </c>
      <c r="F64">
        <v>3</v>
      </c>
      <c r="G64">
        <v>8</v>
      </c>
    </row>
    <row r="65" spans="1:11" x14ac:dyDescent="0.2">
      <c r="C65" s="1"/>
      <c r="D65" s="1"/>
      <c r="E65" s="1"/>
      <c r="F65" s="1"/>
      <c r="G65" s="1"/>
      <c r="I65" s="1"/>
      <c r="J65" s="1"/>
      <c r="K65" s="1"/>
    </row>
    <row r="66" spans="1:11" x14ac:dyDescent="0.2">
      <c r="A66" t="s">
        <v>37</v>
      </c>
      <c r="C66">
        <v>5000</v>
      </c>
      <c r="D66" t="s">
        <v>9</v>
      </c>
    </row>
    <row r="67" spans="1:11" x14ac:dyDescent="0.2">
      <c r="A67" t="s">
        <v>37</v>
      </c>
      <c r="C67">
        <v>10000</v>
      </c>
      <c r="D67" t="s">
        <v>9</v>
      </c>
    </row>
    <row r="68" spans="1:11" x14ac:dyDescent="0.2">
      <c r="A68" t="s">
        <v>37</v>
      </c>
      <c r="C68">
        <v>15000</v>
      </c>
      <c r="D68" t="s">
        <v>9</v>
      </c>
    </row>
    <row r="69" spans="1:11" x14ac:dyDescent="0.2">
      <c r="A69" t="s">
        <v>37</v>
      </c>
      <c r="C69">
        <v>20000</v>
      </c>
      <c r="D69">
        <v>0.96364092826843195</v>
      </c>
      <c r="E69">
        <v>32</v>
      </c>
      <c r="F69">
        <v>13</v>
      </c>
      <c r="G69">
        <v>19</v>
      </c>
      <c r="I69" s="3">
        <f t="shared" ref="I69:K75" si="21">$D69/E69</f>
        <v>3.0113779008388498E-2</v>
      </c>
      <c r="J69" s="3">
        <f t="shared" si="21"/>
        <v>7.4126225251417849E-2</v>
      </c>
      <c r="K69" s="3">
        <f t="shared" si="21"/>
        <v>5.0717943593075368E-2</v>
      </c>
    </row>
    <row r="70" spans="1:11" x14ac:dyDescent="0.2">
      <c r="A70" t="s">
        <v>37</v>
      </c>
      <c r="C70">
        <v>25000</v>
      </c>
      <c r="D70">
        <v>1.14910292625427</v>
      </c>
      <c r="E70">
        <v>34</v>
      </c>
      <c r="F70">
        <v>19</v>
      </c>
      <c r="G70">
        <v>15</v>
      </c>
      <c r="I70" s="3">
        <f t="shared" si="21"/>
        <v>3.3797144889831474E-2</v>
      </c>
      <c r="J70" s="3">
        <f t="shared" si="21"/>
        <v>6.0479101381803686E-2</v>
      </c>
      <c r="K70" s="3">
        <f t="shared" si="21"/>
        <v>7.6606861750284666E-2</v>
      </c>
    </row>
    <row r="71" spans="1:11" x14ac:dyDescent="0.2">
      <c r="A71" t="s">
        <v>37</v>
      </c>
      <c r="C71">
        <v>30000</v>
      </c>
      <c r="D71">
        <v>1.393728017807</v>
      </c>
      <c r="E71">
        <v>34</v>
      </c>
      <c r="F71">
        <v>19</v>
      </c>
      <c r="G71">
        <v>15</v>
      </c>
      <c r="I71" s="3">
        <f t="shared" si="21"/>
        <v>4.0992000523735292E-2</v>
      </c>
      <c r="J71" s="3">
        <f t="shared" si="21"/>
        <v>7.3354106200368419E-2</v>
      </c>
      <c r="K71" s="3">
        <f t="shared" si="21"/>
        <v>9.2915201187133326E-2</v>
      </c>
    </row>
    <row r="72" spans="1:11" x14ac:dyDescent="0.2">
      <c r="A72" t="s">
        <v>37</v>
      </c>
      <c r="B72" t="s">
        <v>45</v>
      </c>
      <c r="C72">
        <v>20000</v>
      </c>
      <c r="D72">
        <v>1.1453781127929601</v>
      </c>
      <c r="E72">
        <v>35</v>
      </c>
      <c r="F72">
        <v>18</v>
      </c>
      <c r="G72">
        <v>17</v>
      </c>
      <c r="I72" s="3">
        <f t="shared" si="21"/>
        <v>3.2725088936941718E-2</v>
      </c>
      <c r="J72" s="3">
        <f t="shared" si="21"/>
        <v>6.3632117377386666E-2</v>
      </c>
      <c r="K72" s="3">
        <f t="shared" si="21"/>
        <v>6.7375183105468237E-2</v>
      </c>
    </row>
    <row r="73" spans="1:11" x14ac:dyDescent="0.2">
      <c r="A73" t="s">
        <v>37</v>
      </c>
      <c r="B73" t="s">
        <v>47</v>
      </c>
      <c r="C73">
        <v>20000</v>
      </c>
      <c r="D73">
        <v>0.66281795501708896</v>
      </c>
      <c r="E73">
        <v>35</v>
      </c>
      <c r="F73">
        <v>19</v>
      </c>
      <c r="G73">
        <v>16</v>
      </c>
      <c r="I73" s="3">
        <f t="shared" si="21"/>
        <v>1.8937655857631113E-2</v>
      </c>
      <c r="J73" s="3">
        <f t="shared" si="21"/>
        <v>3.488515552721521E-2</v>
      </c>
      <c r="K73" s="3">
        <f t="shared" si="21"/>
        <v>4.142612218856806E-2</v>
      </c>
    </row>
    <row r="74" spans="1:11" x14ac:dyDescent="0.2">
      <c r="A74" t="s">
        <v>37</v>
      </c>
      <c r="B74" t="s">
        <v>105</v>
      </c>
      <c r="C74">
        <v>20000</v>
      </c>
      <c r="D74">
        <v>0.64688491821288996</v>
      </c>
      <c r="E74">
        <v>35</v>
      </c>
      <c r="F74">
        <v>20</v>
      </c>
      <c r="G74">
        <v>15</v>
      </c>
      <c r="I74" s="3">
        <f t="shared" si="21"/>
        <v>1.8482426234653997E-2</v>
      </c>
      <c r="J74" s="3">
        <f t="shared" si="21"/>
        <v>3.2344245910644498E-2</v>
      </c>
      <c r="K74" s="3">
        <f t="shared" si="21"/>
        <v>4.3125661214192666E-2</v>
      </c>
    </row>
    <row r="75" spans="1:11" x14ac:dyDescent="0.2">
      <c r="A75" t="s">
        <v>37</v>
      </c>
      <c r="B75" t="s">
        <v>250</v>
      </c>
      <c r="C75">
        <v>20000</v>
      </c>
      <c r="D75">
        <v>0.59962201118469205</v>
      </c>
      <c r="E75">
        <v>33</v>
      </c>
      <c r="F75">
        <v>18</v>
      </c>
      <c r="G75">
        <v>15</v>
      </c>
      <c r="I75" s="3">
        <f t="shared" si="21"/>
        <v>1.8170363975293698E-2</v>
      </c>
      <c r="J75" s="3">
        <f t="shared" si="21"/>
        <v>3.3312333954705113E-2</v>
      </c>
      <c r="K75" s="3">
        <f t="shared" si="21"/>
        <v>3.997480074564614E-2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2907-E2E2-234A-9DB7-BFD8B63E4A67}">
  <dimension ref="A1:BO96"/>
  <sheetViews>
    <sheetView topLeftCell="A6" workbookViewId="0">
      <selection activeCell="J43" sqref="J43"/>
    </sheetView>
  </sheetViews>
  <sheetFormatPr baseColWidth="10" defaultRowHeight="16" x14ac:dyDescent="0.2"/>
  <cols>
    <col min="11" max="11" width="13.5" bestFit="1" customWidth="1"/>
    <col min="12" max="12" width="27" customWidth="1"/>
  </cols>
  <sheetData>
    <row r="1" spans="1:67" x14ac:dyDescent="0.2">
      <c r="A1" t="s">
        <v>12</v>
      </c>
      <c r="B1" t="s">
        <v>13</v>
      </c>
      <c r="R1" s="1" t="s">
        <v>48</v>
      </c>
      <c r="AD1" s="1" t="s">
        <v>104</v>
      </c>
      <c r="AP1" s="1" t="s">
        <v>251</v>
      </c>
      <c r="BB1" s="1" t="s">
        <v>256</v>
      </c>
    </row>
    <row r="2" spans="1:67" x14ac:dyDescent="0.2">
      <c r="A2" t="s">
        <v>14</v>
      </c>
      <c r="B2">
        <v>5000</v>
      </c>
      <c r="K2" t="s">
        <v>14</v>
      </c>
      <c r="L2">
        <v>5000</v>
      </c>
      <c r="N2" t="s">
        <v>14</v>
      </c>
      <c r="O2">
        <v>10000</v>
      </c>
      <c r="R2" t="s">
        <v>14</v>
      </c>
      <c r="S2">
        <v>10000</v>
      </c>
      <c r="V2" t="s">
        <v>14</v>
      </c>
      <c r="W2">
        <v>15000</v>
      </c>
      <c r="Z2" t="s">
        <v>14</v>
      </c>
      <c r="AA2">
        <v>20000</v>
      </c>
      <c r="AD2" t="s">
        <v>14</v>
      </c>
      <c r="AE2">
        <f>'Timing Results'!C18</f>
        <v>5000</v>
      </c>
      <c r="AH2" t="s">
        <v>14</v>
      </c>
      <c r="AI2">
        <v>10000</v>
      </c>
      <c r="AL2" t="s">
        <v>14</v>
      </c>
      <c r="AM2">
        <v>15000</v>
      </c>
      <c r="AP2" t="s">
        <v>14</v>
      </c>
      <c r="AQ2">
        <f>'Timing Results'!C23</f>
        <v>5000</v>
      </c>
      <c r="AT2" t="s">
        <v>14</v>
      </c>
      <c r="AU2">
        <f>'Timing Results'!C24</f>
        <v>10000</v>
      </c>
      <c r="AX2" t="s">
        <v>14</v>
      </c>
      <c r="AY2">
        <f>'Timing Results'!C25</f>
        <v>15000</v>
      </c>
      <c r="BB2" t="s">
        <v>14</v>
      </c>
      <c r="BC2">
        <f>'Timing Results'!C26</f>
        <v>5000</v>
      </c>
      <c r="BF2" t="s">
        <v>14</v>
      </c>
      <c r="BG2">
        <f>'Timing Results'!C27</f>
        <v>10000</v>
      </c>
      <c r="BJ2" t="s">
        <v>14</v>
      </c>
      <c r="BK2">
        <f>'Timing Results'!C28</f>
        <v>15000</v>
      </c>
      <c r="BN2" t="s">
        <v>14</v>
      </c>
      <c r="BO2">
        <f>'Timing Results'!C29</f>
        <v>20000</v>
      </c>
    </row>
    <row r="3" spans="1:67" x14ac:dyDescent="0.2">
      <c r="A3" t="s">
        <v>15</v>
      </c>
    </row>
    <row r="4" spans="1:67" x14ac:dyDescent="0.2">
      <c r="B4" t="s">
        <v>25</v>
      </c>
      <c r="C4">
        <v>1.0625629425048799</v>
      </c>
      <c r="E4" t="s">
        <v>29</v>
      </c>
      <c r="K4" t="s">
        <v>25</v>
      </c>
      <c r="L4">
        <f>'Timing Results'!D10</f>
        <v>0.71403312683105402</v>
      </c>
      <c r="N4" t="s">
        <v>25</v>
      </c>
      <c r="O4">
        <f>'Timing Results'!D11</f>
        <v>5.1997480392456001</v>
      </c>
      <c r="R4" t="s">
        <v>25</v>
      </c>
      <c r="S4">
        <f>'Timing Results'!D15</f>
        <v>2.7494759559631299</v>
      </c>
      <c r="V4" t="s">
        <v>25</v>
      </c>
      <c r="W4">
        <f>'Timing Results'!D16</f>
        <v>12.054569959640499</v>
      </c>
      <c r="Z4" t="s">
        <v>25</v>
      </c>
      <c r="AA4">
        <f>'Timing Results'!D17</f>
        <v>38.518131971359203</v>
      </c>
      <c r="AD4" t="s">
        <v>25</v>
      </c>
      <c r="AE4">
        <f>'Timing Results'!D18</f>
        <v>0.79272508621215798</v>
      </c>
      <c r="AH4" t="s">
        <v>25</v>
      </c>
      <c r="AI4">
        <f>'Timing Results'!D19</f>
        <v>3.22978591918945</v>
      </c>
      <c r="AL4" t="s">
        <v>25</v>
      </c>
      <c r="AM4">
        <f>'Timing Results'!D20</f>
        <v>20.480645895004201</v>
      </c>
      <c r="AP4" t="s">
        <v>25</v>
      </c>
      <c r="AQ4">
        <f>'Timing Results'!D23</f>
        <v>0.32250905036926197</v>
      </c>
      <c r="AT4" t="s">
        <v>25</v>
      </c>
      <c r="AU4">
        <f>'Timing Results'!D24</f>
        <v>1.29892301559448</v>
      </c>
      <c r="AX4" t="s">
        <v>25</v>
      </c>
      <c r="AY4">
        <f>'Timing Results'!D25</f>
        <v>5.9434480667114196</v>
      </c>
      <c r="BB4" t="s">
        <v>25</v>
      </c>
      <c r="BC4">
        <f>'Timing Results'!D26</f>
        <v>0.22492098808288499</v>
      </c>
      <c r="BF4" t="s">
        <v>25</v>
      </c>
      <c r="BG4">
        <f>'Timing Results'!D27</f>
        <v>0.39766788482665999</v>
      </c>
      <c r="BJ4" t="s">
        <v>25</v>
      </c>
      <c r="BK4">
        <f>'Timing Results'!D28</f>
        <v>0.72570419311523404</v>
      </c>
      <c r="BN4" t="s">
        <v>25</v>
      </c>
      <c r="BO4">
        <f>'Timing Results'!D29</f>
        <v>1.30569791793823</v>
      </c>
    </row>
    <row r="5" spans="1:67" x14ac:dyDescent="0.2">
      <c r="B5" t="s">
        <v>26</v>
      </c>
      <c r="C5">
        <v>68</v>
      </c>
      <c r="D5">
        <f>C$4/C5</f>
        <v>1.5625925625071764E-2</v>
      </c>
      <c r="K5" t="s">
        <v>26</v>
      </c>
      <c r="L5">
        <f>'Timing Results'!E10</f>
        <v>45</v>
      </c>
      <c r="N5" t="s">
        <v>26</v>
      </c>
      <c r="O5">
        <f>'Timing Results'!E11</f>
        <v>221</v>
      </c>
      <c r="P5">
        <f>O$4/O5</f>
        <v>2.3528271670794569E-2</v>
      </c>
      <c r="R5" t="s">
        <v>26</v>
      </c>
      <c r="S5">
        <f>'Timing Results'!E15</f>
        <v>224</v>
      </c>
      <c r="T5">
        <f>S$4/S5</f>
        <v>1.2274446231978259E-2</v>
      </c>
      <c r="V5" t="s">
        <v>26</v>
      </c>
      <c r="W5">
        <f>'Timing Results'!E16</f>
        <v>1117</v>
      </c>
      <c r="X5">
        <f>W$4/W5</f>
        <v>1.0791915809884063E-2</v>
      </c>
      <c r="Z5" t="s">
        <v>26</v>
      </c>
      <c r="AA5">
        <f>'Timing Results'!E17</f>
        <v>3653</v>
      </c>
      <c r="AB5">
        <f>AA$4/AA5</f>
        <v>1.0544246365003888E-2</v>
      </c>
      <c r="AD5" t="s">
        <v>26</v>
      </c>
      <c r="AE5">
        <f>'Timing Results'!E18</f>
        <v>67</v>
      </c>
      <c r="AF5">
        <f>AE$4/AE5</f>
        <v>1.1831717704659074E-2</v>
      </c>
      <c r="AH5" t="s">
        <v>26</v>
      </c>
      <c r="AI5">
        <f>'Timing Results'!E19</f>
        <v>268</v>
      </c>
      <c r="AJ5">
        <f>AI$4/AI5</f>
        <v>1.205143999697556E-2</v>
      </c>
      <c r="AL5" t="s">
        <v>26</v>
      </c>
      <c r="AM5">
        <f>'Timing Results'!E20</f>
        <v>1733</v>
      </c>
      <c r="AN5">
        <f>AM$4/AM5</f>
        <v>1.181802994518419E-2</v>
      </c>
      <c r="AP5" t="s">
        <v>26</v>
      </c>
      <c r="AQ5">
        <f>'Timing Results'!E23</f>
        <v>45</v>
      </c>
      <c r="AR5">
        <f>AQ$4/AQ5</f>
        <v>7.1668677859835998E-3</v>
      </c>
      <c r="AT5" t="s">
        <v>26</v>
      </c>
      <c r="AU5">
        <f>'Timing Results'!E24</f>
        <v>223</v>
      </c>
      <c r="AV5">
        <f>AU$4/AU5</f>
        <v>5.8247668860739012E-3</v>
      </c>
      <c r="AX5" t="s">
        <v>26</v>
      </c>
      <c r="AY5">
        <f>'Timing Results'!E25</f>
        <v>1116</v>
      </c>
      <c r="AZ5">
        <f>AY$4/AY5</f>
        <v>5.3256703106733154E-3</v>
      </c>
      <c r="BB5" t="s">
        <v>26</v>
      </c>
      <c r="BC5">
        <f>'Timing Results'!E26</f>
        <v>23</v>
      </c>
      <c r="BD5">
        <f>BC$4/BC5</f>
        <v>9.7791733949080424E-3</v>
      </c>
      <c r="BF5" t="s">
        <v>26</v>
      </c>
      <c r="BG5">
        <f>'Timing Results'!E27</f>
        <v>29</v>
      </c>
      <c r="BH5">
        <f>BG$4/BG5</f>
        <v>1.3712685683677931E-2</v>
      </c>
      <c r="BJ5" t="s">
        <v>26</v>
      </c>
      <c r="BK5">
        <f>'Timing Results'!E28</f>
        <v>40</v>
      </c>
      <c r="BL5">
        <f>BK$4/BK5</f>
        <v>1.814260482788085E-2</v>
      </c>
      <c r="BN5" t="s">
        <v>26</v>
      </c>
      <c r="BO5">
        <f>'Timing Results'!E29</f>
        <v>71</v>
      </c>
    </row>
    <row r="6" spans="1:67" x14ac:dyDescent="0.2">
      <c r="B6" t="s">
        <v>27</v>
      </c>
      <c r="C6">
        <v>16</v>
      </c>
      <c r="D6">
        <f>C6*C11</f>
        <v>0.210607290267944</v>
      </c>
      <c r="K6" t="s">
        <v>27</v>
      </c>
      <c r="L6">
        <f>'Timing Results'!F10</f>
        <v>13</v>
      </c>
      <c r="N6" t="s">
        <v>27</v>
      </c>
      <c r="O6">
        <f>'Timing Results'!F11</f>
        <v>26</v>
      </c>
      <c r="P6">
        <f>O6*O11</f>
        <v>0.48132165273030542</v>
      </c>
      <c r="R6" t="s">
        <v>27</v>
      </c>
      <c r="S6">
        <f>'Timing Results'!F15</f>
        <v>28</v>
      </c>
      <c r="T6">
        <f>S6*S11</f>
        <v>0.1168649952586102</v>
      </c>
      <c r="V6" t="s">
        <v>27</v>
      </c>
      <c r="W6">
        <f>'Timing Results'!F16</f>
        <v>75</v>
      </c>
      <c r="X6">
        <f>W6*W11</f>
        <v>0.36915134767006125</v>
      </c>
      <c r="Z6" t="s">
        <v>27</v>
      </c>
      <c r="AA6">
        <f>'Timing Results'!F17</f>
        <v>179</v>
      </c>
      <c r="AB6">
        <f>AA6*AA11</f>
        <v>0.95922943858776899</v>
      </c>
      <c r="AD6" t="s">
        <v>27</v>
      </c>
      <c r="AE6">
        <f>'Timing Results'!F18</f>
        <v>15</v>
      </c>
      <c r="AF6">
        <f>AE6*AE11</f>
        <v>5.9440573056538791E-2</v>
      </c>
      <c r="AH6" t="s">
        <v>27</v>
      </c>
      <c r="AI6">
        <f>'Timing Results'!F19</f>
        <v>30</v>
      </c>
      <c r="AJ6">
        <f>AI6*AI11</f>
        <v>0.12017221450805639</v>
      </c>
      <c r="AL6" t="s">
        <v>27</v>
      </c>
      <c r="AM6">
        <f>'Timing Results'!F20</f>
        <v>108</v>
      </c>
      <c r="AN6">
        <f>AM6*AM11</f>
        <v>0.52792024612426747</v>
      </c>
      <c r="AP6" t="s">
        <v>27</v>
      </c>
      <c r="AQ6">
        <f>'Timing Results'!F23</f>
        <v>13</v>
      </c>
      <c r="AR6">
        <f>AQ6*AQ11</f>
        <v>6.214993187550745E-2</v>
      </c>
      <c r="AT6" t="s">
        <v>27</v>
      </c>
      <c r="AU6">
        <f>'Timing Results'!F24</f>
        <v>27</v>
      </c>
      <c r="AV6">
        <f>AU6*AU11</f>
        <v>0.12827666463523074</v>
      </c>
      <c r="AX6" t="s">
        <v>27</v>
      </c>
      <c r="AY6">
        <f>'Timing Results'!F25</f>
        <v>74</v>
      </c>
      <c r="AZ6">
        <f>AY6*AY11</f>
        <v>0.37072365911383376</v>
      </c>
      <c r="BB6" t="s">
        <v>27</v>
      </c>
      <c r="BC6">
        <f>'Timing Results'!F26</f>
        <v>13</v>
      </c>
      <c r="BD6">
        <f>BC6*BC11</f>
        <v>3.6210775375366148E-2</v>
      </c>
      <c r="BF6" t="s">
        <v>27</v>
      </c>
      <c r="BG6">
        <f>'Timing Results'!F27</f>
        <v>14</v>
      </c>
      <c r="BH6">
        <f>BG6*BG11</f>
        <v>4.8494780505144962E-2</v>
      </c>
      <c r="BJ6" t="s">
        <v>27</v>
      </c>
      <c r="BK6">
        <f>'Timing Results'!F28</f>
        <v>14</v>
      </c>
      <c r="BL6">
        <f>BK6*BK11</f>
        <v>5.9193936789908058E-2</v>
      </c>
      <c r="BN6" t="s">
        <v>27</v>
      </c>
      <c r="BO6">
        <f>'Timing Results'!F29</f>
        <v>21</v>
      </c>
    </row>
    <row r="7" spans="1:67" x14ac:dyDescent="0.2">
      <c r="B7" t="s">
        <v>28</v>
      </c>
      <c r="C7">
        <v>52</v>
      </c>
      <c r="D7">
        <f>C7*C10</f>
        <v>0.8262181282043416</v>
      </c>
      <c r="K7" t="s">
        <v>28</v>
      </c>
      <c r="L7">
        <f>'Timing Results'!G10</f>
        <v>32</v>
      </c>
      <c r="N7" t="s">
        <v>28</v>
      </c>
      <c r="O7">
        <f>'Timing Results'!G11</f>
        <v>195</v>
      </c>
      <c r="P7">
        <f>O7*O10</f>
        <v>4.5038381133760561</v>
      </c>
      <c r="R7" t="s">
        <v>28</v>
      </c>
      <c r="S7">
        <f>'Timing Results'!G15</f>
        <v>196</v>
      </c>
      <c r="T7">
        <f>S7*S10</f>
        <v>2.2988117498243996</v>
      </c>
      <c r="V7" t="s">
        <v>28</v>
      </c>
      <c r="W7">
        <f>'Timing Results'!G16</f>
        <v>1042</v>
      </c>
      <c r="X7">
        <f>W7*W10</f>
        <v>10.500126315843239</v>
      </c>
      <c r="Z7" t="s">
        <v>28</v>
      </c>
      <c r="AA7">
        <f>'Timing Results'!G17</f>
        <v>3474</v>
      </c>
      <c r="AB7">
        <f>AA7*AA10</f>
        <v>32.818296486524652</v>
      </c>
      <c r="AD7" t="s">
        <v>28</v>
      </c>
      <c r="AE7">
        <f>'Timing Results'!G18</f>
        <v>52</v>
      </c>
      <c r="AF7">
        <f>AE7*AE10</f>
        <v>0.6117201015867032</v>
      </c>
      <c r="AH7" t="s">
        <v>28</v>
      </c>
      <c r="AI7">
        <f>'Timing Results'!G19</f>
        <v>238</v>
      </c>
      <c r="AJ7">
        <f>AI7*AI10</f>
        <v>2.7998056438234036</v>
      </c>
      <c r="AL7" t="s">
        <v>28</v>
      </c>
      <c r="AM7">
        <f>'Timing Results'!G20</f>
        <v>1625</v>
      </c>
      <c r="AN7">
        <f>AM7*AM10</f>
        <v>18.017714655639239</v>
      </c>
      <c r="AP7" t="s">
        <v>28</v>
      </c>
      <c r="AQ7">
        <f>'Timing Results'!G23</f>
        <v>32</v>
      </c>
      <c r="AR7">
        <f>AQ7*AQ10</f>
        <v>0.2011084037914608</v>
      </c>
      <c r="AT7" t="s">
        <v>28</v>
      </c>
      <c r="AU7">
        <f>'Timing Results'!G24</f>
        <v>196</v>
      </c>
      <c r="AV7">
        <f>AU7*AU10</f>
        <v>1.169086774870975</v>
      </c>
      <c r="AX7" t="s">
        <v>28</v>
      </c>
      <c r="AY7">
        <f>'Timing Results'!G25</f>
        <v>1042</v>
      </c>
      <c r="AZ7">
        <f>AY7*AY10</f>
        <v>5.7985450572730413</v>
      </c>
      <c r="BB7" t="s">
        <v>28</v>
      </c>
      <c r="BC7">
        <f>'Timing Results'!G26</f>
        <v>10</v>
      </c>
      <c r="BD7">
        <f>BC7*BC10</f>
        <v>8.1309477488199791E-2</v>
      </c>
      <c r="BF7" t="s">
        <v>28</v>
      </c>
      <c r="BG7">
        <f>'Timing Results'!G27</f>
        <v>15</v>
      </c>
      <c r="BH7">
        <f>BG7*BG10</f>
        <v>0.15555801598921951</v>
      </c>
      <c r="BJ7" t="s">
        <v>28</v>
      </c>
      <c r="BK7">
        <f>'Timing Results'!G28</f>
        <v>26</v>
      </c>
      <c r="BL7">
        <f>BK7*BK10</f>
        <v>0.35574705402056339</v>
      </c>
      <c r="BN7" t="s">
        <v>28</v>
      </c>
      <c r="BO7">
        <f>'Timing Results'!G29</f>
        <v>50</v>
      </c>
    </row>
    <row r="8" spans="1:67" x14ac:dyDescent="0.2">
      <c r="D8">
        <f>SUM(D6:D7)</f>
        <v>1.0368254184722856</v>
      </c>
      <c r="P8">
        <f>SUM(P6:P7)</f>
        <v>4.9851597661063618</v>
      </c>
      <c r="T8">
        <f>SUM(T6:T7)</f>
        <v>2.4156767450830099</v>
      </c>
      <c r="X8">
        <f>SUM(X6:X7)</f>
        <v>10.869277663513301</v>
      </c>
      <c r="AB8">
        <f>SUM(AB6:AB7)</f>
        <v>33.777525925112421</v>
      </c>
      <c r="AF8">
        <f>SUM(AF6:AF7)</f>
        <v>0.67116067464324203</v>
      </c>
      <c r="AJ8">
        <f>SUM(AJ6:AJ7)</f>
        <v>2.91997785833146</v>
      </c>
      <c r="AN8">
        <f>SUM(AN6:AN7)</f>
        <v>18.545634901763506</v>
      </c>
      <c r="AR8">
        <f>SUM(AR6:AR7)</f>
        <v>0.26325833566696827</v>
      </c>
      <c r="AV8">
        <f>SUM(AV6:AV7)</f>
        <v>1.2973634395062057</v>
      </c>
      <c r="AZ8">
        <f>SUM(AZ6:AZ7)</f>
        <v>6.1692687163868749</v>
      </c>
      <c r="BD8">
        <f>SUM(BD6:BD7)</f>
        <v>0.11752025286356593</v>
      </c>
      <c r="BH8">
        <f>SUM(BH6:BH7)</f>
        <v>0.20405279649436447</v>
      </c>
      <c r="BL8">
        <f>SUM(BL6:BL7)</f>
        <v>0.41494099081047142</v>
      </c>
    </row>
    <row r="10" spans="1:67" x14ac:dyDescent="0.2">
      <c r="B10" t="s">
        <v>16</v>
      </c>
      <c r="C10">
        <v>1.5888810157775799E-2</v>
      </c>
      <c r="K10" t="s">
        <v>16</v>
      </c>
      <c r="L10">
        <v>1.4135229176488399E-2</v>
      </c>
      <c r="N10" t="s">
        <v>16</v>
      </c>
      <c r="O10">
        <v>2.3096605709620799E-2</v>
      </c>
      <c r="R10" t="s">
        <v>16</v>
      </c>
      <c r="S10">
        <v>1.1728631376655099E-2</v>
      </c>
      <c r="V10" t="s">
        <v>16</v>
      </c>
      <c r="W10">
        <v>1.00768966562795E-2</v>
      </c>
      <c r="Z10" t="s">
        <v>16</v>
      </c>
      <c r="AA10">
        <v>9.4468326098228698E-3</v>
      </c>
      <c r="AD10" t="s">
        <v>16</v>
      </c>
      <c r="AE10">
        <v>1.17638481074366E-2</v>
      </c>
      <c r="AH10" t="s">
        <v>16</v>
      </c>
      <c r="AI10">
        <v>1.1763889259762199E-2</v>
      </c>
      <c r="AL10" t="s">
        <v>16</v>
      </c>
      <c r="AM10">
        <v>1.10878244034703E-2</v>
      </c>
      <c r="AP10" t="s">
        <v>16</v>
      </c>
      <c r="AQ10">
        <v>6.2846376184831501E-3</v>
      </c>
      <c r="AT10" t="s">
        <v>16</v>
      </c>
      <c r="AU10">
        <v>5.9647284432192598E-3</v>
      </c>
      <c r="AX10" t="s">
        <v>16</v>
      </c>
      <c r="AY10">
        <v>5.5648225117783503E-3</v>
      </c>
      <c r="BB10" t="s">
        <v>16</v>
      </c>
      <c r="BC10">
        <v>8.1309477488199795E-3</v>
      </c>
      <c r="BF10" t="s">
        <v>16</v>
      </c>
      <c r="BG10">
        <v>1.03705343992813E-2</v>
      </c>
      <c r="BJ10" t="s">
        <v>16</v>
      </c>
      <c r="BK10">
        <v>1.3682579000790901E-2</v>
      </c>
      <c r="BN10" t="s">
        <v>16</v>
      </c>
      <c r="BO10">
        <v>1.6657850244542999E-2</v>
      </c>
    </row>
    <row r="11" spans="1:67" x14ac:dyDescent="0.2">
      <c r="B11" t="s">
        <v>17</v>
      </c>
      <c r="C11">
        <v>1.31629556417465E-2</v>
      </c>
      <c r="E11" t="s">
        <v>24</v>
      </c>
      <c r="K11" t="s">
        <v>17</v>
      </c>
      <c r="L11">
        <v>1.2373814216026799E-2</v>
      </c>
      <c r="N11" t="s">
        <v>17</v>
      </c>
      <c r="O11">
        <v>1.85123712588579E-2</v>
      </c>
      <c r="R11" t="s">
        <v>17</v>
      </c>
      <c r="S11">
        <v>4.1737498306646499E-3</v>
      </c>
      <c r="V11" t="s">
        <v>17</v>
      </c>
      <c r="W11">
        <v>4.9220179689341498E-3</v>
      </c>
      <c r="Z11" t="s">
        <v>17</v>
      </c>
      <c r="AA11">
        <v>5.3588236792612796E-3</v>
      </c>
      <c r="AD11" t="s">
        <v>17</v>
      </c>
      <c r="AE11">
        <v>3.9627048704359196E-3</v>
      </c>
      <c r="AH11" t="s">
        <v>17</v>
      </c>
      <c r="AI11">
        <v>4.0057404836018797E-3</v>
      </c>
      <c r="AL11" t="s">
        <v>17</v>
      </c>
      <c r="AM11">
        <v>4.8881504270765503E-3</v>
      </c>
      <c r="AP11" t="s">
        <v>17</v>
      </c>
      <c r="AQ11">
        <v>4.7807639904236497E-3</v>
      </c>
      <c r="AT11" t="s">
        <v>17</v>
      </c>
      <c r="AU11">
        <v>4.7509875790826203E-3</v>
      </c>
      <c r="AX11" t="s">
        <v>17</v>
      </c>
      <c r="AY11">
        <v>5.0097791772139699E-3</v>
      </c>
      <c r="BB11" t="s">
        <v>17</v>
      </c>
      <c r="BC11">
        <v>2.7854442596435499E-3</v>
      </c>
      <c r="BF11" t="s">
        <v>17</v>
      </c>
      <c r="BG11">
        <v>3.4639128932246401E-3</v>
      </c>
      <c r="BJ11" t="s">
        <v>17</v>
      </c>
      <c r="BK11">
        <v>4.22813834213629E-3</v>
      </c>
      <c r="BN11" t="s">
        <v>17</v>
      </c>
      <c r="BO11">
        <v>5.5916770812003804E-3</v>
      </c>
    </row>
    <row r="13" spans="1:67" x14ac:dyDescent="0.2">
      <c r="B13" t="s">
        <v>18</v>
      </c>
      <c r="C13" s="4">
        <v>8.8910902700116494E-5</v>
      </c>
      <c r="D13" t="s">
        <v>21</v>
      </c>
      <c r="E13" s="5">
        <f>C15/C13</f>
        <v>13.113335809971732</v>
      </c>
      <c r="K13" t="s">
        <v>18</v>
      </c>
      <c r="L13" s="4">
        <v>8.4082285563151006E-5</v>
      </c>
      <c r="N13" t="s">
        <v>18</v>
      </c>
      <c r="O13" s="4">
        <v>8.8430312742669901E-5</v>
      </c>
      <c r="P13" s="5">
        <f>O15/O13</f>
        <v>19.576670277978735</v>
      </c>
      <c r="R13" t="s">
        <v>18</v>
      </c>
      <c r="S13" s="4">
        <v>8.1448749981848201E-5</v>
      </c>
      <c r="T13" s="5">
        <f>S15/S13</f>
        <v>10.364917079221645</v>
      </c>
      <c r="V13" t="s">
        <v>18</v>
      </c>
      <c r="W13" s="4">
        <v>8.3585666199611204E-5</v>
      </c>
      <c r="X13" s="5">
        <f>W15/W13</f>
        <v>9.9556266777984561</v>
      </c>
      <c r="Z13" t="s">
        <v>18</v>
      </c>
      <c r="AA13" s="4">
        <v>8.2086348112529796E-5</v>
      </c>
      <c r="AB13" s="5">
        <f>AA15/AA13</f>
        <v>10.134505920352483</v>
      </c>
      <c r="AD13" t="s">
        <v>18</v>
      </c>
      <c r="AE13" s="4">
        <v>7.6288162772335201E-5</v>
      </c>
      <c r="AF13" s="5">
        <f>AE15/AE13</f>
        <v>10.626179425569378</v>
      </c>
      <c r="AH13" t="s">
        <v>18</v>
      </c>
      <c r="AI13" s="4">
        <v>7.6091111595950905E-5</v>
      </c>
      <c r="AJ13" s="5">
        <f>AI15/AI13</f>
        <v>10.766658735970026</v>
      </c>
      <c r="AL13" t="s">
        <v>18</v>
      </c>
      <c r="AM13" s="4">
        <v>7.6915998194069493E-5</v>
      </c>
      <c r="AN13" s="5">
        <f>AM15/AM13</f>
        <v>11.298027151213256</v>
      </c>
      <c r="AP13" t="s">
        <v>18</v>
      </c>
      <c r="AQ13" s="4">
        <v>7.2421575722254406E-5</v>
      </c>
      <c r="AR13" s="5">
        <f>AQ15/AQ13</f>
        <v>6.2182827228049229</v>
      </c>
      <c r="AT13" t="s">
        <v>18</v>
      </c>
      <c r="AU13" s="4">
        <v>7.1852635114620796E-5</v>
      </c>
      <c r="AV13" s="5">
        <f>AU15/AU13</f>
        <v>5.9970198774316046</v>
      </c>
      <c r="AX13" t="s">
        <v>18</v>
      </c>
      <c r="AY13" s="4">
        <v>7.4109537848110794E-5</v>
      </c>
      <c r="AZ13" s="5">
        <f>AY15/AY13</f>
        <v>5.5760391681874495</v>
      </c>
      <c r="BB13" t="s">
        <v>18</v>
      </c>
      <c r="BC13" s="4">
        <v>7.7392743981402804E-5</v>
      </c>
      <c r="BD13" s="5">
        <f>BC15/BC13</f>
        <v>4.8484813464843191</v>
      </c>
      <c r="BF13" t="s">
        <v>18</v>
      </c>
      <c r="BG13" s="4">
        <v>7.6646988208477299E-5</v>
      </c>
      <c r="BH13" s="5">
        <f>BG15/BG13</f>
        <v>6.572386085963517</v>
      </c>
      <c r="BJ13" t="s">
        <v>18</v>
      </c>
      <c r="BK13" s="4">
        <v>7.2816143865170606E-5</v>
      </c>
      <c r="BL13" s="5">
        <f>BK15/BK13</f>
        <v>9.5872211557641833</v>
      </c>
      <c r="BN13" t="s">
        <v>18</v>
      </c>
      <c r="BO13" s="4">
        <v>7.4841493477850594E-5</v>
      </c>
    </row>
    <row r="14" spans="1:67" x14ac:dyDescent="0.2">
      <c r="B14" t="s">
        <v>19</v>
      </c>
      <c r="C14">
        <v>1.49088251975274E-2</v>
      </c>
      <c r="D14">
        <f>C14/C15</f>
        <v>12.78719300459389</v>
      </c>
      <c r="E14" t="s">
        <v>23</v>
      </c>
      <c r="K14" t="s">
        <v>19</v>
      </c>
      <c r="L14">
        <v>1.33257650193713E-2</v>
      </c>
      <c r="N14" t="s">
        <v>19</v>
      </c>
      <c r="O14">
        <v>2.2101549738382201E-2</v>
      </c>
      <c r="P14">
        <f>O14/O15</f>
        <v>12.766820134498834</v>
      </c>
      <c r="R14" t="s">
        <v>19</v>
      </c>
      <c r="S14">
        <v>1.07663510900447E-2</v>
      </c>
      <c r="T14">
        <f>S14/S15</f>
        <v>12.75317392528164</v>
      </c>
      <c r="V14" t="s">
        <v>19</v>
      </c>
      <c r="W14">
        <v>1.04138687747553E-2</v>
      </c>
      <c r="X14">
        <f>W14/W15</f>
        <v>12.51444776112977</v>
      </c>
      <c r="Z14" t="s">
        <v>19</v>
      </c>
      <c r="AA14">
        <v>1.02565974133145E-2</v>
      </c>
      <c r="AB14">
        <f>AA14/AA15</f>
        <v>12.329055096548499</v>
      </c>
      <c r="AD14" t="s">
        <v>19</v>
      </c>
      <c r="AE14">
        <v>1.0588005407532601E-2</v>
      </c>
      <c r="AF14">
        <f>AE14/AE15</f>
        <v>13.061102978665204</v>
      </c>
      <c r="AH14" t="s">
        <v>19</v>
      </c>
      <c r="AI14">
        <v>1.0695491518293101E-2</v>
      </c>
      <c r="AJ14">
        <f>AI14/AI15</f>
        <v>13.055270398833484</v>
      </c>
      <c r="AL14" t="s">
        <v>19</v>
      </c>
      <c r="AM14">
        <v>1.1244281476265799E-2</v>
      </c>
      <c r="AN14">
        <f>AM14/AM15</f>
        <v>12.939348619476325</v>
      </c>
      <c r="AP14" t="s">
        <v>19</v>
      </c>
      <c r="AQ14">
        <v>5.7039050494923299E-3</v>
      </c>
      <c r="AR14">
        <f>AQ14/AQ15</f>
        <v>12.665835802830165</v>
      </c>
      <c r="AT14" t="s">
        <v>19</v>
      </c>
      <c r="AU14">
        <v>5.50231925414724E-3</v>
      </c>
      <c r="AV14">
        <f>AU14/AU15</f>
        <v>12.769314895726474</v>
      </c>
      <c r="AX14" t="s">
        <v>19</v>
      </c>
      <c r="AY14">
        <v>5.2705295793302699E-3</v>
      </c>
      <c r="AZ14">
        <f>AY14/AY15</f>
        <v>12.754232638332454</v>
      </c>
      <c r="BB14" t="s">
        <v>19</v>
      </c>
      <c r="BC14">
        <v>4.7471414912830696E-3</v>
      </c>
      <c r="BD14">
        <f>BC14/BC15</f>
        <v>12.651039224080526</v>
      </c>
      <c r="BF14" t="s">
        <v>19</v>
      </c>
      <c r="BG14">
        <v>6.40430450439453E-3</v>
      </c>
      <c r="BH14">
        <f>BG14/BG15</f>
        <v>12.713168738125841</v>
      </c>
      <c r="BJ14" t="s">
        <v>19</v>
      </c>
      <c r="BK14">
        <v>9.0840130709530197E-3</v>
      </c>
      <c r="BL14">
        <f>BK14/BK15</f>
        <v>13.012397709761681</v>
      </c>
      <c r="BN14" t="s">
        <v>19</v>
      </c>
      <c r="BO14">
        <v>1.19292720470553E-2</v>
      </c>
    </row>
    <row r="15" spans="1:67" x14ac:dyDescent="0.2">
      <c r="B15" t="s">
        <v>20</v>
      </c>
      <c r="C15">
        <v>1.16591852427435E-3</v>
      </c>
      <c r="E15" t="s">
        <v>22</v>
      </c>
      <c r="K15" t="s">
        <v>20</v>
      </c>
      <c r="L15">
        <v>1.0256705802228999E-3</v>
      </c>
      <c r="N15" t="s">
        <v>20</v>
      </c>
      <c r="O15">
        <v>1.73117107514179E-3</v>
      </c>
      <c r="R15" t="s">
        <v>20</v>
      </c>
      <c r="S15">
        <v>8.44209539768112E-4</v>
      </c>
      <c r="V15" t="s">
        <v>20</v>
      </c>
      <c r="W15">
        <v>8.32147688298406E-4</v>
      </c>
      <c r="Z15" t="s">
        <v>20</v>
      </c>
      <c r="AA15">
        <v>8.3190458092654803E-4</v>
      </c>
      <c r="AD15" t="s">
        <v>20</v>
      </c>
      <c r="AE15">
        <v>8.1065170566587601E-4</v>
      </c>
      <c r="AH15" t="s">
        <v>20</v>
      </c>
      <c r="AI15">
        <v>8.1924703139421497E-4</v>
      </c>
      <c r="AL15" t="s">
        <v>20</v>
      </c>
      <c r="AM15">
        <v>8.68999035959267E-4</v>
      </c>
      <c r="AP15" t="s">
        <v>20</v>
      </c>
      <c r="AQ15">
        <v>4.5033783307200302E-4</v>
      </c>
      <c r="AT15" t="s">
        <v>20</v>
      </c>
      <c r="AU15">
        <v>4.3090168102822099E-4</v>
      </c>
      <c r="AX15" t="s">
        <v>20</v>
      </c>
      <c r="AY15">
        <v>4.1323768577733601E-4</v>
      </c>
      <c r="BB15" t="s">
        <v>20</v>
      </c>
      <c r="BC15">
        <v>3.7523727554706802E-4</v>
      </c>
      <c r="BF15" t="s">
        <v>20</v>
      </c>
      <c r="BG15">
        <v>5.0375359883240598E-4</v>
      </c>
      <c r="BJ15" t="s">
        <v>20</v>
      </c>
      <c r="BK15">
        <v>6.9810447494533204E-4</v>
      </c>
      <c r="BN15" t="s">
        <v>20</v>
      </c>
      <c r="BO15">
        <v>8.99858842799711E-4</v>
      </c>
    </row>
    <row r="16" spans="1:67" x14ac:dyDescent="0.2">
      <c r="E16" t="s">
        <v>38</v>
      </c>
    </row>
    <row r="18" spans="1:3" x14ac:dyDescent="0.2">
      <c r="A18" t="s">
        <v>30</v>
      </c>
    </row>
    <row r="19" spans="1:3" x14ac:dyDescent="0.2">
      <c r="A19" t="s">
        <v>49</v>
      </c>
      <c r="B19" t="s">
        <v>31</v>
      </c>
    </row>
    <row r="20" spans="1:3" x14ac:dyDescent="0.2">
      <c r="C20" t="s">
        <v>39</v>
      </c>
    </row>
    <row r="21" spans="1:3" x14ac:dyDescent="0.2">
      <c r="C21" t="s">
        <v>40</v>
      </c>
    </row>
    <row r="22" spans="1:3" x14ac:dyDescent="0.2">
      <c r="C22" t="s">
        <v>41</v>
      </c>
    </row>
    <row r="23" spans="1:3" x14ac:dyDescent="0.2">
      <c r="C23" t="s">
        <v>42</v>
      </c>
    </row>
    <row r="24" spans="1:3" x14ac:dyDescent="0.2">
      <c r="C24" t="s">
        <v>43</v>
      </c>
    </row>
    <row r="25" spans="1:3" x14ac:dyDescent="0.2">
      <c r="C25" t="s">
        <v>44</v>
      </c>
    </row>
    <row r="26" spans="1:3" x14ac:dyDescent="0.2">
      <c r="A26" t="s">
        <v>49</v>
      </c>
      <c r="B26" t="s">
        <v>253</v>
      </c>
    </row>
    <row r="27" spans="1:3" x14ac:dyDescent="0.2">
      <c r="C27" t="s">
        <v>254</v>
      </c>
    </row>
    <row r="28" spans="1:3" x14ac:dyDescent="0.2">
      <c r="B28" t="s">
        <v>50</v>
      </c>
    </row>
    <row r="29" spans="1:3" x14ac:dyDescent="0.2">
      <c r="C29" t="s">
        <v>51</v>
      </c>
    </row>
    <row r="30" spans="1:3" x14ac:dyDescent="0.2">
      <c r="C30" t="s">
        <v>52</v>
      </c>
    </row>
    <row r="31" spans="1:3" x14ac:dyDescent="0.2">
      <c r="B31" t="s">
        <v>32</v>
      </c>
    </row>
    <row r="32" spans="1:3" x14ac:dyDescent="0.2">
      <c r="C32" t="s">
        <v>33</v>
      </c>
    </row>
    <row r="33" spans="1:27" x14ac:dyDescent="0.2">
      <c r="C33" t="s">
        <v>53</v>
      </c>
    </row>
    <row r="34" spans="1:27" x14ac:dyDescent="0.2">
      <c r="C34" t="s">
        <v>54</v>
      </c>
    </row>
    <row r="35" spans="1:27" x14ac:dyDescent="0.2">
      <c r="C35" t="s">
        <v>55</v>
      </c>
    </row>
    <row r="36" spans="1:27" x14ac:dyDescent="0.2">
      <c r="B36" t="s">
        <v>59</v>
      </c>
    </row>
    <row r="37" spans="1:27" x14ac:dyDescent="0.2">
      <c r="C37" t="s">
        <v>60</v>
      </c>
    </row>
    <row r="40" spans="1:27" x14ac:dyDescent="0.2">
      <c r="A40" t="s">
        <v>56</v>
      </c>
      <c r="N40" t="s">
        <v>93</v>
      </c>
    </row>
    <row r="41" spans="1:27" x14ac:dyDescent="0.2">
      <c r="B41" s="1" t="s">
        <v>57</v>
      </c>
      <c r="C41" s="1" t="s">
        <v>58</v>
      </c>
      <c r="E41" s="1" t="s">
        <v>106</v>
      </c>
      <c r="G41" s="1" t="s">
        <v>252</v>
      </c>
      <c r="I41" s="1" t="s">
        <v>257</v>
      </c>
      <c r="O41" t="s">
        <v>61</v>
      </c>
      <c r="P41" t="s">
        <v>81</v>
      </c>
      <c r="Q41" t="s">
        <v>82</v>
      </c>
      <c r="R41" t="s">
        <v>83</v>
      </c>
      <c r="S41" t="s">
        <v>84</v>
      </c>
      <c r="T41" t="s">
        <v>85</v>
      </c>
      <c r="U41" t="s">
        <v>86</v>
      </c>
      <c r="V41" t="s">
        <v>87</v>
      </c>
      <c r="W41" t="s">
        <v>88</v>
      </c>
      <c r="X41" t="s">
        <v>89</v>
      </c>
      <c r="Y41" t="s">
        <v>90</v>
      </c>
      <c r="Z41" t="s">
        <v>91</v>
      </c>
      <c r="AA41" t="s">
        <v>92</v>
      </c>
    </row>
    <row r="42" spans="1:27" x14ac:dyDescent="0.2">
      <c r="A42" s="1" t="s">
        <v>16</v>
      </c>
      <c r="B42">
        <f>AVERAGE(C10,L10,O10)</f>
        <v>1.7706881681295E-2</v>
      </c>
      <c r="C42">
        <f>AVERAGE(S10,W10,AA10)</f>
        <v>1.0417453547585822E-2</v>
      </c>
      <c r="D42" s="6">
        <f>C42/B42-1</f>
        <v>-0.41167204169040694</v>
      </c>
      <c r="E42">
        <f>AVERAGE(AE10,AI10,AM10)</f>
        <v>1.1538520590223034E-2</v>
      </c>
      <c r="F42" s="6">
        <f>E42/C42-1</f>
        <v>0.10761430684728235</v>
      </c>
      <c r="G42">
        <f>AVERAGE(AQ10,AU10,AY10)</f>
        <v>5.9380628578269206E-3</v>
      </c>
      <c r="H42" s="6">
        <f>G42/E42-1</f>
        <v>-0.48537051943570342</v>
      </c>
      <c r="I42">
        <f>AVERAGE(BC10,BG10,BK10,BO10)</f>
        <v>1.2210477848358796E-2</v>
      </c>
      <c r="J42" s="6">
        <f>I42/G42-1</f>
        <v>1.0563066004369164</v>
      </c>
      <c r="O42" t="s">
        <v>62</v>
      </c>
      <c r="P42">
        <v>2</v>
      </c>
      <c r="Q42">
        <v>21</v>
      </c>
      <c r="R42">
        <v>37</v>
      </c>
      <c r="S42">
        <v>37</v>
      </c>
      <c r="T42">
        <v>57</v>
      </c>
      <c r="U42">
        <v>109</v>
      </c>
      <c r="V42">
        <v>935</v>
      </c>
      <c r="W42">
        <v>935</v>
      </c>
      <c r="X42">
        <v>1125</v>
      </c>
      <c r="Y42">
        <v>1256</v>
      </c>
      <c r="Z42">
        <v>1256</v>
      </c>
      <c r="AA42">
        <v>1356</v>
      </c>
    </row>
    <row r="43" spans="1:27" x14ac:dyDescent="0.2">
      <c r="A43" s="1" t="s">
        <v>17</v>
      </c>
      <c r="B43">
        <f>AVERAGE(C11,L11,O11)</f>
        <v>1.4683047038877066E-2</v>
      </c>
      <c r="C43">
        <f>AVERAGE(S11,W11,AA11)</f>
        <v>4.8181971596200262E-3</v>
      </c>
      <c r="D43" s="6">
        <f>C43/B43-1</f>
        <v>-0.67185304611075369</v>
      </c>
      <c r="E43">
        <f>AVERAGE(AE11,AI11,AM11)</f>
        <v>4.2855319270381168E-3</v>
      </c>
      <c r="F43" s="6">
        <f>E43/C43-1</f>
        <v>-0.11055280947115009</v>
      </c>
      <c r="G43">
        <f>AVERAGE(AQ11,AU11,AY11)</f>
        <v>4.847176915573413E-3</v>
      </c>
      <c r="H43" s="6">
        <f>G43/E43-1</f>
        <v>0.13105607380773132</v>
      </c>
      <c r="I43">
        <f t="shared" ref="I43:I48" si="0">AVERAGE(BC11,BG11,BK11,BO11)</f>
        <v>4.0172931440512153E-3</v>
      </c>
      <c r="J43" s="6">
        <f>I43/G43-1</f>
        <v>-0.17120971360791026</v>
      </c>
      <c r="O43" t="s">
        <v>64</v>
      </c>
      <c r="P43">
        <f>P42</f>
        <v>2</v>
      </c>
      <c r="Q43">
        <f t="shared" ref="Q43:AA43" si="1">Q42</f>
        <v>21</v>
      </c>
      <c r="R43">
        <f t="shared" si="1"/>
        <v>37</v>
      </c>
      <c r="S43">
        <f t="shared" si="1"/>
        <v>37</v>
      </c>
      <c r="T43">
        <f t="shared" si="1"/>
        <v>57</v>
      </c>
      <c r="U43">
        <f t="shared" si="1"/>
        <v>109</v>
      </c>
      <c r="V43">
        <f t="shared" si="1"/>
        <v>935</v>
      </c>
      <c r="W43">
        <f t="shared" si="1"/>
        <v>935</v>
      </c>
      <c r="X43">
        <f t="shared" si="1"/>
        <v>1125</v>
      </c>
      <c r="Y43">
        <f t="shared" si="1"/>
        <v>1256</v>
      </c>
      <c r="Z43">
        <f t="shared" si="1"/>
        <v>1256</v>
      </c>
      <c r="AA43">
        <f t="shared" si="1"/>
        <v>1356</v>
      </c>
    </row>
    <row r="44" spans="1:27" x14ac:dyDescent="0.2">
      <c r="A44" s="1"/>
      <c r="D44" s="6"/>
      <c r="O44" t="s">
        <v>63</v>
      </c>
      <c r="P44">
        <f>P42</f>
        <v>2</v>
      </c>
      <c r="Q44">
        <f t="shared" ref="Q44:AA44" si="2">Q42</f>
        <v>21</v>
      </c>
      <c r="R44">
        <f t="shared" si="2"/>
        <v>37</v>
      </c>
      <c r="S44">
        <f t="shared" si="2"/>
        <v>37</v>
      </c>
      <c r="T44">
        <f t="shared" si="2"/>
        <v>57</v>
      </c>
      <c r="U44">
        <f t="shared" si="2"/>
        <v>109</v>
      </c>
      <c r="V44">
        <f t="shared" si="2"/>
        <v>935</v>
      </c>
      <c r="W44">
        <f t="shared" si="2"/>
        <v>935</v>
      </c>
      <c r="X44">
        <f t="shared" si="2"/>
        <v>1125</v>
      </c>
      <c r="Y44">
        <f t="shared" si="2"/>
        <v>1256</v>
      </c>
      <c r="Z44">
        <f t="shared" si="2"/>
        <v>1256</v>
      </c>
      <c r="AA44">
        <f t="shared" si="2"/>
        <v>1356</v>
      </c>
    </row>
    <row r="45" spans="1:27" x14ac:dyDescent="0.2">
      <c r="A45" s="1" t="s">
        <v>18</v>
      </c>
      <c r="B45">
        <f>AVERAGE(C13,L13,O13)</f>
        <v>8.7141167001979138E-5</v>
      </c>
      <c r="C45">
        <f>AVERAGE(S13,W13,AA13)</f>
        <v>8.23735880979964E-5</v>
      </c>
      <c r="D45" s="6">
        <f>C45/B45-1</f>
        <v>-5.4710982971738931E-2</v>
      </c>
      <c r="E45">
        <f>AVERAGE(AE13,AI13,AM13)</f>
        <v>7.6431757520785195E-5</v>
      </c>
      <c r="F45" s="6">
        <f>E45/C45-1</f>
        <v>-7.2132715284205617E-2</v>
      </c>
      <c r="G45">
        <f>AVERAGE(AQ13,AU13,AY13)</f>
        <v>7.2794582894995327E-5</v>
      </c>
      <c r="H45" s="6">
        <f>G45/E45-1</f>
        <v>-4.7587216934018017E-2</v>
      </c>
      <c r="I45">
        <f t="shared" si="0"/>
        <v>7.5424342383225329E-5</v>
      </c>
      <c r="J45" s="6">
        <f>I45/G45-1</f>
        <v>3.6125758039212474E-2</v>
      </c>
      <c r="O45" t="s">
        <v>65</v>
      </c>
    </row>
    <row r="46" spans="1:27" x14ac:dyDescent="0.2">
      <c r="A46" s="1" t="s">
        <v>19</v>
      </c>
      <c r="B46">
        <f>AVERAGE(C14,L14,O14)</f>
        <v>1.6778713318426966E-2</v>
      </c>
      <c r="C46">
        <f>AVERAGE(S14,W14,AA14)</f>
        <v>1.0478939092704831E-2</v>
      </c>
      <c r="D46" s="6">
        <f>C46/B46-1</f>
        <v>-0.37546229595588265</v>
      </c>
      <c r="E46">
        <f>AVERAGE(AE14,AI14,AM14)</f>
        <v>1.0842592800697166E-2</v>
      </c>
      <c r="F46" s="6">
        <f>E46/C46-1</f>
        <v>3.4703294367413706E-2</v>
      </c>
      <c r="G46">
        <f>AVERAGE(AQ14,AU14,AY14)</f>
        <v>5.4922512943232802E-3</v>
      </c>
      <c r="H46" s="6">
        <f t="shared" ref="H46:J47" si="3">G46/E46-1</f>
        <v>-0.49345591084356366</v>
      </c>
      <c r="I46">
        <f t="shared" si="0"/>
        <v>8.0411827784214792E-3</v>
      </c>
      <c r="J46" s="6">
        <f>I46/G46-1</f>
        <v>0.46409593216041323</v>
      </c>
      <c r="O46" t="s">
        <v>66</v>
      </c>
    </row>
    <row r="47" spans="1:27" x14ac:dyDescent="0.2">
      <c r="A47" s="1" t="s">
        <v>20</v>
      </c>
      <c r="B47">
        <f>AVERAGE(C15,L15,O15)</f>
        <v>1.3075867265463469E-3</v>
      </c>
      <c r="C47">
        <f>AVERAGE(S15,W15,AA15)</f>
        <v>8.3608726966435531E-4</v>
      </c>
      <c r="D47" s="6">
        <f>C47/B47-1</f>
        <v>-0.3605875215079124</v>
      </c>
      <c r="E47">
        <f>AVERAGE(AE15,AI15,AM15)</f>
        <v>8.3296592433978599E-4</v>
      </c>
      <c r="F47" s="6">
        <f>E47/C47-1</f>
        <v>-3.733276941081054E-3</v>
      </c>
      <c r="G47">
        <f>AVERAGE(AQ15,AU15,AY15)</f>
        <v>4.3149239995918671E-4</v>
      </c>
      <c r="H47" s="6">
        <f t="shared" si="3"/>
        <v>-0.48198073012267539</v>
      </c>
      <c r="I47">
        <f t="shared" si="0"/>
        <v>6.192385480311293E-4</v>
      </c>
      <c r="J47" s="6">
        <f>I47/G47-1</f>
        <v>0.43510881788346878</v>
      </c>
    </row>
    <row r="48" spans="1:27" x14ac:dyDescent="0.2">
      <c r="N48" s="2" t="s">
        <v>94</v>
      </c>
    </row>
    <row r="49" spans="14:27" x14ac:dyDescent="0.2">
      <c r="O49" t="s">
        <v>61</v>
      </c>
      <c r="P49" t="s">
        <v>81</v>
      </c>
      <c r="Q49" t="s">
        <v>82</v>
      </c>
      <c r="R49" t="s">
        <v>83</v>
      </c>
      <c r="S49" t="s">
        <v>84</v>
      </c>
      <c r="T49" t="s">
        <v>85</v>
      </c>
      <c r="U49" t="s">
        <v>86</v>
      </c>
      <c r="V49" t="s">
        <v>87</v>
      </c>
      <c r="W49" t="s">
        <v>88</v>
      </c>
      <c r="X49" t="s">
        <v>89</v>
      </c>
      <c r="Y49" t="s">
        <v>90</v>
      </c>
      <c r="Z49" t="s">
        <v>91</v>
      </c>
      <c r="AA49" t="s">
        <v>92</v>
      </c>
    </row>
    <row r="50" spans="14:27" x14ac:dyDescent="0.2">
      <c r="O50" t="s">
        <v>62</v>
      </c>
      <c r="P50">
        <v>2</v>
      </c>
      <c r="Q50">
        <v>21</v>
      </c>
      <c r="R50">
        <v>37</v>
      </c>
      <c r="S50">
        <v>37</v>
      </c>
      <c r="T50">
        <v>57</v>
      </c>
      <c r="U50">
        <v>109</v>
      </c>
      <c r="V50">
        <v>935</v>
      </c>
      <c r="W50">
        <v>935</v>
      </c>
      <c r="X50">
        <v>1125</v>
      </c>
      <c r="Y50">
        <v>1256</v>
      </c>
      <c r="Z50">
        <v>1256</v>
      </c>
      <c r="AA50">
        <v>1356</v>
      </c>
    </row>
    <row r="51" spans="14:27" x14ac:dyDescent="0.2">
      <c r="O51" t="s">
        <v>64</v>
      </c>
      <c r="P51">
        <v>2</v>
      </c>
      <c r="Q51">
        <f t="shared" ref="Q51:AA51" si="4">Q50</f>
        <v>21</v>
      </c>
      <c r="R51">
        <f t="shared" si="4"/>
        <v>37</v>
      </c>
      <c r="S51">
        <f t="shared" si="4"/>
        <v>37</v>
      </c>
      <c r="T51">
        <f t="shared" si="4"/>
        <v>57</v>
      </c>
      <c r="U51">
        <f t="shared" si="4"/>
        <v>109</v>
      </c>
      <c r="V51">
        <f t="shared" si="4"/>
        <v>935</v>
      </c>
      <c r="W51">
        <f t="shared" si="4"/>
        <v>935</v>
      </c>
      <c r="X51">
        <f t="shared" si="4"/>
        <v>1125</v>
      </c>
      <c r="Y51">
        <f t="shared" si="4"/>
        <v>1256</v>
      </c>
      <c r="Z51">
        <f t="shared" si="4"/>
        <v>1256</v>
      </c>
      <c r="AA51">
        <f t="shared" si="4"/>
        <v>1356</v>
      </c>
    </row>
    <row r="52" spans="14:27" x14ac:dyDescent="0.2">
      <c r="O52" t="s">
        <v>63</v>
      </c>
      <c r="P52">
        <v>1</v>
      </c>
      <c r="Q52">
        <v>18</v>
      </c>
      <c r="R52">
        <v>31</v>
      </c>
      <c r="S52">
        <v>31</v>
      </c>
      <c r="T52">
        <v>36</v>
      </c>
      <c r="U52">
        <v>72</v>
      </c>
      <c r="V52">
        <v>671</v>
      </c>
      <c r="W52">
        <v>671</v>
      </c>
      <c r="X52">
        <v>570</v>
      </c>
      <c r="Y52">
        <v>771</v>
      </c>
      <c r="Z52">
        <v>771</v>
      </c>
      <c r="AA52">
        <v>739</v>
      </c>
    </row>
    <row r="53" spans="14:27" x14ac:dyDescent="0.2">
      <c r="O53" t="s">
        <v>65</v>
      </c>
      <c r="P53" t="s">
        <v>95</v>
      </c>
    </row>
    <row r="54" spans="14:27" x14ac:dyDescent="0.2">
      <c r="O54" t="s">
        <v>66</v>
      </c>
      <c r="P54">
        <v>0</v>
      </c>
    </row>
    <row r="56" spans="14:27" x14ac:dyDescent="0.2">
      <c r="N56" t="s">
        <v>96</v>
      </c>
    </row>
    <row r="57" spans="14:27" x14ac:dyDescent="0.2">
      <c r="O57" t="s">
        <v>61</v>
      </c>
      <c r="P57" t="s">
        <v>81</v>
      </c>
      <c r="Q57" t="s">
        <v>82</v>
      </c>
      <c r="R57" t="s">
        <v>83</v>
      </c>
      <c r="S57" t="s">
        <v>84</v>
      </c>
      <c r="T57" t="s">
        <v>85</v>
      </c>
      <c r="U57" t="s">
        <v>86</v>
      </c>
      <c r="V57" t="s">
        <v>87</v>
      </c>
      <c r="W57" t="s">
        <v>88</v>
      </c>
      <c r="X57" t="s">
        <v>89</v>
      </c>
      <c r="Y57" t="s">
        <v>90</v>
      </c>
      <c r="Z57" t="s">
        <v>91</v>
      </c>
      <c r="AA57" t="s">
        <v>92</v>
      </c>
    </row>
    <row r="58" spans="14:27" x14ac:dyDescent="0.2">
      <c r="O58" t="s">
        <v>62</v>
      </c>
      <c r="P58">
        <v>2</v>
      </c>
      <c r="Q58">
        <v>21</v>
      </c>
      <c r="R58">
        <v>37</v>
      </c>
      <c r="S58">
        <v>37</v>
      </c>
      <c r="T58">
        <v>57</v>
      </c>
      <c r="U58">
        <v>109</v>
      </c>
      <c r="V58">
        <v>935</v>
      </c>
      <c r="W58">
        <v>935</v>
      </c>
      <c r="X58">
        <v>1125</v>
      </c>
      <c r="Y58">
        <v>1256</v>
      </c>
      <c r="Z58">
        <v>1256</v>
      </c>
      <c r="AA58">
        <v>1356</v>
      </c>
    </row>
    <row r="59" spans="14:27" x14ac:dyDescent="0.2">
      <c r="O59" t="s">
        <v>64</v>
      </c>
      <c r="P59">
        <v>2</v>
      </c>
      <c r="Q59">
        <v>21</v>
      </c>
      <c r="S59">
        <v>31</v>
      </c>
      <c r="T59">
        <v>36</v>
      </c>
      <c r="W59">
        <v>671</v>
      </c>
      <c r="X59">
        <v>570</v>
      </c>
      <c r="Y59">
        <v>771</v>
      </c>
      <c r="Z59">
        <v>771</v>
      </c>
      <c r="AA59">
        <v>739</v>
      </c>
    </row>
    <row r="60" spans="14:27" x14ac:dyDescent="0.2">
      <c r="O60" t="s">
        <v>63</v>
      </c>
      <c r="P60">
        <v>1</v>
      </c>
      <c r="Q60">
        <v>1</v>
      </c>
      <c r="R60">
        <v>0</v>
      </c>
      <c r="S60">
        <v>19</v>
      </c>
      <c r="T60">
        <v>2</v>
      </c>
      <c r="U60">
        <v>0</v>
      </c>
      <c r="V60">
        <v>0</v>
      </c>
      <c r="W60">
        <v>21</v>
      </c>
      <c r="X60">
        <v>19</v>
      </c>
      <c r="Y60">
        <v>332</v>
      </c>
      <c r="Z60">
        <v>30</v>
      </c>
      <c r="AA60">
        <v>18</v>
      </c>
    </row>
    <row r="61" spans="14:27" x14ac:dyDescent="0.2">
      <c r="O61" t="s">
        <v>65</v>
      </c>
      <c r="P61" t="s">
        <v>95</v>
      </c>
      <c r="Q61" t="s">
        <v>97</v>
      </c>
    </row>
    <row r="62" spans="14:27" x14ac:dyDescent="0.2">
      <c r="O62" t="s">
        <v>66</v>
      </c>
      <c r="P62">
        <v>0</v>
      </c>
      <c r="Q62">
        <v>0</v>
      </c>
    </row>
    <row r="64" spans="14:27" x14ac:dyDescent="0.2">
      <c r="N64" t="s">
        <v>99</v>
      </c>
    </row>
    <row r="65" spans="14:27" x14ac:dyDescent="0.2">
      <c r="O65" t="s">
        <v>61</v>
      </c>
      <c r="P65" t="s">
        <v>81</v>
      </c>
      <c r="Q65" t="s">
        <v>82</v>
      </c>
      <c r="R65" t="s">
        <v>83</v>
      </c>
      <c r="S65" t="s">
        <v>84</v>
      </c>
      <c r="T65" t="s">
        <v>85</v>
      </c>
      <c r="U65" t="s">
        <v>86</v>
      </c>
      <c r="V65" t="s">
        <v>87</v>
      </c>
      <c r="W65" t="s">
        <v>88</v>
      </c>
      <c r="X65" t="s">
        <v>89</v>
      </c>
      <c r="Y65" t="s">
        <v>90</v>
      </c>
      <c r="Z65" t="s">
        <v>91</v>
      </c>
      <c r="AA65" t="s">
        <v>92</v>
      </c>
    </row>
    <row r="66" spans="14:27" x14ac:dyDescent="0.2">
      <c r="O66" t="s">
        <v>62</v>
      </c>
      <c r="P66">
        <v>2</v>
      </c>
      <c r="Q66">
        <v>21</v>
      </c>
      <c r="R66">
        <v>37</v>
      </c>
      <c r="S66">
        <v>37</v>
      </c>
      <c r="T66">
        <v>57</v>
      </c>
      <c r="U66">
        <v>109</v>
      </c>
      <c r="V66">
        <v>935</v>
      </c>
      <c r="W66">
        <v>935</v>
      </c>
      <c r="X66">
        <v>1125</v>
      </c>
      <c r="Y66">
        <v>1256</v>
      </c>
      <c r="Z66">
        <v>1256</v>
      </c>
      <c r="AA66">
        <v>1356</v>
      </c>
    </row>
    <row r="67" spans="14:27" x14ac:dyDescent="0.2">
      <c r="O67" t="s">
        <v>64</v>
      </c>
      <c r="P67">
        <v>2</v>
      </c>
      <c r="Q67">
        <v>21</v>
      </c>
      <c r="R67">
        <v>31</v>
      </c>
      <c r="S67">
        <v>31</v>
      </c>
      <c r="T67">
        <v>36</v>
      </c>
      <c r="U67">
        <v>72</v>
      </c>
      <c r="V67">
        <v>671</v>
      </c>
      <c r="W67">
        <v>671</v>
      </c>
      <c r="X67">
        <v>570</v>
      </c>
      <c r="Y67">
        <v>771</v>
      </c>
      <c r="Z67">
        <v>771</v>
      </c>
      <c r="AA67">
        <v>739</v>
      </c>
    </row>
    <row r="68" spans="14:27" x14ac:dyDescent="0.2">
      <c r="O68" t="s">
        <v>63</v>
      </c>
      <c r="P68">
        <v>1</v>
      </c>
      <c r="Q68">
        <v>1</v>
      </c>
      <c r="R68">
        <v>2</v>
      </c>
      <c r="S68">
        <v>19</v>
      </c>
      <c r="T68">
        <v>2</v>
      </c>
      <c r="U68">
        <v>1</v>
      </c>
      <c r="V68">
        <v>2</v>
      </c>
      <c r="W68">
        <v>40</v>
      </c>
      <c r="X68">
        <v>16</v>
      </c>
      <c r="Y68">
        <v>203</v>
      </c>
      <c r="Z68">
        <v>18</v>
      </c>
      <c r="AA68">
        <v>51</v>
      </c>
    </row>
    <row r="69" spans="14:27" x14ac:dyDescent="0.2">
      <c r="O69" t="s">
        <v>65</v>
      </c>
      <c r="P69" t="s">
        <v>95</v>
      </c>
      <c r="Q69" t="s">
        <v>98</v>
      </c>
    </row>
    <row r="70" spans="14:27" x14ac:dyDescent="0.2">
      <c r="O70" t="s">
        <v>66</v>
      </c>
      <c r="P70">
        <v>0</v>
      </c>
      <c r="Q70">
        <v>1</v>
      </c>
    </row>
    <row r="72" spans="14:27" x14ac:dyDescent="0.2">
      <c r="N72" t="s">
        <v>101</v>
      </c>
    </row>
    <row r="73" spans="14:27" x14ac:dyDescent="0.2">
      <c r="O73" t="s">
        <v>61</v>
      </c>
      <c r="P73" t="s">
        <v>81</v>
      </c>
      <c r="Q73" t="s">
        <v>82</v>
      </c>
      <c r="R73" t="s">
        <v>83</v>
      </c>
      <c r="S73" t="s">
        <v>84</v>
      </c>
      <c r="T73" t="s">
        <v>85</v>
      </c>
      <c r="U73" t="s">
        <v>86</v>
      </c>
      <c r="V73" t="s">
        <v>87</v>
      </c>
      <c r="W73" t="s">
        <v>88</v>
      </c>
      <c r="X73" t="s">
        <v>89</v>
      </c>
      <c r="Y73" t="s">
        <v>90</v>
      </c>
      <c r="Z73" t="s">
        <v>91</v>
      </c>
      <c r="AA73" t="s">
        <v>92</v>
      </c>
    </row>
    <row r="74" spans="14:27" x14ac:dyDescent="0.2">
      <c r="O74" t="s">
        <v>62</v>
      </c>
      <c r="P74">
        <v>2</v>
      </c>
      <c r="Q74">
        <v>21</v>
      </c>
      <c r="R74">
        <v>37</v>
      </c>
      <c r="S74">
        <v>37</v>
      </c>
      <c r="T74">
        <v>57</v>
      </c>
      <c r="U74">
        <v>109</v>
      </c>
      <c r="V74">
        <v>935</v>
      </c>
      <c r="W74">
        <v>935</v>
      </c>
      <c r="X74">
        <v>1125</v>
      </c>
      <c r="Y74">
        <v>1256</v>
      </c>
      <c r="Z74">
        <v>1256</v>
      </c>
      <c r="AA74">
        <v>1356</v>
      </c>
    </row>
    <row r="75" spans="14:27" x14ac:dyDescent="0.2">
      <c r="O75" t="s">
        <v>64</v>
      </c>
      <c r="P75">
        <v>2</v>
      </c>
      <c r="Q75">
        <v>21</v>
      </c>
      <c r="R75">
        <v>31</v>
      </c>
      <c r="S75">
        <v>19</v>
      </c>
      <c r="T75">
        <v>2</v>
      </c>
      <c r="V75">
        <v>2</v>
      </c>
      <c r="W75">
        <v>40</v>
      </c>
      <c r="X75">
        <v>16</v>
      </c>
      <c r="Y75">
        <v>203</v>
      </c>
      <c r="Z75">
        <v>18</v>
      </c>
      <c r="AA75">
        <v>51</v>
      </c>
    </row>
    <row r="76" spans="14:27" x14ac:dyDescent="0.2">
      <c r="O76" t="s">
        <v>63</v>
      </c>
      <c r="P76">
        <v>1</v>
      </c>
      <c r="Q76">
        <v>1</v>
      </c>
      <c r="R76">
        <v>1</v>
      </c>
      <c r="S76">
        <v>4</v>
      </c>
      <c r="T76">
        <v>2</v>
      </c>
      <c r="U76">
        <v>0</v>
      </c>
      <c r="V76">
        <v>2</v>
      </c>
      <c r="W76">
        <v>6</v>
      </c>
      <c r="X76">
        <v>7</v>
      </c>
      <c r="Y76">
        <v>5</v>
      </c>
      <c r="Z76">
        <v>8</v>
      </c>
      <c r="AA76">
        <v>24</v>
      </c>
    </row>
    <row r="77" spans="14:27" x14ac:dyDescent="0.2">
      <c r="O77" t="s">
        <v>65</v>
      </c>
      <c r="P77" t="s">
        <v>95</v>
      </c>
      <c r="Q77" t="s">
        <v>98</v>
      </c>
      <c r="R77" t="s">
        <v>102</v>
      </c>
    </row>
    <row r="78" spans="14:27" x14ac:dyDescent="0.2">
      <c r="O78" t="s">
        <v>66</v>
      </c>
      <c r="P78">
        <v>0</v>
      </c>
      <c r="Q78">
        <v>1</v>
      </c>
      <c r="R78">
        <v>0</v>
      </c>
    </row>
    <row r="80" spans="14:27" x14ac:dyDescent="0.2">
      <c r="T80" t="s">
        <v>67</v>
      </c>
      <c r="U80">
        <v>2</v>
      </c>
      <c r="V80">
        <v>1</v>
      </c>
      <c r="W80" t="s">
        <v>68</v>
      </c>
      <c r="X80">
        <v>2</v>
      </c>
    </row>
    <row r="81" spans="9:27" x14ac:dyDescent="0.2">
      <c r="I81" t="s">
        <v>103</v>
      </c>
      <c r="T81" t="s">
        <v>69</v>
      </c>
      <c r="U81">
        <v>21</v>
      </c>
      <c r="V81">
        <v>1</v>
      </c>
      <c r="W81" t="s">
        <v>70</v>
      </c>
      <c r="X81">
        <v>21</v>
      </c>
    </row>
    <row r="82" spans="9:27" x14ac:dyDescent="0.2">
      <c r="T82" t="s">
        <v>71</v>
      </c>
      <c r="U82">
        <v>37</v>
      </c>
      <c r="V82">
        <v>1</v>
      </c>
      <c r="W82" t="s">
        <v>100</v>
      </c>
      <c r="X82">
        <v>31</v>
      </c>
    </row>
    <row r="83" spans="9:27" x14ac:dyDescent="0.2">
      <c r="T83" t="s">
        <v>72</v>
      </c>
      <c r="U83">
        <v>37</v>
      </c>
      <c r="V83">
        <v>4</v>
      </c>
      <c r="X83">
        <v>19</v>
      </c>
    </row>
    <row r="84" spans="9:27" x14ac:dyDescent="0.2">
      <c r="T84" t="s">
        <v>73</v>
      </c>
      <c r="U84">
        <v>57</v>
      </c>
      <c r="V84">
        <v>2</v>
      </c>
      <c r="X84">
        <v>2</v>
      </c>
    </row>
    <row r="85" spans="9:27" x14ac:dyDescent="0.2">
      <c r="T85" t="s">
        <v>74</v>
      </c>
      <c r="U85">
        <v>109</v>
      </c>
      <c r="V85">
        <v>0</v>
      </c>
    </row>
    <row r="86" spans="9:27" x14ac:dyDescent="0.2">
      <c r="T86" t="s">
        <v>75</v>
      </c>
      <c r="U86">
        <v>935</v>
      </c>
      <c r="V86">
        <v>2</v>
      </c>
      <c r="X86">
        <v>2</v>
      </c>
    </row>
    <row r="87" spans="9:27" x14ac:dyDescent="0.2">
      <c r="T87" t="s">
        <v>76</v>
      </c>
      <c r="U87">
        <v>935</v>
      </c>
      <c r="V87">
        <v>6</v>
      </c>
      <c r="X87">
        <v>40</v>
      </c>
    </row>
    <row r="88" spans="9:27" x14ac:dyDescent="0.2">
      <c r="T88" t="s">
        <v>77</v>
      </c>
      <c r="U88">
        <v>1125</v>
      </c>
      <c r="V88">
        <v>7</v>
      </c>
      <c r="X88">
        <v>16</v>
      </c>
    </row>
    <row r="89" spans="9:27" x14ac:dyDescent="0.2">
      <c r="T89" t="s">
        <v>78</v>
      </c>
      <c r="U89">
        <v>1256</v>
      </c>
      <c r="V89">
        <v>5</v>
      </c>
      <c r="X89">
        <v>203</v>
      </c>
    </row>
    <row r="90" spans="9:27" x14ac:dyDescent="0.2">
      <c r="T90" t="s">
        <v>79</v>
      </c>
      <c r="U90">
        <v>1256</v>
      </c>
      <c r="V90">
        <v>8</v>
      </c>
      <c r="X90">
        <v>18</v>
      </c>
    </row>
    <row r="91" spans="9:27" x14ac:dyDescent="0.2">
      <c r="T91" t="s">
        <v>80</v>
      </c>
      <c r="U91">
        <v>1356</v>
      </c>
      <c r="V91">
        <v>24</v>
      </c>
      <c r="X91">
        <v>51</v>
      </c>
    </row>
    <row r="93" spans="9:27" x14ac:dyDescent="0.2">
      <c r="P93" t="s">
        <v>81</v>
      </c>
      <c r="Q93" t="s">
        <v>82</v>
      </c>
      <c r="R93" t="s">
        <v>83</v>
      </c>
      <c r="S93" t="s">
        <v>84</v>
      </c>
      <c r="T93" t="s">
        <v>85</v>
      </c>
      <c r="U93" t="s">
        <v>86</v>
      </c>
      <c r="V93" t="s">
        <v>87</v>
      </c>
      <c r="W93" t="s">
        <v>88</v>
      </c>
      <c r="X93" t="s">
        <v>89</v>
      </c>
      <c r="Y93" t="s">
        <v>90</v>
      </c>
      <c r="Z93" t="s">
        <v>91</v>
      </c>
      <c r="AA93" t="s">
        <v>92</v>
      </c>
    </row>
    <row r="94" spans="9:27" x14ac:dyDescent="0.2">
      <c r="P94">
        <v>1</v>
      </c>
      <c r="Q94">
        <v>1</v>
      </c>
      <c r="R94">
        <v>2</v>
      </c>
      <c r="S94">
        <v>19</v>
      </c>
      <c r="T94">
        <v>2</v>
      </c>
      <c r="U94">
        <v>1</v>
      </c>
      <c r="V94">
        <v>2</v>
      </c>
      <c r="W94">
        <v>40</v>
      </c>
      <c r="X94">
        <v>16</v>
      </c>
      <c r="Y94">
        <v>203</v>
      </c>
      <c r="Z94">
        <v>18</v>
      </c>
      <c r="AA94">
        <v>51</v>
      </c>
    </row>
    <row r="95" spans="9:27" x14ac:dyDescent="0.2">
      <c r="P95" t="str">
        <f>"{'word':'"&amp;P93&amp;"', 'len': "&amp;P94&amp;"},"</f>
        <v>{'word':'b', 'len': 1},</v>
      </c>
      <c r="Q95" t="str">
        <f t="shared" ref="Q95:AA95" si="5">"{'word':'"&amp;Q93&amp;"', 'len': "&amp;Q94&amp;"},"</f>
        <v>{'word':'jgyygp', 'len': 1},</v>
      </c>
      <c r="R95" t="str">
        <f t="shared" si="5"/>
        <v>{'word':'ym', 'len': 2},</v>
      </c>
      <c r="S95" t="str">
        <f t="shared" si="5"/>
        <v>{'word':'am', 'len': 19},</v>
      </c>
      <c r="T95" t="str">
        <f t="shared" si="5"/>
        <v>{'word':'ghug', 'len': 2},</v>
      </c>
      <c r="U95" t="str">
        <f t="shared" si="5"/>
        <v>{'word':'vtemtg', 'len': 1},</v>
      </c>
      <c r="V95" t="str">
        <f t="shared" si="5"/>
        <v>{'word':'ype', 'len': 2},</v>
      </c>
      <c r="W95" t="str">
        <f t="shared" si="5"/>
        <v>{'word':'tmy', 'len': 40},</v>
      </c>
      <c r="X95" t="str">
        <f t="shared" si="5"/>
        <v>{'word':'deughc', 'len': 16},</v>
      </c>
      <c r="Y95" t="str">
        <f t="shared" si="5"/>
        <v>{'word':'mthe', 'len': 203},</v>
      </c>
      <c r="Z95" t="str">
        <f t="shared" si="5"/>
        <v>{'word':'ykvt', 'len': 18},</v>
      </c>
      <c r="AA95" t="str">
        <f t="shared" si="5"/>
        <v>{'word':'avtlg', 'len': 51},</v>
      </c>
    </row>
    <row r="96" spans="9:27" x14ac:dyDescent="0.2">
      <c r="P96" t="str">
        <f>P95</f>
        <v>{'word':'b', 'len': 1},</v>
      </c>
      <c r="Q96" t="str">
        <f>P96&amp;Q95</f>
        <v>{'word':'b', 'len': 1},{'word':'jgyygp', 'len': 1},</v>
      </c>
      <c r="R96" t="str">
        <f t="shared" ref="R96:AA96" si="6">Q96&amp;R95</f>
        <v>{'word':'b', 'len': 1},{'word':'jgyygp', 'len': 1},{'word':'ym', 'len': 2},</v>
      </c>
      <c r="S96" t="str">
        <f t="shared" si="6"/>
        <v>{'word':'b', 'len': 1},{'word':'jgyygp', 'len': 1},{'word':'ym', 'len': 2},{'word':'am', 'len': 19},</v>
      </c>
      <c r="T96" t="str">
        <f t="shared" si="6"/>
        <v>{'word':'b', 'len': 1},{'word':'jgyygp', 'len': 1},{'word':'ym', 'len': 2},{'word':'am', 'len': 19},{'word':'ghug', 'len': 2},</v>
      </c>
      <c r="U96" t="str">
        <f t="shared" si="6"/>
        <v>{'word':'b', 'len': 1},{'word':'jgyygp', 'len': 1},{'word':'ym', 'len': 2},{'word':'am', 'len': 19},{'word':'ghug', 'len': 2},{'word':'vtemtg', 'len': 1},</v>
      </c>
      <c r="V96" t="str">
        <f t="shared" si="6"/>
        <v>{'word':'b', 'len': 1},{'word':'jgyygp', 'len': 1},{'word':'ym', 'len': 2},{'word':'am', 'len': 19},{'word':'ghug', 'len': 2},{'word':'vtemtg', 'len': 1},{'word':'ype', 'len': 2},</v>
      </c>
      <c r="W96" t="str">
        <f t="shared" si="6"/>
        <v>{'word':'b', 'len': 1},{'word':'jgyygp', 'len': 1},{'word':'ym', 'len': 2},{'word':'am', 'len': 19},{'word':'ghug', 'len': 2},{'word':'vtemtg', 'len': 1},{'word':'ype', 'len': 2},{'word':'tmy', 'len': 40},</v>
      </c>
      <c r="X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</v>
      </c>
      <c r="Y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</v>
      </c>
      <c r="Z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</v>
      </c>
      <c r="AA96" t="str">
        <f t="shared" si="6"/>
        <v>{'word':'b', 'len': 1},{'word':'jgyygp', 'len': 1},{'word':'ym', 'len': 2},{'word':'am', 'len': 19},{'word':'ghug', 'len': 2},{'word':'vtemtg', 'len': 1},{'word':'ype', 'len': 2},{'word':'tmy', 'len': 40},{'word':'deughc', 'len': 16},{'word':'mthe', 'len': 203},{'word':'ykvt', 'len': 18},{'word':'avtlg', 'len': 51},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288B-9E62-2F46-AD06-B06AA2CF78C0}">
  <dimension ref="A1:AA1372"/>
  <sheetViews>
    <sheetView workbookViewId="0">
      <pane ySplit="1" topLeftCell="A2" activePane="bottomLeft" state="frozen"/>
      <selection pane="bottomLeft" activeCell="P6" sqref="P6"/>
    </sheetView>
  </sheetViews>
  <sheetFormatPr baseColWidth="10" defaultRowHeight="16" x14ac:dyDescent="0.2"/>
  <cols>
    <col min="2" max="2" width="3.1640625" bestFit="1" customWidth="1"/>
    <col min="11" max="27" width="7.83203125" customWidth="1"/>
  </cols>
  <sheetData>
    <row r="1" spans="1:27" x14ac:dyDescent="0.2">
      <c r="A1" t="s">
        <v>232</v>
      </c>
      <c r="K1" s="1" t="s">
        <v>81</v>
      </c>
      <c r="L1" s="1" t="s">
        <v>234</v>
      </c>
      <c r="M1" s="1" t="s">
        <v>235</v>
      </c>
      <c r="N1" s="1" t="s">
        <v>236</v>
      </c>
      <c r="O1" s="1" t="s">
        <v>237</v>
      </c>
      <c r="P1" s="1" t="s">
        <v>238</v>
      </c>
      <c r="Q1" s="1" t="s">
        <v>239</v>
      </c>
      <c r="R1" s="1" t="s">
        <v>240</v>
      </c>
      <c r="S1" s="1" t="s">
        <v>241</v>
      </c>
      <c r="T1" s="1" t="s">
        <v>242</v>
      </c>
      <c r="U1" s="1" t="s">
        <v>243</v>
      </c>
      <c r="V1" s="1" t="s">
        <v>244</v>
      </c>
      <c r="W1" s="1" t="s">
        <v>245</v>
      </c>
      <c r="X1" s="1" t="s">
        <v>246</v>
      </c>
      <c r="Y1" s="1" t="s">
        <v>247</v>
      </c>
      <c r="Z1" s="1" t="s">
        <v>248</v>
      </c>
      <c r="AA1" s="1" t="s">
        <v>249</v>
      </c>
    </row>
    <row r="2" spans="1:27" x14ac:dyDescent="0.2">
      <c r="A2" t="str">
        <f>B2&amp;C2</f>
        <v>0phrase word</v>
      </c>
      <c r="B2">
        <v>0</v>
      </c>
      <c r="C2" t="s">
        <v>233</v>
      </c>
      <c r="D2" t="s">
        <v>153</v>
      </c>
      <c r="E2" t="s">
        <v>154</v>
      </c>
      <c r="F2" t="s">
        <v>155</v>
      </c>
      <c r="G2" t="s">
        <v>156</v>
      </c>
      <c r="H2" t="str">
        <f>TRIM(C2)</f>
        <v>phrase word</v>
      </c>
      <c r="J2">
        <v>0</v>
      </c>
      <c r="K2">
        <f>VLOOKUP($J2&amp;K$1,$A$2:$G$1372,4,0)</f>
        <v>2</v>
      </c>
      <c r="L2">
        <f t="shared" ref="L2:AA2" si="0">VLOOKUP($J2&amp;L$1,$A$2:$G$1372,4,0)</f>
        <v>14</v>
      </c>
      <c r="M2">
        <f t="shared" si="0"/>
        <v>37</v>
      </c>
      <c r="N2">
        <f t="shared" si="0"/>
        <v>37</v>
      </c>
      <c r="O2">
        <f t="shared" si="0"/>
        <v>49</v>
      </c>
      <c r="P2">
        <f t="shared" si="0"/>
        <v>128</v>
      </c>
      <c r="Q2">
        <f t="shared" si="0"/>
        <v>271</v>
      </c>
      <c r="R2">
        <f t="shared" si="0"/>
        <v>271</v>
      </c>
      <c r="S2">
        <f t="shared" si="0"/>
        <v>271</v>
      </c>
      <c r="T2">
        <f t="shared" si="0"/>
        <v>271</v>
      </c>
      <c r="U2">
        <f t="shared" si="0"/>
        <v>385</v>
      </c>
      <c r="V2">
        <f t="shared" si="0"/>
        <v>565</v>
      </c>
      <c r="W2">
        <f t="shared" si="0"/>
        <v>565</v>
      </c>
      <c r="X2">
        <f t="shared" si="0"/>
        <v>571</v>
      </c>
      <c r="Y2">
        <f t="shared" si="0"/>
        <v>571</v>
      </c>
      <c r="Z2">
        <f t="shared" si="0"/>
        <v>571</v>
      </c>
      <c r="AA2">
        <f t="shared" si="0"/>
        <v>571</v>
      </c>
    </row>
    <row r="3" spans="1:27" x14ac:dyDescent="0.2">
      <c r="A3" t="str">
        <f t="shared" ref="A3:A66" si="1">B3&amp;C3</f>
        <v>0b</v>
      </c>
      <c r="B3">
        <v>0</v>
      </c>
      <c r="C3" t="s">
        <v>81</v>
      </c>
      <c r="D3">
        <v>2</v>
      </c>
      <c r="E3">
        <v>2</v>
      </c>
      <c r="F3">
        <v>2</v>
      </c>
      <c r="H3" t="str">
        <f t="shared" ref="H3:H66" si="2">TRIM(C3)</f>
        <v>b</v>
      </c>
      <c r="J3">
        <v>0</v>
      </c>
      <c r="K3">
        <f>VLOOKUP($J3&amp;K$1,$A$2:$G$1372,5,0)</f>
        <v>2</v>
      </c>
      <c r="L3">
        <f t="shared" ref="L3:AA3" si="3">VLOOKUP($J3&amp;L$1,$A$2:$G$1372,5,0)</f>
        <v>14</v>
      </c>
      <c r="M3">
        <f t="shared" si="3"/>
        <v>37</v>
      </c>
      <c r="N3">
        <f t="shared" si="3"/>
        <v>37</v>
      </c>
      <c r="O3">
        <f t="shared" si="3"/>
        <v>49</v>
      </c>
      <c r="P3">
        <f t="shared" si="3"/>
        <v>128</v>
      </c>
      <c r="Q3">
        <f t="shared" si="3"/>
        <v>271</v>
      </c>
      <c r="R3">
        <f t="shared" si="3"/>
        <v>271</v>
      </c>
      <c r="S3">
        <f t="shared" si="3"/>
        <v>271</v>
      </c>
      <c r="T3">
        <f t="shared" si="3"/>
        <v>271</v>
      </c>
      <c r="U3">
        <f t="shared" si="3"/>
        <v>385</v>
      </c>
      <c r="V3">
        <f t="shared" si="3"/>
        <v>565</v>
      </c>
      <c r="W3">
        <f t="shared" si="3"/>
        <v>565</v>
      </c>
      <c r="X3">
        <f t="shared" si="3"/>
        <v>571</v>
      </c>
      <c r="Y3">
        <f t="shared" si="3"/>
        <v>571</v>
      </c>
      <c r="Z3">
        <f t="shared" si="3"/>
        <v>571</v>
      </c>
      <c r="AA3">
        <f t="shared" si="3"/>
        <v>571</v>
      </c>
    </row>
    <row r="4" spans="1:27" x14ac:dyDescent="0.2">
      <c r="A4" t="str">
        <f t="shared" si="1"/>
        <v>0gpp</v>
      </c>
      <c r="B4">
        <v>0</v>
      </c>
      <c r="C4" t="s">
        <v>234</v>
      </c>
      <c r="D4">
        <v>14</v>
      </c>
      <c r="E4">
        <v>14</v>
      </c>
      <c r="F4">
        <v>14</v>
      </c>
      <c r="H4" t="str">
        <f t="shared" si="2"/>
        <v>gpp</v>
      </c>
      <c r="J4">
        <v>0</v>
      </c>
      <c r="K4">
        <f>VLOOKUP($J4&amp;K$1,$A$2:$G$1372,6,0)</f>
        <v>2</v>
      </c>
      <c r="L4">
        <f t="shared" ref="L4:AA4" si="4">VLOOKUP($J4&amp;L$1,$A$2:$G$1372,6,0)</f>
        <v>14</v>
      </c>
      <c r="M4">
        <f t="shared" si="4"/>
        <v>37</v>
      </c>
      <c r="N4">
        <f t="shared" si="4"/>
        <v>37</v>
      </c>
      <c r="O4">
        <f t="shared" si="4"/>
        <v>49</v>
      </c>
      <c r="P4">
        <f t="shared" si="4"/>
        <v>128</v>
      </c>
      <c r="Q4">
        <f t="shared" si="4"/>
        <v>271</v>
      </c>
      <c r="R4">
        <f t="shared" si="4"/>
        <v>271</v>
      </c>
      <c r="S4">
        <f t="shared" si="4"/>
        <v>271</v>
      </c>
      <c r="T4">
        <f t="shared" si="4"/>
        <v>271</v>
      </c>
      <c r="U4">
        <f t="shared" si="4"/>
        <v>385</v>
      </c>
      <c r="V4">
        <f t="shared" si="4"/>
        <v>565</v>
      </c>
      <c r="W4">
        <f t="shared" si="4"/>
        <v>565</v>
      </c>
      <c r="X4">
        <f t="shared" si="4"/>
        <v>571</v>
      </c>
      <c r="Y4">
        <f t="shared" si="4"/>
        <v>571</v>
      </c>
      <c r="Z4">
        <f t="shared" si="4"/>
        <v>571</v>
      </c>
      <c r="AA4">
        <f t="shared" si="4"/>
        <v>571</v>
      </c>
    </row>
    <row r="5" spans="1:27" x14ac:dyDescent="0.2">
      <c r="A5" t="str">
        <f t="shared" si="1"/>
        <v>0dc</v>
      </c>
      <c r="B5">
        <v>0</v>
      </c>
      <c r="C5" t="s">
        <v>235</v>
      </c>
      <c r="D5">
        <v>37</v>
      </c>
      <c r="E5">
        <v>37</v>
      </c>
      <c r="F5">
        <v>37</v>
      </c>
      <c r="H5" t="str">
        <f t="shared" si="2"/>
        <v>dc</v>
      </c>
      <c r="J5" s="7">
        <f>J2+1</f>
        <v>1</v>
      </c>
      <c r="K5" s="7">
        <f t="shared" ref="K5:AA5" si="5">VLOOKUP($J5&amp;K$1,$A$2:$G$1372,4,0)</f>
        <v>2</v>
      </c>
      <c r="L5" s="7">
        <f t="shared" si="5"/>
        <v>14</v>
      </c>
      <c r="M5" s="7">
        <f t="shared" si="5"/>
        <v>37</v>
      </c>
      <c r="N5" s="7">
        <f t="shared" si="5"/>
        <v>37</v>
      </c>
      <c r="O5" s="7">
        <f t="shared" si="5"/>
        <v>49</v>
      </c>
      <c r="P5" s="7">
        <f t="shared" si="5"/>
        <v>128</v>
      </c>
      <c r="Q5" s="7">
        <f t="shared" si="5"/>
        <v>271</v>
      </c>
      <c r="R5" s="7">
        <f t="shared" si="5"/>
        <v>271</v>
      </c>
      <c r="S5" s="7">
        <f t="shared" si="5"/>
        <v>271</v>
      </c>
      <c r="T5" s="7">
        <f t="shared" si="5"/>
        <v>271</v>
      </c>
      <c r="U5" s="7">
        <f t="shared" si="5"/>
        <v>385</v>
      </c>
      <c r="V5" s="7">
        <f t="shared" si="5"/>
        <v>565</v>
      </c>
      <c r="W5" s="7">
        <f t="shared" si="5"/>
        <v>565</v>
      </c>
      <c r="X5" s="7">
        <f t="shared" si="5"/>
        <v>571</v>
      </c>
      <c r="Y5" s="7">
        <f t="shared" si="5"/>
        <v>571</v>
      </c>
      <c r="Z5" s="7">
        <f t="shared" si="5"/>
        <v>571</v>
      </c>
      <c r="AA5" s="7">
        <f t="shared" si="5"/>
        <v>571</v>
      </c>
    </row>
    <row r="6" spans="1:27" x14ac:dyDescent="0.2">
      <c r="A6" t="str">
        <f t="shared" si="1"/>
        <v>0pk</v>
      </c>
      <c r="B6">
        <v>0</v>
      </c>
      <c r="C6" t="s">
        <v>236</v>
      </c>
      <c r="D6">
        <v>37</v>
      </c>
      <c r="E6">
        <v>37</v>
      </c>
      <c r="F6">
        <v>37</v>
      </c>
      <c r="H6" t="str">
        <f t="shared" si="2"/>
        <v>pk</v>
      </c>
      <c r="J6" s="7">
        <f t="shared" ref="J6:J69" si="6">J3+1</f>
        <v>1</v>
      </c>
      <c r="K6" s="7">
        <f>VLOOKUP($J6&amp;K$1,$A$2:$G$1372,5,0)</f>
        <v>2</v>
      </c>
      <c r="L6" s="7">
        <f t="shared" ref="L6:AA6" si="7">VLOOKUP($J6&amp;L$1,$A$2:$G$1372,5,0)</f>
        <v>11</v>
      </c>
      <c r="M6" s="7">
        <f t="shared" si="7"/>
        <v>31</v>
      </c>
      <c r="N6" s="7">
        <f t="shared" si="7"/>
        <v>31</v>
      </c>
      <c r="O6" s="7">
        <f t="shared" si="7"/>
        <v>48</v>
      </c>
      <c r="P6" s="7">
        <f t="shared" si="7"/>
        <v>7</v>
      </c>
      <c r="Q6" s="7">
        <f t="shared" si="7"/>
        <v>188</v>
      </c>
      <c r="R6" s="7">
        <f t="shared" si="7"/>
        <v>188</v>
      </c>
      <c r="S6" s="7">
        <f t="shared" si="7"/>
        <v>188</v>
      </c>
      <c r="T6" s="7">
        <f t="shared" si="7"/>
        <v>188</v>
      </c>
      <c r="U6" s="7">
        <f t="shared" si="7"/>
        <v>219</v>
      </c>
      <c r="V6" s="7">
        <f t="shared" si="7"/>
        <v>103</v>
      </c>
      <c r="W6" s="7">
        <f t="shared" si="7"/>
        <v>302</v>
      </c>
      <c r="X6" s="7">
        <f t="shared" si="7"/>
        <v>352</v>
      </c>
      <c r="Y6" s="7">
        <f t="shared" si="7"/>
        <v>132</v>
      </c>
      <c r="Z6" s="7">
        <f t="shared" si="7"/>
        <v>352</v>
      </c>
      <c r="AA6" s="7">
        <f t="shared" si="7"/>
        <v>352</v>
      </c>
    </row>
    <row r="7" spans="1:27" x14ac:dyDescent="0.2">
      <c r="A7" t="str">
        <f t="shared" si="1"/>
        <v>0rppm</v>
      </c>
      <c r="B7">
        <v>0</v>
      </c>
      <c r="C7" t="s">
        <v>237</v>
      </c>
      <c r="D7">
        <v>49</v>
      </c>
      <c r="E7">
        <v>49</v>
      </c>
      <c r="F7">
        <v>49</v>
      </c>
      <c r="H7" t="str">
        <f t="shared" si="2"/>
        <v>rppm</v>
      </c>
      <c r="J7" s="7">
        <f t="shared" si="6"/>
        <v>1</v>
      </c>
      <c r="K7" s="7">
        <f>VLOOKUP($J7&amp;K$1,$A$2:$G$1372,6,0)</f>
        <v>2</v>
      </c>
      <c r="L7" s="7">
        <f t="shared" ref="L7:AA7" si="8">VLOOKUP($J7&amp;L$1,$A$2:$G$1372,6,0)</f>
        <v>14</v>
      </c>
      <c r="M7" s="7">
        <f t="shared" si="8"/>
        <v>37</v>
      </c>
      <c r="N7" s="7">
        <f t="shared" si="8"/>
        <v>37</v>
      </c>
      <c r="O7" s="7">
        <f t="shared" si="8"/>
        <v>49</v>
      </c>
      <c r="P7" s="7">
        <f t="shared" si="8"/>
        <v>128</v>
      </c>
      <c r="Q7" s="7">
        <f t="shared" si="8"/>
        <v>271</v>
      </c>
      <c r="R7" s="7">
        <f t="shared" si="8"/>
        <v>271</v>
      </c>
      <c r="S7" s="7">
        <f t="shared" si="8"/>
        <v>271</v>
      </c>
      <c r="T7" s="7">
        <f t="shared" si="8"/>
        <v>271</v>
      </c>
      <c r="U7" s="7">
        <f t="shared" si="8"/>
        <v>385</v>
      </c>
      <c r="V7" s="7">
        <f t="shared" si="8"/>
        <v>565</v>
      </c>
      <c r="W7" s="7">
        <f t="shared" si="8"/>
        <v>565</v>
      </c>
      <c r="X7" s="7">
        <f t="shared" si="8"/>
        <v>571</v>
      </c>
      <c r="Y7" s="7">
        <f t="shared" si="8"/>
        <v>571</v>
      </c>
      <c r="Z7" s="7">
        <f t="shared" si="8"/>
        <v>571</v>
      </c>
      <c r="AA7" s="7">
        <f t="shared" si="8"/>
        <v>571</v>
      </c>
    </row>
    <row r="8" spans="1:27" x14ac:dyDescent="0.2">
      <c r="A8" t="str">
        <f t="shared" si="1"/>
        <v>0lpfqbmcj</v>
      </c>
      <c r="B8">
        <v>0</v>
      </c>
      <c r="C8" t="s">
        <v>238</v>
      </c>
      <c r="D8">
        <v>128</v>
      </c>
      <c r="E8">
        <v>128</v>
      </c>
      <c r="F8">
        <v>128</v>
      </c>
      <c r="H8" t="str">
        <f t="shared" si="2"/>
        <v>lpfqbmcj</v>
      </c>
      <c r="J8">
        <f t="shared" si="6"/>
        <v>2</v>
      </c>
      <c r="K8">
        <f t="shared" ref="K8:AA8" si="9">VLOOKUP($J8&amp;K$1,$A$2:$G$1372,4,0)</f>
        <v>2</v>
      </c>
      <c r="L8">
        <f t="shared" si="9"/>
        <v>14</v>
      </c>
      <c r="M8">
        <f t="shared" si="9"/>
        <v>37</v>
      </c>
      <c r="N8">
        <f t="shared" si="9"/>
        <v>37</v>
      </c>
      <c r="O8">
        <f t="shared" si="9"/>
        <v>49</v>
      </c>
      <c r="P8">
        <f t="shared" si="9"/>
        <v>128</v>
      </c>
      <c r="Q8">
        <f t="shared" si="9"/>
        <v>271</v>
      </c>
      <c r="R8">
        <f t="shared" si="9"/>
        <v>271</v>
      </c>
      <c r="S8">
        <f t="shared" si="9"/>
        <v>271</v>
      </c>
      <c r="T8">
        <f t="shared" si="9"/>
        <v>271</v>
      </c>
      <c r="U8">
        <f t="shared" si="9"/>
        <v>385</v>
      </c>
      <c r="V8">
        <f t="shared" si="9"/>
        <v>565</v>
      </c>
      <c r="W8">
        <f t="shared" si="9"/>
        <v>565</v>
      </c>
      <c r="X8">
        <f t="shared" si="9"/>
        <v>571</v>
      </c>
      <c r="Y8">
        <f t="shared" si="9"/>
        <v>571</v>
      </c>
      <c r="Z8">
        <f t="shared" si="9"/>
        <v>571</v>
      </c>
      <c r="AA8">
        <f t="shared" si="9"/>
        <v>571</v>
      </c>
    </row>
    <row r="9" spans="1:27" x14ac:dyDescent="0.2">
      <c r="A9" t="str">
        <f t="shared" si="1"/>
        <v>0xfm</v>
      </c>
      <c r="B9">
        <v>0</v>
      </c>
      <c r="C9" t="s">
        <v>239</v>
      </c>
      <c r="D9">
        <v>271</v>
      </c>
      <c r="E9">
        <v>271</v>
      </c>
      <c r="F9">
        <v>271</v>
      </c>
      <c r="H9" t="str">
        <f t="shared" si="2"/>
        <v>xfm</v>
      </c>
      <c r="J9">
        <f t="shared" si="6"/>
        <v>2</v>
      </c>
      <c r="K9">
        <f>VLOOKUP($J9&amp;K$1,$A$2:$G$1372,5,0)</f>
        <v>2</v>
      </c>
      <c r="L9">
        <f t="shared" ref="L9:AA9" si="10">VLOOKUP($J9&amp;L$1,$A$2:$G$1372,5,0)</f>
        <v>11</v>
      </c>
      <c r="M9">
        <f t="shared" si="10"/>
        <v>21</v>
      </c>
      <c r="N9">
        <f t="shared" si="10"/>
        <v>0</v>
      </c>
      <c r="O9">
        <f t="shared" si="10"/>
        <v>18</v>
      </c>
      <c r="P9">
        <f t="shared" si="10"/>
        <v>0</v>
      </c>
      <c r="Q9">
        <f t="shared" si="10"/>
        <v>108</v>
      </c>
      <c r="R9">
        <f t="shared" si="10"/>
        <v>108</v>
      </c>
      <c r="S9">
        <f t="shared" si="10"/>
        <v>1</v>
      </c>
      <c r="T9">
        <f t="shared" si="10"/>
        <v>12</v>
      </c>
      <c r="U9">
        <f t="shared" si="10"/>
        <v>6</v>
      </c>
      <c r="V9">
        <f t="shared" si="10"/>
        <v>9</v>
      </c>
      <c r="W9">
        <f t="shared" si="10"/>
        <v>101</v>
      </c>
      <c r="X9">
        <f t="shared" si="10"/>
        <v>22</v>
      </c>
      <c r="Y9">
        <f t="shared" si="10"/>
        <v>61</v>
      </c>
      <c r="Z9">
        <f t="shared" si="10"/>
        <v>136</v>
      </c>
      <c r="AA9">
        <f t="shared" si="10"/>
        <v>136</v>
      </c>
    </row>
    <row r="10" spans="1:27" x14ac:dyDescent="0.2">
      <c r="A10" t="str">
        <f t="shared" si="1"/>
        <v>0zxm</v>
      </c>
      <c r="B10">
        <v>0</v>
      </c>
      <c r="C10" t="s">
        <v>240</v>
      </c>
      <c r="D10">
        <v>271</v>
      </c>
      <c r="E10">
        <v>271</v>
      </c>
      <c r="F10">
        <v>271</v>
      </c>
      <c r="H10" t="str">
        <f t="shared" si="2"/>
        <v>zxm</v>
      </c>
      <c r="J10">
        <f t="shared" si="6"/>
        <v>2</v>
      </c>
      <c r="K10">
        <f>VLOOKUP($J10&amp;K$1,$A$2:$G$1372,6,0)</f>
        <v>2</v>
      </c>
      <c r="L10">
        <f t="shared" ref="L10:AA10" si="11">VLOOKUP($J10&amp;L$1,$A$2:$G$1372,6,0)</f>
        <v>14</v>
      </c>
      <c r="M10">
        <f t="shared" si="11"/>
        <v>31</v>
      </c>
      <c r="N10">
        <f t="shared" si="11"/>
        <v>31</v>
      </c>
      <c r="O10">
        <f t="shared" si="11"/>
        <v>48</v>
      </c>
      <c r="P10">
        <f t="shared" si="11"/>
        <v>7</v>
      </c>
      <c r="Q10">
        <f t="shared" si="11"/>
        <v>188</v>
      </c>
      <c r="R10">
        <f t="shared" si="11"/>
        <v>188</v>
      </c>
      <c r="S10">
        <f t="shared" si="11"/>
        <v>188</v>
      </c>
      <c r="T10">
        <f t="shared" si="11"/>
        <v>188</v>
      </c>
      <c r="U10">
        <f t="shared" si="11"/>
        <v>219</v>
      </c>
      <c r="V10">
        <f t="shared" si="11"/>
        <v>103</v>
      </c>
      <c r="W10">
        <f t="shared" si="11"/>
        <v>302</v>
      </c>
      <c r="X10">
        <f t="shared" si="11"/>
        <v>352</v>
      </c>
      <c r="Y10">
        <f t="shared" si="11"/>
        <v>132</v>
      </c>
      <c r="Z10">
        <f t="shared" si="11"/>
        <v>352</v>
      </c>
      <c r="AA10">
        <f t="shared" si="11"/>
        <v>352</v>
      </c>
    </row>
    <row r="11" spans="1:27" x14ac:dyDescent="0.2">
      <c r="A11" t="str">
        <f t="shared" si="1"/>
        <v>0fpg</v>
      </c>
      <c r="B11">
        <v>0</v>
      </c>
      <c r="C11" t="s">
        <v>241</v>
      </c>
      <c r="D11">
        <v>271</v>
      </c>
      <c r="E11">
        <v>271</v>
      </c>
      <c r="F11">
        <v>271</v>
      </c>
      <c r="H11" t="str">
        <f t="shared" si="2"/>
        <v>fpg</v>
      </c>
      <c r="J11" s="7">
        <f t="shared" si="6"/>
        <v>3</v>
      </c>
      <c r="K11" s="7">
        <f t="shared" ref="K11:AA11" si="12">VLOOKUP($J11&amp;K$1,$A$2:$G$1372,4,0)</f>
        <v>2</v>
      </c>
      <c r="L11" s="7">
        <f t="shared" si="12"/>
        <v>14</v>
      </c>
      <c r="M11" s="7">
        <f t="shared" si="12"/>
        <v>37</v>
      </c>
      <c r="N11" s="7">
        <f t="shared" si="12"/>
        <v>37</v>
      </c>
      <c r="O11" s="7">
        <f t="shared" si="12"/>
        <v>49</v>
      </c>
      <c r="P11" s="7">
        <f t="shared" si="12"/>
        <v>128</v>
      </c>
      <c r="Q11" s="7">
        <f t="shared" si="12"/>
        <v>271</v>
      </c>
      <c r="R11" s="7">
        <f t="shared" si="12"/>
        <v>271</v>
      </c>
      <c r="S11" s="7">
        <f t="shared" si="12"/>
        <v>271</v>
      </c>
      <c r="T11" s="7">
        <f t="shared" si="12"/>
        <v>271</v>
      </c>
      <c r="U11" s="7">
        <f t="shared" si="12"/>
        <v>385</v>
      </c>
      <c r="V11" s="7">
        <f t="shared" si="12"/>
        <v>565</v>
      </c>
      <c r="W11" s="7">
        <f t="shared" si="12"/>
        <v>565</v>
      </c>
      <c r="X11" s="7">
        <f t="shared" si="12"/>
        <v>571</v>
      </c>
      <c r="Y11" s="7">
        <f t="shared" si="12"/>
        <v>571</v>
      </c>
      <c r="Z11" s="7">
        <f t="shared" si="12"/>
        <v>571</v>
      </c>
      <c r="AA11" s="7">
        <f t="shared" si="12"/>
        <v>571</v>
      </c>
    </row>
    <row r="12" spans="1:27" x14ac:dyDescent="0.2">
      <c r="A12" t="str">
        <f t="shared" si="1"/>
        <v>0gnc</v>
      </c>
      <c r="B12">
        <v>0</v>
      </c>
      <c r="C12" t="s">
        <v>242</v>
      </c>
      <c r="D12">
        <v>271</v>
      </c>
      <c r="E12">
        <v>271</v>
      </c>
      <c r="F12">
        <v>271</v>
      </c>
      <c r="H12" t="str">
        <f t="shared" si="2"/>
        <v>gnc</v>
      </c>
      <c r="J12" s="7">
        <f t="shared" si="6"/>
        <v>3</v>
      </c>
      <c r="K12" s="7">
        <f>VLOOKUP($J12&amp;K$1,$A$2:$G$1372,5,0)</f>
        <v>2</v>
      </c>
      <c r="L12" s="7">
        <f t="shared" ref="L12:AA12" si="13">VLOOKUP($J12&amp;L$1,$A$2:$G$1372,5,0)</f>
        <v>11</v>
      </c>
      <c r="M12" s="7">
        <f t="shared" si="13"/>
        <v>19</v>
      </c>
      <c r="N12" s="7">
        <f t="shared" si="13"/>
        <v>5</v>
      </c>
      <c r="O12" s="7">
        <f t="shared" si="13"/>
        <v>19</v>
      </c>
      <c r="P12" s="7">
        <f t="shared" si="13"/>
        <v>0</v>
      </c>
      <c r="Q12" s="7">
        <f t="shared" si="13"/>
        <v>100</v>
      </c>
      <c r="R12" s="7">
        <f t="shared" si="13"/>
        <v>100</v>
      </c>
      <c r="S12" s="7">
        <f t="shared" si="13"/>
        <v>6</v>
      </c>
      <c r="T12" s="7">
        <f t="shared" si="13"/>
        <v>8</v>
      </c>
      <c r="U12" s="7">
        <f t="shared" si="13"/>
        <v>13</v>
      </c>
      <c r="V12" s="7">
        <f t="shared" si="13"/>
        <v>8</v>
      </c>
      <c r="W12" s="7">
        <f t="shared" si="13"/>
        <v>96</v>
      </c>
      <c r="X12" s="7">
        <f t="shared" si="13"/>
        <v>81</v>
      </c>
      <c r="Y12" s="7">
        <f t="shared" si="13"/>
        <v>101</v>
      </c>
      <c r="Z12" s="7">
        <f t="shared" si="13"/>
        <v>145</v>
      </c>
      <c r="AA12" s="7">
        <f t="shared" si="13"/>
        <v>145</v>
      </c>
    </row>
    <row r="13" spans="1:27" x14ac:dyDescent="0.2">
      <c r="A13" t="str">
        <f t="shared" si="1"/>
        <v>0cfptrn</v>
      </c>
      <c r="B13">
        <v>0</v>
      </c>
      <c r="C13" t="s">
        <v>243</v>
      </c>
      <c r="D13">
        <v>385</v>
      </c>
      <c r="E13">
        <v>385</v>
      </c>
      <c r="F13">
        <v>385</v>
      </c>
      <c r="H13" t="str">
        <f t="shared" si="2"/>
        <v>cfptrn</v>
      </c>
      <c r="J13" s="7">
        <f t="shared" si="6"/>
        <v>3</v>
      </c>
      <c r="K13" s="7">
        <f>VLOOKUP($J13&amp;K$1,$A$2:$G$1372,6,0)</f>
        <v>2</v>
      </c>
      <c r="L13" s="7">
        <f t="shared" ref="L13:AA13" si="14">VLOOKUP($J13&amp;L$1,$A$2:$G$1372,6,0)</f>
        <v>14</v>
      </c>
      <c r="M13" s="7">
        <f t="shared" si="14"/>
        <v>31</v>
      </c>
      <c r="N13" s="7">
        <f t="shared" si="14"/>
        <v>31</v>
      </c>
      <c r="O13" s="7">
        <f t="shared" si="14"/>
        <v>48</v>
      </c>
      <c r="P13" s="7">
        <f t="shared" si="14"/>
        <v>7</v>
      </c>
      <c r="Q13" s="7">
        <f t="shared" si="14"/>
        <v>188</v>
      </c>
      <c r="R13" s="7">
        <f t="shared" si="14"/>
        <v>188</v>
      </c>
      <c r="S13" s="7">
        <f t="shared" si="14"/>
        <v>188</v>
      </c>
      <c r="T13" s="7">
        <f t="shared" si="14"/>
        <v>188</v>
      </c>
      <c r="U13" s="7">
        <f t="shared" si="14"/>
        <v>219</v>
      </c>
      <c r="V13" s="7">
        <f t="shared" si="14"/>
        <v>103</v>
      </c>
      <c r="W13" s="7">
        <f t="shared" si="14"/>
        <v>302</v>
      </c>
      <c r="X13" s="7">
        <f t="shared" si="14"/>
        <v>352</v>
      </c>
      <c r="Y13" s="7">
        <f t="shared" si="14"/>
        <v>132</v>
      </c>
      <c r="Z13" s="7">
        <f t="shared" si="14"/>
        <v>352</v>
      </c>
      <c r="AA13" s="7">
        <f t="shared" si="14"/>
        <v>352</v>
      </c>
    </row>
    <row r="14" spans="1:27" x14ac:dyDescent="0.2">
      <c r="A14" t="str">
        <f t="shared" si="1"/>
        <v>0gnbfy</v>
      </c>
      <c r="B14">
        <v>0</v>
      </c>
      <c r="C14" t="s">
        <v>244</v>
      </c>
      <c r="D14">
        <v>565</v>
      </c>
      <c r="E14">
        <v>565</v>
      </c>
      <c r="F14">
        <v>565</v>
      </c>
      <c r="H14" t="str">
        <f t="shared" si="2"/>
        <v>gnbfy</v>
      </c>
      <c r="J14">
        <f t="shared" si="6"/>
        <v>4</v>
      </c>
      <c r="K14">
        <f t="shared" ref="K14:AA14" si="15">VLOOKUP($J14&amp;K$1,$A$2:$G$1372,4,0)</f>
        <v>2</v>
      </c>
      <c r="L14">
        <f t="shared" si="15"/>
        <v>14</v>
      </c>
      <c r="M14">
        <f t="shared" si="15"/>
        <v>37</v>
      </c>
      <c r="N14">
        <f t="shared" si="15"/>
        <v>37</v>
      </c>
      <c r="O14">
        <f t="shared" si="15"/>
        <v>49</v>
      </c>
      <c r="P14">
        <f t="shared" si="15"/>
        <v>128</v>
      </c>
      <c r="Q14">
        <f t="shared" si="15"/>
        <v>271</v>
      </c>
      <c r="R14">
        <f t="shared" si="15"/>
        <v>271</v>
      </c>
      <c r="S14">
        <f t="shared" si="15"/>
        <v>271</v>
      </c>
      <c r="T14">
        <f t="shared" si="15"/>
        <v>271</v>
      </c>
      <c r="U14">
        <f t="shared" si="15"/>
        <v>385</v>
      </c>
      <c r="V14">
        <f t="shared" si="15"/>
        <v>565</v>
      </c>
      <c r="W14">
        <f t="shared" si="15"/>
        <v>565</v>
      </c>
      <c r="X14">
        <f t="shared" si="15"/>
        <v>571</v>
      </c>
      <c r="Y14">
        <f t="shared" si="15"/>
        <v>571</v>
      </c>
      <c r="Z14">
        <f t="shared" si="15"/>
        <v>571</v>
      </c>
      <c r="AA14">
        <f t="shared" si="15"/>
        <v>571</v>
      </c>
    </row>
    <row r="15" spans="1:27" x14ac:dyDescent="0.2">
      <c r="A15" t="str">
        <f t="shared" si="1"/>
        <v>0cxjvs</v>
      </c>
      <c r="B15">
        <v>0</v>
      </c>
      <c r="C15" t="s">
        <v>245</v>
      </c>
      <c r="D15">
        <v>565</v>
      </c>
      <c r="E15">
        <v>565</v>
      </c>
      <c r="F15">
        <v>565</v>
      </c>
      <c r="H15" t="str">
        <f t="shared" si="2"/>
        <v>cxjvs</v>
      </c>
      <c r="J15">
        <f t="shared" si="6"/>
        <v>4</v>
      </c>
      <c r="K15">
        <f>VLOOKUP($J15&amp;K$1,$A$2:$G$1372,5,0)</f>
        <v>2</v>
      </c>
      <c r="L15">
        <f t="shared" ref="L15:AA15" si="16">VLOOKUP($J15&amp;L$1,$A$2:$G$1372,5,0)</f>
        <v>11</v>
      </c>
      <c r="M15">
        <f t="shared" si="16"/>
        <v>20</v>
      </c>
      <c r="N15">
        <f t="shared" si="16"/>
        <v>0</v>
      </c>
      <c r="O15">
        <f t="shared" si="16"/>
        <v>0</v>
      </c>
      <c r="P15">
        <f t="shared" si="16"/>
        <v>0</v>
      </c>
      <c r="Q15">
        <f t="shared" si="16"/>
        <v>128</v>
      </c>
      <c r="R15">
        <f t="shared" si="16"/>
        <v>128</v>
      </c>
      <c r="S15">
        <f t="shared" si="16"/>
        <v>0</v>
      </c>
      <c r="T15">
        <f t="shared" si="16"/>
        <v>9</v>
      </c>
      <c r="U15">
        <f t="shared" si="16"/>
        <v>1</v>
      </c>
      <c r="V15">
        <f t="shared" si="16"/>
        <v>0</v>
      </c>
      <c r="W15">
        <f t="shared" si="16"/>
        <v>148</v>
      </c>
      <c r="X15">
        <f t="shared" si="16"/>
        <v>0</v>
      </c>
      <c r="Y15">
        <f t="shared" si="16"/>
        <v>120</v>
      </c>
      <c r="Z15">
        <f t="shared" si="16"/>
        <v>196</v>
      </c>
      <c r="AA15">
        <f t="shared" si="16"/>
        <v>196</v>
      </c>
    </row>
    <row r="16" spans="1:27" x14ac:dyDescent="0.2">
      <c r="A16" t="str">
        <f t="shared" si="1"/>
        <v>0dpjh</v>
      </c>
      <c r="B16">
        <v>0</v>
      </c>
      <c r="C16" t="s">
        <v>246</v>
      </c>
      <c r="D16">
        <v>571</v>
      </c>
      <c r="E16">
        <v>571</v>
      </c>
      <c r="F16">
        <v>571</v>
      </c>
      <c r="H16" t="str">
        <f t="shared" si="2"/>
        <v>dpjh</v>
      </c>
      <c r="J16">
        <f t="shared" si="6"/>
        <v>4</v>
      </c>
      <c r="K16">
        <f>VLOOKUP($J16&amp;K$1,$A$2:$G$1372,6,0)</f>
        <v>2</v>
      </c>
      <c r="L16">
        <f t="shared" ref="L16:AA16" si="17">VLOOKUP($J16&amp;L$1,$A$2:$G$1372,6,0)</f>
        <v>14</v>
      </c>
      <c r="M16">
        <f t="shared" si="17"/>
        <v>31</v>
      </c>
      <c r="N16">
        <f t="shared" si="17"/>
        <v>31</v>
      </c>
      <c r="O16">
        <f t="shared" si="17"/>
        <v>48</v>
      </c>
      <c r="P16">
        <f t="shared" si="17"/>
        <v>7</v>
      </c>
      <c r="Q16">
        <f t="shared" si="17"/>
        <v>188</v>
      </c>
      <c r="R16">
        <f t="shared" si="17"/>
        <v>188</v>
      </c>
      <c r="S16">
        <f t="shared" si="17"/>
        <v>188</v>
      </c>
      <c r="T16">
        <f t="shared" si="17"/>
        <v>188</v>
      </c>
      <c r="U16">
        <f t="shared" si="17"/>
        <v>219</v>
      </c>
      <c r="V16">
        <f t="shared" si="17"/>
        <v>103</v>
      </c>
      <c r="W16">
        <f t="shared" si="17"/>
        <v>302</v>
      </c>
      <c r="X16">
        <f t="shared" si="17"/>
        <v>352</v>
      </c>
      <c r="Y16">
        <f t="shared" si="17"/>
        <v>132</v>
      </c>
      <c r="Z16">
        <f t="shared" si="17"/>
        <v>352</v>
      </c>
      <c r="AA16">
        <f t="shared" si="17"/>
        <v>352</v>
      </c>
    </row>
    <row r="17" spans="1:27" x14ac:dyDescent="0.2">
      <c r="A17" t="str">
        <f t="shared" si="1"/>
        <v>0zbjm</v>
      </c>
      <c r="B17">
        <v>0</v>
      </c>
      <c r="C17" t="s">
        <v>247</v>
      </c>
      <c r="D17">
        <v>571</v>
      </c>
      <c r="E17">
        <v>571</v>
      </c>
      <c r="F17">
        <v>571</v>
      </c>
      <c r="H17" t="str">
        <f t="shared" si="2"/>
        <v>zbjm</v>
      </c>
      <c r="J17" s="7">
        <f t="shared" si="6"/>
        <v>5</v>
      </c>
      <c r="K17" s="7">
        <f t="shared" ref="K17:AA17" si="18">VLOOKUP($J17&amp;K$1,$A$2:$G$1372,4,0)</f>
        <v>2</v>
      </c>
      <c r="L17" s="7">
        <f t="shared" si="18"/>
        <v>14</v>
      </c>
      <c r="M17" s="7">
        <f t="shared" si="18"/>
        <v>37</v>
      </c>
      <c r="N17" s="7">
        <f t="shared" si="18"/>
        <v>37</v>
      </c>
      <c r="O17" s="7">
        <f t="shared" si="18"/>
        <v>49</v>
      </c>
      <c r="P17" s="7">
        <f t="shared" si="18"/>
        <v>128</v>
      </c>
      <c r="Q17" s="7">
        <f t="shared" si="18"/>
        <v>271</v>
      </c>
      <c r="R17" s="7">
        <f t="shared" si="18"/>
        <v>271</v>
      </c>
      <c r="S17" s="7">
        <f t="shared" si="18"/>
        <v>271</v>
      </c>
      <c r="T17" s="7">
        <f t="shared" si="18"/>
        <v>271</v>
      </c>
      <c r="U17" s="7">
        <f t="shared" si="18"/>
        <v>385</v>
      </c>
      <c r="V17" s="7">
        <f t="shared" si="18"/>
        <v>565</v>
      </c>
      <c r="W17" s="7">
        <f t="shared" si="18"/>
        <v>565</v>
      </c>
      <c r="X17" s="7">
        <f t="shared" si="18"/>
        <v>571</v>
      </c>
      <c r="Y17" s="7">
        <f t="shared" si="18"/>
        <v>571</v>
      </c>
      <c r="Z17" s="7">
        <f t="shared" si="18"/>
        <v>571</v>
      </c>
      <c r="AA17" s="7">
        <f t="shared" si="18"/>
        <v>571</v>
      </c>
    </row>
    <row r="18" spans="1:27" x14ac:dyDescent="0.2">
      <c r="A18" t="str">
        <f t="shared" si="1"/>
        <v>0vtly</v>
      </c>
      <c r="B18">
        <v>0</v>
      </c>
      <c r="C18" t="s">
        <v>248</v>
      </c>
      <c r="D18">
        <v>571</v>
      </c>
      <c r="E18">
        <v>571</v>
      </c>
      <c r="F18">
        <v>571</v>
      </c>
      <c r="H18" t="str">
        <f t="shared" si="2"/>
        <v>vtly</v>
      </c>
      <c r="J18" s="7">
        <f t="shared" si="6"/>
        <v>5</v>
      </c>
      <c r="K18" s="7">
        <f>VLOOKUP($J18&amp;K$1,$A$2:$G$1372,5,0)</f>
        <v>2</v>
      </c>
      <c r="L18" s="7">
        <f t="shared" ref="L18:AA18" si="19">VLOOKUP($J18&amp;L$1,$A$2:$G$1372,5,0)</f>
        <v>11</v>
      </c>
      <c r="M18" s="7">
        <f t="shared" si="19"/>
        <v>24</v>
      </c>
      <c r="N18" s="7">
        <f t="shared" si="19"/>
        <v>1</v>
      </c>
      <c r="O18" s="7">
        <f t="shared" si="19"/>
        <v>0</v>
      </c>
      <c r="P18" s="7">
        <f t="shared" si="19"/>
        <v>0</v>
      </c>
      <c r="Q18" s="7">
        <f t="shared" si="19"/>
        <v>114</v>
      </c>
      <c r="R18" s="7">
        <f t="shared" si="19"/>
        <v>114</v>
      </c>
      <c r="S18" s="7">
        <f t="shared" si="19"/>
        <v>0</v>
      </c>
      <c r="T18" s="7">
        <f t="shared" si="19"/>
        <v>4</v>
      </c>
      <c r="U18" s="7">
        <f t="shared" si="19"/>
        <v>1</v>
      </c>
      <c r="V18" s="7">
        <f t="shared" si="19"/>
        <v>3</v>
      </c>
      <c r="W18" s="7">
        <f t="shared" si="19"/>
        <v>123</v>
      </c>
      <c r="X18" s="7">
        <f t="shared" si="19"/>
        <v>1</v>
      </c>
      <c r="Y18" s="7">
        <f t="shared" si="19"/>
        <v>78</v>
      </c>
      <c r="Z18" s="7">
        <f t="shared" si="19"/>
        <v>186</v>
      </c>
      <c r="AA18" s="7">
        <f t="shared" si="19"/>
        <v>186</v>
      </c>
    </row>
    <row r="19" spans="1:27" x14ac:dyDescent="0.2">
      <c r="A19" t="str">
        <f t="shared" si="1"/>
        <v>0htln</v>
      </c>
      <c r="B19">
        <v>0</v>
      </c>
      <c r="C19" t="s">
        <v>249</v>
      </c>
      <c r="D19">
        <v>571</v>
      </c>
      <c r="E19">
        <v>571</v>
      </c>
      <c r="F19">
        <v>571</v>
      </c>
      <c r="H19" t="str">
        <f t="shared" si="2"/>
        <v>htln</v>
      </c>
      <c r="J19" s="7">
        <f t="shared" si="6"/>
        <v>5</v>
      </c>
      <c r="K19" s="7">
        <f>VLOOKUP($J19&amp;K$1,$A$2:$G$1372,6,0)</f>
        <v>2</v>
      </c>
      <c r="L19" s="7">
        <f t="shared" ref="L19:AA19" si="20">VLOOKUP($J19&amp;L$1,$A$2:$G$1372,6,0)</f>
        <v>14</v>
      </c>
      <c r="M19" s="7">
        <f t="shared" si="20"/>
        <v>31</v>
      </c>
      <c r="N19" s="7">
        <f t="shared" si="20"/>
        <v>31</v>
      </c>
      <c r="O19" s="7">
        <f t="shared" si="20"/>
        <v>48</v>
      </c>
      <c r="P19" s="7">
        <f t="shared" si="20"/>
        <v>7</v>
      </c>
      <c r="Q19" s="7">
        <f t="shared" si="20"/>
        <v>188</v>
      </c>
      <c r="R19" s="7">
        <f t="shared" si="20"/>
        <v>188</v>
      </c>
      <c r="S19" s="7">
        <f t="shared" si="20"/>
        <v>188</v>
      </c>
      <c r="T19" s="7">
        <f t="shared" si="20"/>
        <v>188</v>
      </c>
      <c r="U19" s="7">
        <f t="shared" si="20"/>
        <v>219</v>
      </c>
      <c r="V19" s="7">
        <f t="shared" si="20"/>
        <v>103</v>
      </c>
      <c r="W19" s="7">
        <f t="shared" si="20"/>
        <v>302</v>
      </c>
      <c r="X19" s="7">
        <f t="shared" si="20"/>
        <v>352</v>
      </c>
      <c r="Y19" s="7">
        <f t="shared" si="20"/>
        <v>132</v>
      </c>
      <c r="Z19" s="7">
        <f t="shared" si="20"/>
        <v>352</v>
      </c>
      <c r="AA19" s="7">
        <f t="shared" si="20"/>
        <v>352</v>
      </c>
    </row>
    <row r="20" spans="1:27" x14ac:dyDescent="0.2">
      <c r="A20" t="str">
        <f t="shared" si="1"/>
        <v>1phrase word</v>
      </c>
      <c r="B20">
        <v>1</v>
      </c>
      <c r="C20" t="s">
        <v>233</v>
      </c>
      <c r="D20" t="s">
        <v>153</v>
      </c>
      <c r="E20" t="s">
        <v>154</v>
      </c>
      <c r="F20" t="s">
        <v>155</v>
      </c>
      <c r="G20" t="s">
        <v>156</v>
      </c>
      <c r="H20" t="str">
        <f t="shared" si="2"/>
        <v>phrase word</v>
      </c>
      <c r="J20">
        <f t="shared" si="6"/>
        <v>6</v>
      </c>
      <c r="K20">
        <f t="shared" ref="K20:AA20" si="21">VLOOKUP($J20&amp;K$1,$A$2:$G$1372,4,0)</f>
        <v>2</v>
      </c>
      <c r="L20">
        <f t="shared" si="21"/>
        <v>14</v>
      </c>
      <c r="M20">
        <f t="shared" si="21"/>
        <v>37</v>
      </c>
      <c r="N20">
        <f t="shared" si="21"/>
        <v>37</v>
      </c>
      <c r="O20">
        <f t="shared" si="21"/>
        <v>49</v>
      </c>
      <c r="P20">
        <f t="shared" si="21"/>
        <v>128</v>
      </c>
      <c r="Q20">
        <f t="shared" si="21"/>
        <v>271</v>
      </c>
      <c r="R20">
        <f t="shared" si="21"/>
        <v>271</v>
      </c>
      <c r="S20">
        <f t="shared" si="21"/>
        <v>271</v>
      </c>
      <c r="T20">
        <f t="shared" si="21"/>
        <v>271</v>
      </c>
      <c r="U20">
        <f t="shared" si="21"/>
        <v>385</v>
      </c>
      <c r="V20">
        <f t="shared" si="21"/>
        <v>565</v>
      </c>
      <c r="W20">
        <f t="shared" si="21"/>
        <v>565</v>
      </c>
      <c r="X20">
        <f t="shared" si="21"/>
        <v>571</v>
      </c>
      <c r="Y20">
        <f t="shared" si="21"/>
        <v>571</v>
      </c>
      <c r="Z20">
        <f t="shared" si="21"/>
        <v>571</v>
      </c>
      <c r="AA20">
        <f t="shared" si="21"/>
        <v>571</v>
      </c>
    </row>
    <row r="21" spans="1:27" x14ac:dyDescent="0.2">
      <c r="A21" t="str">
        <f t="shared" si="1"/>
        <v>1b</v>
      </c>
      <c r="B21">
        <v>1</v>
      </c>
      <c r="C21" t="s">
        <v>81</v>
      </c>
      <c r="D21">
        <v>2</v>
      </c>
      <c r="E21">
        <v>2</v>
      </c>
      <c r="F21">
        <v>2</v>
      </c>
      <c r="G21" t="s">
        <v>157</v>
      </c>
      <c r="H21" t="str">
        <f t="shared" si="2"/>
        <v>b</v>
      </c>
      <c r="J21">
        <f t="shared" si="6"/>
        <v>6</v>
      </c>
      <c r="K21">
        <f>VLOOKUP($J21&amp;K$1,$A$2:$G$1372,5,0)</f>
        <v>2</v>
      </c>
      <c r="L21">
        <f t="shared" ref="L21:AA21" si="22">VLOOKUP($J21&amp;L$1,$A$2:$G$1372,5,0)</f>
        <v>11</v>
      </c>
      <c r="M21">
        <f t="shared" si="22"/>
        <v>23</v>
      </c>
      <c r="N21">
        <f t="shared" si="22"/>
        <v>0</v>
      </c>
      <c r="O21">
        <f t="shared" si="22"/>
        <v>18</v>
      </c>
      <c r="P21">
        <f t="shared" si="22"/>
        <v>0</v>
      </c>
      <c r="Q21">
        <f t="shared" si="22"/>
        <v>120</v>
      </c>
      <c r="R21">
        <f t="shared" si="22"/>
        <v>120</v>
      </c>
      <c r="S21">
        <f t="shared" si="22"/>
        <v>0</v>
      </c>
      <c r="T21">
        <f t="shared" si="22"/>
        <v>8</v>
      </c>
      <c r="U21">
        <f t="shared" si="22"/>
        <v>5</v>
      </c>
      <c r="V21">
        <f t="shared" si="22"/>
        <v>2</v>
      </c>
      <c r="W21">
        <f t="shared" si="22"/>
        <v>136</v>
      </c>
      <c r="X21">
        <f t="shared" si="22"/>
        <v>33</v>
      </c>
      <c r="Y21">
        <f t="shared" si="22"/>
        <v>75</v>
      </c>
      <c r="Z21">
        <f t="shared" si="22"/>
        <v>183</v>
      </c>
      <c r="AA21">
        <f t="shared" si="22"/>
        <v>183</v>
      </c>
    </row>
    <row r="22" spans="1:27" x14ac:dyDescent="0.2">
      <c r="A22" t="str">
        <f t="shared" si="1"/>
        <v>1gpp</v>
      </c>
      <c r="B22">
        <v>1</v>
      </c>
      <c r="C22" t="s">
        <v>234</v>
      </c>
      <c r="D22">
        <v>14</v>
      </c>
      <c r="E22">
        <v>11</v>
      </c>
      <c r="F22">
        <v>14</v>
      </c>
      <c r="H22" t="str">
        <f t="shared" si="2"/>
        <v>gpp</v>
      </c>
      <c r="J22">
        <f t="shared" si="6"/>
        <v>6</v>
      </c>
      <c r="K22">
        <f>VLOOKUP($J22&amp;K$1,$A$2:$G$1372,6,0)</f>
        <v>2</v>
      </c>
      <c r="L22">
        <f t="shared" ref="L22:AA22" si="23">VLOOKUP($J22&amp;L$1,$A$2:$G$1372,6,0)</f>
        <v>14</v>
      </c>
      <c r="M22">
        <f t="shared" si="23"/>
        <v>31</v>
      </c>
      <c r="N22">
        <f t="shared" si="23"/>
        <v>31</v>
      </c>
      <c r="O22">
        <f t="shared" si="23"/>
        <v>48</v>
      </c>
      <c r="P22">
        <f t="shared" si="23"/>
        <v>7</v>
      </c>
      <c r="Q22">
        <f t="shared" si="23"/>
        <v>188</v>
      </c>
      <c r="R22">
        <f t="shared" si="23"/>
        <v>188</v>
      </c>
      <c r="S22">
        <f t="shared" si="23"/>
        <v>188</v>
      </c>
      <c r="T22">
        <f t="shared" si="23"/>
        <v>188</v>
      </c>
      <c r="U22">
        <f t="shared" si="23"/>
        <v>219</v>
      </c>
      <c r="V22">
        <f t="shared" si="23"/>
        <v>103</v>
      </c>
      <c r="W22">
        <f t="shared" si="23"/>
        <v>302</v>
      </c>
      <c r="X22">
        <f t="shared" si="23"/>
        <v>352</v>
      </c>
      <c r="Y22">
        <f t="shared" si="23"/>
        <v>132</v>
      </c>
      <c r="Z22">
        <f t="shared" si="23"/>
        <v>352</v>
      </c>
      <c r="AA22">
        <f t="shared" si="23"/>
        <v>352</v>
      </c>
    </row>
    <row r="23" spans="1:27" x14ac:dyDescent="0.2">
      <c r="A23" t="str">
        <f t="shared" si="1"/>
        <v>1dc</v>
      </c>
      <c r="B23">
        <v>1</v>
      </c>
      <c r="C23" t="s">
        <v>235</v>
      </c>
      <c r="D23">
        <v>37</v>
      </c>
      <c r="E23">
        <v>31</v>
      </c>
      <c r="F23">
        <v>37</v>
      </c>
      <c r="H23" t="str">
        <f t="shared" si="2"/>
        <v>dc</v>
      </c>
      <c r="J23" s="7">
        <f t="shared" si="6"/>
        <v>7</v>
      </c>
      <c r="K23" s="7">
        <f t="shared" ref="K23:AA23" si="24">VLOOKUP($J23&amp;K$1,$A$2:$G$1372,4,0)</f>
        <v>2</v>
      </c>
      <c r="L23" s="7">
        <f t="shared" si="24"/>
        <v>14</v>
      </c>
      <c r="M23" s="7">
        <f t="shared" si="24"/>
        <v>37</v>
      </c>
      <c r="N23" s="7">
        <f t="shared" si="24"/>
        <v>37</v>
      </c>
      <c r="O23" s="7">
        <f t="shared" si="24"/>
        <v>49</v>
      </c>
      <c r="P23" s="7">
        <f t="shared" si="24"/>
        <v>128</v>
      </c>
      <c r="Q23" s="7">
        <f t="shared" si="24"/>
        <v>271</v>
      </c>
      <c r="R23" s="7">
        <f t="shared" si="24"/>
        <v>271</v>
      </c>
      <c r="S23" s="7">
        <f t="shared" si="24"/>
        <v>271</v>
      </c>
      <c r="T23" s="7">
        <f t="shared" si="24"/>
        <v>271</v>
      </c>
      <c r="U23" s="7">
        <f t="shared" si="24"/>
        <v>385</v>
      </c>
      <c r="V23" s="7">
        <f t="shared" si="24"/>
        <v>565</v>
      </c>
      <c r="W23" s="7">
        <f t="shared" si="24"/>
        <v>565</v>
      </c>
      <c r="X23" s="7">
        <f t="shared" si="24"/>
        <v>571</v>
      </c>
      <c r="Y23" s="7">
        <f t="shared" si="24"/>
        <v>571</v>
      </c>
      <c r="Z23" s="7">
        <f t="shared" si="24"/>
        <v>571</v>
      </c>
      <c r="AA23" s="7">
        <f t="shared" si="24"/>
        <v>571</v>
      </c>
    </row>
    <row r="24" spans="1:27" x14ac:dyDescent="0.2">
      <c r="A24" t="str">
        <f t="shared" si="1"/>
        <v>1pk</v>
      </c>
      <c r="B24">
        <v>1</v>
      </c>
      <c r="C24" t="s">
        <v>236</v>
      </c>
      <c r="D24">
        <v>37</v>
      </c>
      <c r="E24">
        <v>31</v>
      </c>
      <c r="F24">
        <v>37</v>
      </c>
      <c r="H24" t="str">
        <f t="shared" si="2"/>
        <v>pk</v>
      </c>
      <c r="J24" s="7">
        <f t="shared" si="6"/>
        <v>7</v>
      </c>
      <c r="K24" s="7">
        <f>VLOOKUP($J24&amp;K$1,$A$2:$G$1372,5,0)</f>
        <v>2</v>
      </c>
      <c r="L24" s="7">
        <f t="shared" ref="L24:AA24" si="25">VLOOKUP($J24&amp;L$1,$A$2:$G$1372,5,0)</f>
        <v>11</v>
      </c>
      <c r="M24" s="7">
        <f t="shared" si="25"/>
        <v>21</v>
      </c>
      <c r="N24" s="7">
        <f t="shared" si="25"/>
        <v>0</v>
      </c>
      <c r="O24" s="7">
        <f t="shared" si="25"/>
        <v>0</v>
      </c>
      <c r="P24" s="7">
        <f t="shared" si="25"/>
        <v>0</v>
      </c>
      <c r="Q24" s="7">
        <f t="shared" si="25"/>
        <v>116</v>
      </c>
      <c r="R24" s="7">
        <f t="shared" si="25"/>
        <v>116</v>
      </c>
      <c r="S24" s="7">
        <f t="shared" si="25"/>
        <v>0</v>
      </c>
      <c r="T24" s="7">
        <f t="shared" si="25"/>
        <v>8</v>
      </c>
      <c r="U24" s="7">
        <f t="shared" si="25"/>
        <v>2</v>
      </c>
      <c r="V24" s="7">
        <f t="shared" si="25"/>
        <v>0</v>
      </c>
      <c r="W24" s="7">
        <f t="shared" si="25"/>
        <v>132</v>
      </c>
      <c r="X24" s="7">
        <f t="shared" si="25"/>
        <v>1</v>
      </c>
      <c r="Y24" s="7">
        <f t="shared" si="25"/>
        <v>114</v>
      </c>
      <c r="Z24" s="7">
        <f t="shared" si="25"/>
        <v>177</v>
      </c>
      <c r="AA24" s="7">
        <f t="shared" si="25"/>
        <v>177</v>
      </c>
    </row>
    <row r="25" spans="1:27" x14ac:dyDescent="0.2">
      <c r="A25" t="str">
        <f t="shared" si="1"/>
        <v>1rppm</v>
      </c>
      <c r="B25">
        <v>1</v>
      </c>
      <c r="C25" t="s">
        <v>237</v>
      </c>
      <c r="D25">
        <v>49</v>
      </c>
      <c r="E25">
        <v>48</v>
      </c>
      <c r="F25">
        <v>49</v>
      </c>
      <c r="H25" t="str">
        <f t="shared" si="2"/>
        <v>rppm</v>
      </c>
      <c r="J25" s="7">
        <f t="shared" si="6"/>
        <v>7</v>
      </c>
      <c r="K25" s="7">
        <f>VLOOKUP($J25&amp;K$1,$A$2:$G$1372,6,0)</f>
        <v>2</v>
      </c>
      <c r="L25" s="7">
        <f t="shared" ref="L25:AA25" si="26">VLOOKUP($J25&amp;L$1,$A$2:$G$1372,6,0)</f>
        <v>14</v>
      </c>
      <c r="M25" s="7">
        <f t="shared" si="26"/>
        <v>31</v>
      </c>
      <c r="N25" s="7">
        <f t="shared" si="26"/>
        <v>31</v>
      </c>
      <c r="O25" s="7">
        <f t="shared" si="26"/>
        <v>48</v>
      </c>
      <c r="P25" s="7">
        <f t="shared" si="26"/>
        <v>7</v>
      </c>
      <c r="Q25" s="7">
        <f t="shared" si="26"/>
        <v>188</v>
      </c>
      <c r="R25" s="7">
        <f t="shared" si="26"/>
        <v>188</v>
      </c>
      <c r="S25" s="7">
        <f t="shared" si="26"/>
        <v>188</v>
      </c>
      <c r="T25" s="7">
        <f t="shared" si="26"/>
        <v>188</v>
      </c>
      <c r="U25" s="7">
        <f t="shared" si="26"/>
        <v>219</v>
      </c>
      <c r="V25" s="7">
        <f t="shared" si="26"/>
        <v>103</v>
      </c>
      <c r="W25" s="7">
        <f t="shared" si="26"/>
        <v>302</v>
      </c>
      <c r="X25" s="7">
        <f t="shared" si="26"/>
        <v>352</v>
      </c>
      <c r="Y25" s="7">
        <f t="shared" si="26"/>
        <v>132</v>
      </c>
      <c r="Z25" s="7">
        <f t="shared" si="26"/>
        <v>352</v>
      </c>
      <c r="AA25" s="7">
        <f t="shared" si="26"/>
        <v>352</v>
      </c>
    </row>
    <row r="26" spans="1:27" x14ac:dyDescent="0.2">
      <c r="A26" t="str">
        <f t="shared" si="1"/>
        <v>1lpfqbmcj</v>
      </c>
      <c r="B26">
        <v>1</v>
      </c>
      <c r="C26" t="s">
        <v>238</v>
      </c>
      <c r="D26">
        <v>128</v>
      </c>
      <c r="E26">
        <v>7</v>
      </c>
      <c r="F26">
        <v>128</v>
      </c>
      <c r="H26" t="str">
        <f t="shared" si="2"/>
        <v>lpfqbmcj</v>
      </c>
      <c r="J26">
        <f t="shared" si="6"/>
        <v>8</v>
      </c>
      <c r="K26">
        <f t="shared" ref="K26:AA26" si="27">VLOOKUP($J26&amp;K$1,$A$2:$G$1372,4,0)</f>
        <v>2</v>
      </c>
      <c r="L26">
        <f t="shared" si="27"/>
        <v>14</v>
      </c>
      <c r="M26">
        <f t="shared" si="27"/>
        <v>37</v>
      </c>
      <c r="N26">
        <f t="shared" si="27"/>
        <v>37</v>
      </c>
      <c r="O26">
        <f t="shared" si="27"/>
        <v>49</v>
      </c>
      <c r="P26">
        <f t="shared" si="27"/>
        <v>128</v>
      </c>
      <c r="Q26">
        <f t="shared" si="27"/>
        <v>271</v>
      </c>
      <c r="R26">
        <f t="shared" si="27"/>
        <v>271</v>
      </c>
      <c r="S26">
        <f t="shared" si="27"/>
        <v>271</v>
      </c>
      <c r="T26">
        <f t="shared" si="27"/>
        <v>271</v>
      </c>
      <c r="U26">
        <f t="shared" si="27"/>
        <v>385</v>
      </c>
      <c r="V26">
        <f t="shared" si="27"/>
        <v>565</v>
      </c>
      <c r="W26">
        <f t="shared" si="27"/>
        <v>565</v>
      </c>
      <c r="X26">
        <f t="shared" si="27"/>
        <v>571</v>
      </c>
      <c r="Y26">
        <f t="shared" si="27"/>
        <v>571</v>
      </c>
      <c r="Z26">
        <f t="shared" si="27"/>
        <v>571</v>
      </c>
      <c r="AA26">
        <f t="shared" si="27"/>
        <v>571</v>
      </c>
    </row>
    <row r="27" spans="1:27" x14ac:dyDescent="0.2">
      <c r="A27" t="str">
        <f t="shared" si="1"/>
        <v>1xfm</v>
      </c>
      <c r="B27">
        <v>1</v>
      </c>
      <c r="C27" t="s">
        <v>239</v>
      </c>
      <c r="D27">
        <v>271</v>
      </c>
      <c r="E27">
        <v>188</v>
      </c>
      <c r="F27">
        <v>271</v>
      </c>
      <c r="H27" t="str">
        <f t="shared" si="2"/>
        <v>xfm</v>
      </c>
      <c r="J27">
        <f t="shared" si="6"/>
        <v>8</v>
      </c>
      <c r="K27">
        <f>VLOOKUP($J27&amp;K$1,$A$2:$G$1372,5,0)</f>
        <v>2</v>
      </c>
      <c r="L27">
        <f t="shared" ref="L27:AA27" si="28">VLOOKUP($J27&amp;L$1,$A$2:$G$1372,5,0)</f>
        <v>11</v>
      </c>
      <c r="M27">
        <f t="shared" si="28"/>
        <v>26</v>
      </c>
      <c r="N27">
        <f t="shared" si="28"/>
        <v>0</v>
      </c>
      <c r="O27">
        <f t="shared" si="28"/>
        <v>0</v>
      </c>
      <c r="P27">
        <f t="shared" si="28"/>
        <v>0</v>
      </c>
      <c r="Q27">
        <f t="shared" si="28"/>
        <v>126</v>
      </c>
      <c r="R27">
        <f t="shared" si="28"/>
        <v>126</v>
      </c>
      <c r="S27">
        <f t="shared" si="28"/>
        <v>0</v>
      </c>
      <c r="T27">
        <f t="shared" si="28"/>
        <v>5</v>
      </c>
      <c r="U27">
        <f t="shared" si="28"/>
        <v>5</v>
      </c>
      <c r="V27">
        <f t="shared" si="28"/>
        <v>1</v>
      </c>
      <c r="W27">
        <f t="shared" si="28"/>
        <v>129</v>
      </c>
      <c r="X27">
        <f t="shared" si="28"/>
        <v>10</v>
      </c>
      <c r="Y27">
        <f t="shared" si="28"/>
        <v>94</v>
      </c>
      <c r="Z27">
        <f t="shared" si="28"/>
        <v>174</v>
      </c>
      <c r="AA27">
        <f t="shared" si="28"/>
        <v>174</v>
      </c>
    </row>
    <row r="28" spans="1:27" x14ac:dyDescent="0.2">
      <c r="A28" t="str">
        <f t="shared" si="1"/>
        <v>1zxm</v>
      </c>
      <c r="B28">
        <v>1</v>
      </c>
      <c r="C28" t="s">
        <v>240</v>
      </c>
      <c r="D28">
        <v>271</v>
      </c>
      <c r="E28">
        <v>188</v>
      </c>
      <c r="F28">
        <v>271</v>
      </c>
      <c r="H28" t="str">
        <f t="shared" si="2"/>
        <v>zxm</v>
      </c>
      <c r="J28">
        <f t="shared" si="6"/>
        <v>8</v>
      </c>
      <c r="K28">
        <f>VLOOKUP($J28&amp;K$1,$A$2:$G$1372,6,0)</f>
        <v>2</v>
      </c>
      <c r="L28">
        <f t="shared" ref="L28:AA28" si="29">VLOOKUP($J28&amp;L$1,$A$2:$G$1372,6,0)</f>
        <v>14</v>
      </c>
      <c r="M28">
        <f t="shared" si="29"/>
        <v>31</v>
      </c>
      <c r="N28">
        <f t="shared" si="29"/>
        <v>31</v>
      </c>
      <c r="O28">
        <f t="shared" si="29"/>
        <v>48</v>
      </c>
      <c r="P28">
        <f t="shared" si="29"/>
        <v>7</v>
      </c>
      <c r="Q28">
        <f t="shared" si="29"/>
        <v>188</v>
      </c>
      <c r="R28">
        <f t="shared" si="29"/>
        <v>188</v>
      </c>
      <c r="S28">
        <f t="shared" si="29"/>
        <v>188</v>
      </c>
      <c r="T28">
        <f t="shared" si="29"/>
        <v>188</v>
      </c>
      <c r="U28">
        <f t="shared" si="29"/>
        <v>219</v>
      </c>
      <c r="V28">
        <f t="shared" si="29"/>
        <v>103</v>
      </c>
      <c r="W28">
        <f t="shared" si="29"/>
        <v>302</v>
      </c>
      <c r="X28">
        <f t="shared" si="29"/>
        <v>352</v>
      </c>
      <c r="Y28">
        <f t="shared" si="29"/>
        <v>132</v>
      </c>
      <c r="Z28">
        <f t="shared" si="29"/>
        <v>352</v>
      </c>
      <c r="AA28">
        <f t="shared" si="29"/>
        <v>352</v>
      </c>
    </row>
    <row r="29" spans="1:27" x14ac:dyDescent="0.2">
      <c r="A29" t="str">
        <f t="shared" si="1"/>
        <v>1fpg</v>
      </c>
      <c r="B29">
        <v>1</v>
      </c>
      <c r="C29" t="s">
        <v>241</v>
      </c>
      <c r="D29">
        <v>271</v>
      </c>
      <c r="E29">
        <v>188</v>
      </c>
      <c r="F29">
        <v>271</v>
      </c>
      <c r="H29" t="str">
        <f t="shared" si="2"/>
        <v>fpg</v>
      </c>
      <c r="J29" s="7">
        <f t="shared" si="6"/>
        <v>9</v>
      </c>
      <c r="K29" s="7">
        <f t="shared" ref="K29:AA29" si="30">VLOOKUP($J29&amp;K$1,$A$2:$G$1372,4,0)</f>
        <v>2</v>
      </c>
      <c r="L29" s="7">
        <f t="shared" si="30"/>
        <v>14</v>
      </c>
      <c r="M29" s="7">
        <f t="shared" si="30"/>
        <v>37</v>
      </c>
      <c r="N29" s="7">
        <f t="shared" si="30"/>
        <v>37</v>
      </c>
      <c r="O29" s="7">
        <f t="shared" si="30"/>
        <v>49</v>
      </c>
      <c r="P29" s="7">
        <f t="shared" si="30"/>
        <v>128</v>
      </c>
      <c r="Q29" s="7">
        <f t="shared" si="30"/>
        <v>271</v>
      </c>
      <c r="R29" s="7">
        <f t="shared" si="30"/>
        <v>271</v>
      </c>
      <c r="S29" s="7">
        <f t="shared" si="30"/>
        <v>271</v>
      </c>
      <c r="T29" s="7">
        <f t="shared" si="30"/>
        <v>271</v>
      </c>
      <c r="U29" s="7">
        <f t="shared" si="30"/>
        <v>385</v>
      </c>
      <c r="V29" s="7">
        <f t="shared" si="30"/>
        <v>565</v>
      </c>
      <c r="W29" s="7">
        <f t="shared" si="30"/>
        <v>565</v>
      </c>
      <c r="X29" s="7">
        <f t="shared" si="30"/>
        <v>571</v>
      </c>
      <c r="Y29" s="7">
        <f t="shared" si="30"/>
        <v>571</v>
      </c>
      <c r="Z29" s="7">
        <f t="shared" si="30"/>
        <v>571</v>
      </c>
      <c r="AA29" s="7">
        <f t="shared" si="30"/>
        <v>571</v>
      </c>
    </row>
    <row r="30" spans="1:27" x14ac:dyDescent="0.2">
      <c r="A30" t="str">
        <f t="shared" si="1"/>
        <v>1gnc</v>
      </c>
      <c r="B30">
        <v>1</v>
      </c>
      <c r="C30" t="s">
        <v>242</v>
      </c>
      <c r="D30">
        <v>271</v>
      </c>
      <c r="E30">
        <v>188</v>
      </c>
      <c r="F30">
        <v>271</v>
      </c>
      <c r="H30" t="str">
        <f t="shared" si="2"/>
        <v>gnc</v>
      </c>
      <c r="J30" s="7">
        <f t="shared" si="6"/>
        <v>9</v>
      </c>
      <c r="K30" s="7">
        <f>VLOOKUP($J30&amp;K$1,$A$2:$G$1372,5,0)</f>
        <v>2</v>
      </c>
      <c r="L30" s="7">
        <f t="shared" ref="L30:AA30" si="31">VLOOKUP($J30&amp;L$1,$A$2:$G$1372,5,0)</f>
        <v>11</v>
      </c>
      <c r="M30" s="7">
        <f t="shared" si="31"/>
        <v>24</v>
      </c>
      <c r="N30" s="7">
        <f t="shared" si="31"/>
        <v>0</v>
      </c>
      <c r="O30" s="7">
        <f t="shared" si="31"/>
        <v>20</v>
      </c>
      <c r="P30" s="7">
        <f t="shared" si="31"/>
        <v>0</v>
      </c>
      <c r="Q30" s="7">
        <f t="shared" si="31"/>
        <v>112</v>
      </c>
      <c r="R30" s="7">
        <f t="shared" si="31"/>
        <v>112</v>
      </c>
      <c r="S30" s="7">
        <f t="shared" si="31"/>
        <v>2</v>
      </c>
      <c r="T30" s="7">
        <f t="shared" si="31"/>
        <v>11</v>
      </c>
      <c r="U30" s="7">
        <f t="shared" si="31"/>
        <v>7</v>
      </c>
      <c r="V30" s="7">
        <f t="shared" si="31"/>
        <v>7</v>
      </c>
      <c r="W30" s="7">
        <f t="shared" si="31"/>
        <v>134</v>
      </c>
      <c r="X30" s="7">
        <f t="shared" si="31"/>
        <v>30</v>
      </c>
      <c r="Y30" s="7">
        <f t="shared" si="31"/>
        <v>76</v>
      </c>
      <c r="Z30" s="7">
        <f t="shared" si="31"/>
        <v>182</v>
      </c>
      <c r="AA30" s="7">
        <f t="shared" si="31"/>
        <v>182</v>
      </c>
    </row>
    <row r="31" spans="1:27" x14ac:dyDescent="0.2">
      <c r="A31" t="str">
        <f t="shared" si="1"/>
        <v>1cfptrn</v>
      </c>
      <c r="B31">
        <v>1</v>
      </c>
      <c r="C31" t="s">
        <v>243</v>
      </c>
      <c r="D31">
        <v>385</v>
      </c>
      <c r="E31">
        <v>219</v>
      </c>
      <c r="F31">
        <v>385</v>
      </c>
      <c r="H31" t="str">
        <f t="shared" si="2"/>
        <v>cfptrn</v>
      </c>
      <c r="J31" s="7">
        <f t="shared" si="6"/>
        <v>9</v>
      </c>
      <c r="K31" s="7">
        <f>VLOOKUP($J31&amp;K$1,$A$2:$G$1372,6,0)</f>
        <v>2</v>
      </c>
      <c r="L31" s="7">
        <f t="shared" ref="L31:AA31" si="32">VLOOKUP($J31&amp;L$1,$A$2:$G$1372,6,0)</f>
        <v>14</v>
      </c>
      <c r="M31" s="7">
        <f t="shared" si="32"/>
        <v>31</v>
      </c>
      <c r="N31" s="7">
        <f t="shared" si="32"/>
        <v>31</v>
      </c>
      <c r="O31" s="7">
        <f t="shared" si="32"/>
        <v>48</v>
      </c>
      <c r="P31" s="7">
        <f t="shared" si="32"/>
        <v>7</v>
      </c>
      <c r="Q31" s="7">
        <f t="shared" si="32"/>
        <v>188</v>
      </c>
      <c r="R31" s="7">
        <f t="shared" si="32"/>
        <v>188</v>
      </c>
      <c r="S31" s="7">
        <f t="shared" si="32"/>
        <v>188</v>
      </c>
      <c r="T31" s="7">
        <f t="shared" si="32"/>
        <v>188</v>
      </c>
      <c r="U31" s="7">
        <f t="shared" si="32"/>
        <v>219</v>
      </c>
      <c r="V31" s="7">
        <f t="shared" si="32"/>
        <v>103</v>
      </c>
      <c r="W31" s="7">
        <f t="shared" si="32"/>
        <v>302</v>
      </c>
      <c r="X31" s="7">
        <f t="shared" si="32"/>
        <v>352</v>
      </c>
      <c r="Y31" s="7">
        <f t="shared" si="32"/>
        <v>132</v>
      </c>
      <c r="Z31" s="7">
        <f t="shared" si="32"/>
        <v>352</v>
      </c>
      <c r="AA31" s="7">
        <f t="shared" si="32"/>
        <v>352</v>
      </c>
    </row>
    <row r="32" spans="1:27" x14ac:dyDescent="0.2">
      <c r="A32" t="str">
        <f t="shared" si="1"/>
        <v>1gnbfy</v>
      </c>
      <c r="B32">
        <v>1</v>
      </c>
      <c r="C32" t="s">
        <v>244</v>
      </c>
      <c r="D32">
        <v>565</v>
      </c>
      <c r="E32">
        <v>103</v>
      </c>
      <c r="F32">
        <v>565</v>
      </c>
      <c r="H32" t="str">
        <f t="shared" si="2"/>
        <v>gnbfy</v>
      </c>
      <c r="J32">
        <f t="shared" si="6"/>
        <v>10</v>
      </c>
      <c r="K32">
        <f t="shared" ref="K32:AA32" si="33">VLOOKUP($J32&amp;K$1,$A$2:$G$1372,4,0)</f>
        <v>2</v>
      </c>
      <c r="L32">
        <f t="shared" si="33"/>
        <v>14</v>
      </c>
      <c r="M32">
        <f t="shared" si="33"/>
        <v>37</v>
      </c>
      <c r="N32">
        <f t="shared" si="33"/>
        <v>37</v>
      </c>
      <c r="O32">
        <f t="shared" si="33"/>
        <v>49</v>
      </c>
      <c r="P32">
        <f t="shared" si="33"/>
        <v>128</v>
      </c>
      <c r="Q32">
        <f t="shared" si="33"/>
        <v>271</v>
      </c>
      <c r="R32">
        <f t="shared" si="33"/>
        <v>271</v>
      </c>
      <c r="S32">
        <f t="shared" si="33"/>
        <v>271</v>
      </c>
      <c r="T32">
        <f t="shared" si="33"/>
        <v>271</v>
      </c>
      <c r="U32">
        <f t="shared" si="33"/>
        <v>385</v>
      </c>
      <c r="V32">
        <f t="shared" si="33"/>
        <v>565</v>
      </c>
      <c r="W32">
        <f t="shared" si="33"/>
        <v>565</v>
      </c>
      <c r="X32">
        <f t="shared" si="33"/>
        <v>571</v>
      </c>
      <c r="Y32">
        <f t="shared" si="33"/>
        <v>571</v>
      </c>
      <c r="Z32">
        <f t="shared" si="33"/>
        <v>571</v>
      </c>
      <c r="AA32">
        <f t="shared" si="33"/>
        <v>571</v>
      </c>
    </row>
    <row r="33" spans="1:27" x14ac:dyDescent="0.2">
      <c r="A33" t="str">
        <f t="shared" si="1"/>
        <v>1cxjvs</v>
      </c>
      <c r="B33">
        <v>1</v>
      </c>
      <c r="C33" t="s">
        <v>245</v>
      </c>
      <c r="D33">
        <v>565</v>
      </c>
      <c r="E33">
        <v>302</v>
      </c>
      <c r="F33">
        <v>565</v>
      </c>
      <c r="H33" t="str">
        <f t="shared" si="2"/>
        <v>cxjvs</v>
      </c>
      <c r="J33">
        <f t="shared" si="6"/>
        <v>10</v>
      </c>
      <c r="K33">
        <f>VLOOKUP($J33&amp;K$1,$A$2:$G$1372,5,0)</f>
        <v>2</v>
      </c>
      <c r="L33">
        <f t="shared" ref="L33:AA33" si="34">VLOOKUP($J33&amp;L$1,$A$2:$G$1372,5,0)</f>
        <v>11</v>
      </c>
      <c r="M33">
        <f t="shared" si="34"/>
        <v>24</v>
      </c>
      <c r="N33">
        <f t="shared" si="34"/>
        <v>1</v>
      </c>
      <c r="O33">
        <f t="shared" si="34"/>
        <v>0</v>
      </c>
      <c r="P33">
        <f t="shared" si="34"/>
        <v>1</v>
      </c>
      <c r="Q33">
        <f t="shared" si="34"/>
        <v>135</v>
      </c>
      <c r="R33">
        <f t="shared" si="34"/>
        <v>135</v>
      </c>
      <c r="S33">
        <f t="shared" si="34"/>
        <v>1</v>
      </c>
      <c r="T33">
        <f t="shared" si="34"/>
        <v>9</v>
      </c>
      <c r="U33">
        <f t="shared" si="34"/>
        <v>14</v>
      </c>
      <c r="V33">
        <f t="shared" si="34"/>
        <v>4</v>
      </c>
      <c r="W33">
        <f t="shared" si="34"/>
        <v>111</v>
      </c>
      <c r="X33">
        <f t="shared" si="34"/>
        <v>2</v>
      </c>
      <c r="Y33">
        <f t="shared" si="34"/>
        <v>72</v>
      </c>
      <c r="Z33">
        <f t="shared" si="34"/>
        <v>179</v>
      </c>
      <c r="AA33">
        <f t="shared" si="34"/>
        <v>179</v>
      </c>
    </row>
    <row r="34" spans="1:27" x14ac:dyDescent="0.2">
      <c r="A34" t="str">
        <f t="shared" si="1"/>
        <v>1dpjh</v>
      </c>
      <c r="B34">
        <v>1</v>
      </c>
      <c r="C34" t="s">
        <v>246</v>
      </c>
      <c r="D34">
        <v>571</v>
      </c>
      <c r="E34">
        <v>352</v>
      </c>
      <c r="F34">
        <v>571</v>
      </c>
      <c r="H34" t="str">
        <f t="shared" si="2"/>
        <v>dpjh</v>
      </c>
      <c r="J34">
        <f t="shared" si="6"/>
        <v>10</v>
      </c>
      <c r="K34">
        <f>VLOOKUP($J34&amp;K$1,$A$2:$G$1372,6,0)</f>
        <v>2</v>
      </c>
      <c r="L34">
        <f t="shared" ref="L34:AA34" si="35">VLOOKUP($J34&amp;L$1,$A$2:$G$1372,6,0)</f>
        <v>14</v>
      </c>
      <c r="M34">
        <f t="shared" si="35"/>
        <v>31</v>
      </c>
      <c r="N34">
        <f t="shared" si="35"/>
        <v>31</v>
      </c>
      <c r="O34">
        <f t="shared" si="35"/>
        <v>48</v>
      </c>
      <c r="P34">
        <f t="shared" si="35"/>
        <v>7</v>
      </c>
      <c r="Q34">
        <f t="shared" si="35"/>
        <v>188</v>
      </c>
      <c r="R34">
        <f t="shared" si="35"/>
        <v>188</v>
      </c>
      <c r="S34">
        <f t="shared" si="35"/>
        <v>188</v>
      </c>
      <c r="T34">
        <f t="shared" si="35"/>
        <v>188</v>
      </c>
      <c r="U34">
        <f t="shared" si="35"/>
        <v>219</v>
      </c>
      <c r="V34">
        <f t="shared" si="35"/>
        <v>103</v>
      </c>
      <c r="W34">
        <f t="shared" si="35"/>
        <v>302</v>
      </c>
      <c r="X34">
        <f t="shared" si="35"/>
        <v>352</v>
      </c>
      <c r="Y34">
        <f t="shared" si="35"/>
        <v>132</v>
      </c>
      <c r="Z34">
        <f t="shared" si="35"/>
        <v>352</v>
      </c>
      <c r="AA34">
        <f t="shared" si="35"/>
        <v>352</v>
      </c>
    </row>
    <row r="35" spans="1:27" x14ac:dyDescent="0.2">
      <c r="A35" t="str">
        <f t="shared" si="1"/>
        <v>1zbjm</v>
      </c>
      <c r="B35">
        <v>1</v>
      </c>
      <c r="C35" t="s">
        <v>247</v>
      </c>
      <c r="D35">
        <v>571</v>
      </c>
      <c r="E35">
        <v>132</v>
      </c>
      <c r="F35">
        <v>571</v>
      </c>
      <c r="H35" t="str">
        <f t="shared" si="2"/>
        <v>zbjm</v>
      </c>
      <c r="J35" s="7">
        <f t="shared" si="6"/>
        <v>11</v>
      </c>
      <c r="K35" s="7">
        <f t="shared" ref="K35:AA35" si="36">VLOOKUP($J35&amp;K$1,$A$2:$G$1372,4,0)</f>
        <v>2</v>
      </c>
      <c r="L35" s="7">
        <f t="shared" si="36"/>
        <v>14</v>
      </c>
      <c r="M35" s="7">
        <f t="shared" si="36"/>
        <v>37</v>
      </c>
      <c r="N35" s="7">
        <f t="shared" si="36"/>
        <v>37</v>
      </c>
      <c r="O35" s="7">
        <f t="shared" si="36"/>
        <v>49</v>
      </c>
      <c r="P35" s="7">
        <f t="shared" si="36"/>
        <v>128</v>
      </c>
      <c r="Q35" s="7">
        <f t="shared" si="36"/>
        <v>271</v>
      </c>
      <c r="R35" s="7">
        <f t="shared" si="36"/>
        <v>271</v>
      </c>
      <c r="S35" s="7">
        <f t="shared" si="36"/>
        <v>271</v>
      </c>
      <c r="T35" s="7">
        <f t="shared" si="36"/>
        <v>271</v>
      </c>
      <c r="U35" s="7">
        <f t="shared" si="36"/>
        <v>385</v>
      </c>
      <c r="V35" s="7">
        <f t="shared" si="36"/>
        <v>565</v>
      </c>
      <c r="W35" s="7">
        <f t="shared" si="36"/>
        <v>565</v>
      </c>
      <c r="X35" s="7">
        <f t="shared" si="36"/>
        <v>571</v>
      </c>
      <c r="Y35" s="7">
        <f t="shared" si="36"/>
        <v>571</v>
      </c>
      <c r="Z35" s="7">
        <f t="shared" si="36"/>
        <v>571</v>
      </c>
      <c r="AA35" s="7">
        <f t="shared" si="36"/>
        <v>571</v>
      </c>
    </row>
    <row r="36" spans="1:27" x14ac:dyDescent="0.2">
      <c r="A36" t="str">
        <f t="shared" si="1"/>
        <v>1vtly</v>
      </c>
      <c r="B36">
        <v>1</v>
      </c>
      <c r="C36" t="s">
        <v>248</v>
      </c>
      <c r="D36">
        <v>571</v>
      </c>
      <c r="E36">
        <v>352</v>
      </c>
      <c r="F36">
        <v>571</v>
      </c>
      <c r="H36" t="str">
        <f t="shared" si="2"/>
        <v>vtly</v>
      </c>
      <c r="J36" s="7">
        <f t="shared" si="6"/>
        <v>11</v>
      </c>
      <c r="K36" s="7">
        <f>VLOOKUP($J36&amp;K$1,$A$2:$G$1372,5,0)</f>
        <v>2</v>
      </c>
      <c r="L36" s="7">
        <f t="shared" ref="L36:AA36" si="37">VLOOKUP($J36&amp;L$1,$A$2:$G$1372,5,0)</f>
        <v>11</v>
      </c>
      <c r="M36" s="7">
        <f t="shared" si="37"/>
        <v>24</v>
      </c>
      <c r="N36" s="7">
        <f t="shared" si="37"/>
        <v>1</v>
      </c>
      <c r="O36" s="7">
        <f t="shared" si="37"/>
        <v>0</v>
      </c>
      <c r="P36" s="7">
        <f t="shared" si="37"/>
        <v>0</v>
      </c>
      <c r="Q36" s="7">
        <f t="shared" si="37"/>
        <v>119</v>
      </c>
      <c r="R36" s="7">
        <f t="shared" si="37"/>
        <v>119</v>
      </c>
      <c r="S36" s="7">
        <f t="shared" si="37"/>
        <v>0</v>
      </c>
      <c r="T36" s="7">
        <f t="shared" si="37"/>
        <v>3</v>
      </c>
      <c r="U36" s="7">
        <f t="shared" si="37"/>
        <v>16</v>
      </c>
      <c r="V36" s="7">
        <f t="shared" si="37"/>
        <v>2</v>
      </c>
      <c r="W36" s="7">
        <f t="shared" si="37"/>
        <v>121</v>
      </c>
      <c r="X36" s="7">
        <f t="shared" si="37"/>
        <v>5</v>
      </c>
      <c r="Y36" s="7">
        <f t="shared" si="37"/>
        <v>96</v>
      </c>
      <c r="Z36" s="7">
        <f t="shared" si="37"/>
        <v>177</v>
      </c>
      <c r="AA36" s="7">
        <f t="shared" si="37"/>
        <v>177</v>
      </c>
    </row>
    <row r="37" spans="1:27" x14ac:dyDescent="0.2">
      <c r="A37" t="str">
        <f t="shared" si="1"/>
        <v>1htln</v>
      </c>
      <c r="B37">
        <v>1</v>
      </c>
      <c r="C37" t="s">
        <v>249</v>
      </c>
      <c r="D37">
        <v>571</v>
      </c>
      <c r="E37">
        <v>352</v>
      </c>
      <c r="F37">
        <v>571</v>
      </c>
      <c r="H37" t="str">
        <f t="shared" si="2"/>
        <v>htln</v>
      </c>
      <c r="J37" s="7">
        <f t="shared" si="6"/>
        <v>11</v>
      </c>
      <c r="K37" s="7">
        <f>VLOOKUP($J37&amp;K$1,$A$2:$G$1372,6,0)</f>
        <v>2</v>
      </c>
      <c r="L37" s="7">
        <f t="shared" ref="L37:AA37" si="38">VLOOKUP($J37&amp;L$1,$A$2:$G$1372,6,0)</f>
        <v>14</v>
      </c>
      <c r="M37" s="7">
        <f t="shared" si="38"/>
        <v>31</v>
      </c>
      <c r="N37" s="7">
        <f t="shared" si="38"/>
        <v>31</v>
      </c>
      <c r="O37" s="7">
        <f t="shared" si="38"/>
        <v>48</v>
      </c>
      <c r="P37" s="7">
        <f t="shared" si="38"/>
        <v>7</v>
      </c>
      <c r="Q37" s="7">
        <f t="shared" si="38"/>
        <v>188</v>
      </c>
      <c r="R37" s="7">
        <f t="shared" si="38"/>
        <v>188</v>
      </c>
      <c r="S37" s="7">
        <f t="shared" si="38"/>
        <v>188</v>
      </c>
      <c r="T37" s="7">
        <f t="shared" si="38"/>
        <v>188</v>
      </c>
      <c r="U37" s="7">
        <f t="shared" si="38"/>
        <v>219</v>
      </c>
      <c r="V37" s="7">
        <f t="shared" si="38"/>
        <v>103</v>
      </c>
      <c r="W37" s="7">
        <f t="shared" si="38"/>
        <v>302</v>
      </c>
      <c r="X37" s="7">
        <f t="shared" si="38"/>
        <v>352</v>
      </c>
      <c r="Y37" s="7">
        <f t="shared" si="38"/>
        <v>132</v>
      </c>
      <c r="Z37" s="7">
        <f t="shared" si="38"/>
        <v>352</v>
      </c>
      <c r="AA37" s="7">
        <f t="shared" si="38"/>
        <v>352</v>
      </c>
    </row>
    <row r="38" spans="1:27" x14ac:dyDescent="0.2">
      <c r="A38" t="str">
        <f t="shared" si="1"/>
        <v>1Keep going.</v>
      </c>
      <c r="B38">
        <v>1</v>
      </c>
      <c r="C38" t="s">
        <v>107</v>
      </c>
      <c r="H38" t="str">
        <f t="shared" si="2"/>
        <v>Keep going.</v>
      </c>
      <c r="J38">
        <f t="shared" si="6"/>
        <v>12</v>
      </c>
      <c r="K38">
        <f t="shared" ref="K38:AA38" si="39">VLOOKUP($J38&amp;K$1,$A$2:$G$1372,4,0)</f>
        <v>2</v>
      </c>
      <c r="L38">
        <f t="shared" si="39"/>
        <v>14</v>
      </c>
      <c r="M38">
        <f t="shared" si="39"/>
        <v>37</v>
      </c>
      <c r="N38">
        <f t="shared" si="39"/>
        <v>37</v>
      </c>
      <c r="O38">
        <f t="shared" si="39"/>
        <v>49</v>
      </c>
      <c r="P38">
        <f t="shared" si="39"/>
        <v>128</v>
      </c>
      <c r="Q38">
        <f t="shared" si="39"/>
        <v>271</v>
      </c>
      <c r="R38">
        <f t="shared" si="39"/>
        <v>271</v>
      </c>
      <c r="S38">
        <f t="shared" si="39"/>
        <v>271</v>
      </c>
      <c r="T38">
        <f t="shared" si="39"/>
        <v>271</v>
      </c>
      <c r="U38">
        <f t="shared" si="39"/>
        <v>385</v>
      </c>
      <c r="V38">
        <f t="shared" si="39"/>
        <v>565</v>
      </c>
      <c r="W38">
        <f t="shared" si="39"/>
        <v>565</v>
      </c>
      <c r="X38">
        <f t="shared" si="39"/>
        <v>571</v>
      </c>
      <c r="Y38">
        <f t="shared" si="39"/>
        <v>571</v>
      </c>
      <c r="Z38">
        <f t="shared" si="39"/>
        <v>571</v>
      </c>
      <c r="AA38">
        <f t="shared" si="39"/>
        <v>571</v>
      </c>
    </row>
    <row r="39" spans="1:27" x14ac:dyDescent="0.2">
      <c r="A39" t="str">
        <f t="shared" si="1"/>
        <v>2phrase word</v>
      </c>
      <c r="B39">
        <f>IF(C39="phrase word",B38+1,B38)</f>
        <v>2</v>
      </c>
      <c r="C39" t="s">
        <v>233</v>
      </c>
      <c r="D39" t="s">
        <v>153</v>
      </c>
      <c r="E39" t="s">
        <v>154</v>
      </c>
      <c r="F39" t="s">
        <v>155</v>
      </c>
      <c r="G39" t="s">
        <v>156</v>
      </c>
      <c r="H39" t="str">
        <f t="shared" si="2"/>
        <v>phrase word</v>
      </c>
      <c r="J39">
        <f t="shared" si="6"/>
        <v>12</v>
      </c>
      <c r="K39">
        <f>VLOOKUP($J39&amp;K$1,$A$2:$G$1372,5,0)</f>
        <v>2</v>
      </c>
      <c r="L39">
        <f t="shared" ref="L39:AA39" si="40">VLOOKUP($J39&amp;L$1,$A$2:$G$1372,5,0)</f>
        <v>11</v>
      </c>
      <c r="M39">
        <f t="shared" si="40"/>
        <v>25</v>
      </c>
      <c r="N39">
        <f t="shared" si="40"/>
        <v>0</v>
      </c>
      <c r="O39">
        <f t="shared" si="40"/>
        <v>20</v>
      </c>
      <c r="P39">
        <f t="shared" si="40"/>
        <v>0</v>
      </c>
      <c r="Q39">
        <f t="shared" si="40"/>
        <v>115</v>
      </c>
      <c r="R39">
        <f t="shared" si="40"/>
        <v>115</v>
      </c>
      <c r="S39">
        <f t="shared" si="40"/>
        <v>2</v>
      </c>
      <c r="T39">
        <f t="shared" si="40"/>
        <v>7</v>
      </c>
      <c r="U39">
        <f t="shared" si="40"/>
        <v>4</v>
      </c>
      <c r="V39">
        <f t="shared" si="40"/>
        <v>1</v>
      </c>
      <c r="W39">
        <f t="shared" si="40"/>
        <v>118</v>
      </c>
      <c r="X39">
        <f t="shared" si="40"/>
        <v>26</v>
      </c>
      <c r="Y39">
        <f t="shared" si="40"/>
        <v>60</v>
      </c>
      <c r="Z39">
        <f t="shared" si="40"/>
        <v>154</v>
      </c>
      <c r="AA39">
        <f t="shared" si="40"/>
        <v>154</v>
      </c>
    </row>
    <row r="40" spans="1:27" x14ac:dyDescent="0.2">
      <c r="A40" t="str">
        <f t="shared" si="1"/>
        <v>2b</v>
      </c>
      <c r="B40">
        <f t="shared" ref="B40:B103" si="41">IF(C40="phrase word",B39+1,B39)</f>
        <v>2</v>
      </c>
      <c r="C40" t="s">
        <v>81</v>
      </c>
      <c r="D40">
        <v>2</v>
      </c>
      <c r="E40">
        <v>2</v>
      </c>
      <c r="F40">
        <v>2</v>
      </c>
      <c r="G40" t="s">
        <v>157</v>
      </c>
      <c r="H40" t="str">
        <f t="shared" si="2"/>
        <v>b</v>
      </c>
      <c r="J40">
        <f t="shared" si="6"/>
        <v>12</v>
      </c>
      <c r="K40">
        <f>VLOOKUP($J40&amp;K$1,$A$2:$G$1372,6,0)</f>
        <v>2</v>
      </c>
      <c r="L40">
        <f t="shared" ref="L40:AA40" si="42">VLOOKUP($J40&amp;L$1,$A$2:$G$1372,6,0)</f>
        <v>14</v>
      </c>
      <c r="M40">
        <f t="shared" si="42"/>
        <v>31</v>
      </c>
      <c r="N40">
        <f t="shared" si="42"/>
        <v>31</v>
      </c>
      <c r="O40">
        <f t="shared" si="42"/>
        <v>48</v>
      </c>
      <c r="P40">
        <f t="shared" si="42"/>
        <v>7</v>
      </c>
      <c r="Q40">
        <f t="shared" si="42"/>
        <v>188</v>
      </c>
      <c r="R40">
        <f t="shared" si="42"/>
        <v>188</v>
      </c>
      <c r="S40">
        <f t="shared" si="42"/>
        <v>188</v>
      </c>
      <c r="T40">
        <f t="shared" si="42"/>
        <v>188</v>
      </c>
      <c r="U40">
        <f t="shared" si="42"/>
        <v>219</v>
      </c>
      <c r="V40">
        <f t="shared" si="42"/>
        <v>103</v>
      </c>
      <c r="W40">
        <f t="shared" si="42"/>
        <v>302</v>
      </c>
      <c r="X40">
        <f t="shared" si="42"/>
        <v>352</v>
      </c>
      <c r="Y40">
        <f t="shared" si="42"/>
        <v>132</v>
      </c>
      <c r="Z40">
        <f t="shared" si="42"/>
        <v>352</v>
      </c>
      <c r="AA40">
        <f t="shared" si="42"/>
        <v>352</v>
      </c>
    </row>
    <row r="41" spans="1:27" x14ac:dyDescent="0.2">
      <c r="A41" t="str">
        <f t="shared" si="1"/>
        <v>2gpp</v>
      </c>
      <c r="B41">
        <f t="shared" si="41"/>
        <v>2</v>
      </c>
      <c r="C41" t="s">
        <v>234</v>
      </c>
      <c r="D41">
        <v>14</v>
      </c>
      <c r="E41">
        <v>11</v>
      </c>
      <c r="F41">
        <v>14</v>
      </c>
      <c r="G41" t="s">
        <v>158</v>
      </c>
      <c r="H41" t="str">
        <f t="shared" si="2"/>
        <v>gpp</v>
      </c>
      <c r="J41" s="7">
        <f t="shared" si="6"/>
        <v>13</v>
      </c>
      <c r="K41" s="7">
        <f t="shared" ref="K41:AA41" si="43">VLOOKUP($J41&amp;K$1,$A$2:$G$1372,4,0)</f>
        <v>2</v>
      </c>
      <c r="L41" s="7">
        <f t="shared" si="43"/>
        <v>14</v>
      </c>
      <c r="M41" s="7">
        <f t="shared" si="43"/>
        <v>37</v>
      </c>
      <c r="N41" s="7">
        <f t="shared" si="43"/>
        <v>37</v>
      </c>
      <c r="O41" s="7">
        <f t="shared" si="43"/>
        <v>49</v>
      </c>
      <c r="P41" s="7">
        <f t="shared" si="43"/>
        <v>128</v>
      </c>
      <c r="Q41" s="7">
        <f t="shared" si="43"/>
        <v>271</v>
      </c>
      <c r="R41" s="7">
        <f t="shared" si="43"/>
        <v>271</v>
      </c>
      <c r="S41" s="7">
        <f t="shared" si="43"/>
        <v>271</v>
      </c>
      <c r="T41" s="7">
        <f t="shared" si="43"/>
        <v>271</v>
      </c>
      <c r="U41" s="7">
        <f t="shared" si="43"/>
        <v>385</v>
      </c>
      <c r="V41" s="7">
        <f t="shared" si="43"/>
        <v>565</v>
      </c>
      <c r="W41" s="7">
        <f t="shared" si="43"/>
        <v>565</v>
      </c>
      <c r="X41" s="7">
        <f t="shared" si="43"/>
        <v>571</v>
      </c>
      <c r="Y41" s="7">
        <f t="shared" si="43"/>
        <v>571</v>
      </c>
      <c r="Z41" s="7">
        <f t="shared" si="43"/>
        <v>571</v>
      </c>
      <c r="AA41" s="7">
        <f t="shared" si="43"/>
        <v>571</v>
      </c>
    </row>
    <row r="42" spans="1:27" x14ac:dyDescent="0.2">
      <c r="A42" t="str">
        <f t="shared" si="1"/>
        <v>2dc</v>
      </c>
      <c r="B42">
        <f t="shared" si="41"/>
        <v>2</v>
      </c>
      <c r="C42" t="s">
        <v>235</v>
      </c>
      <c r="D42">
        <v>37</v>
      </c>
      <c r="E42">
        <v>21</v>
      </c>
      <c r="F42">
        <v>31</v>
      </c>
      <c r="H42" t="str">
        <f t="shared" si="2"/>
        <v>dc</v>
      </c>
      <c r="J42" s="7">
        <f t="shared" si="6"/>
        <v>13</v>
      </c>
      <c r="K42" s="7">
        <f>VLOOKUP($J42&amp;K$1,$A$2:$G$1372,5,0)</f>
        <v>2</v>
      </c>
      <c r="L42" s="7">
        <f t="shared" ref="L42:AA42" si="44">VLOOKUP($J42&amp;L$1,$A$2:$G$1372,5,0)</f>
        <v>12</v>
      </c>
      <c r="M42" s="7">
        <f t="shared" si="44"/>
        <v>32</v>
      </c>
      <c r="N42" s="7">
        <f t="shared" si="44"/>
        <v>32</v>
      </c>
      <c r="O42" s="7">
        <f t="shared" si="44"/>
        <v>49</v>
      </c>
      <c r="P42" s="7">
        <f t="shared" si="44"/>
        <v>17</v>
      </c>
      <c r="Q42" s="7">
        <f t="shared" si="44"/>
        <v>221</v>
      </c>
      <c r="R42" s="7">
        <f t="shared" si="44"/>
        <v>221</v>
      </c>
      <c r="S42" s="7">
        <f t="shared" si="44"/>
        <v>221</v>
      </c>
      <c r="T42" s="7">
        <f t="shared" si="44"/>
        <v>221</v>
      </c>
      <c r="U42" s="7">
        <f t="shared" si="44"/>
        <v>219</v>
      </c>
      <c r="V42" s="7">
        <f t="shared" si="44"/>
        <v>81</v>
      </c>
      <c r="W42" s="7">
        <f t="shared" si="44"/>
        <v>376</v>
      </c>
      <c r="X42" s="7">
        <f t="shared" si="44"/>
        <v>422</v>
      </c>
      <c r="Y42" s="7">
        <f t="shared" si="44"/>
        <v>89</v>
      </c>
      <c r="Z42" s="7">
        <f t="shared" si="44"/>
        <v>422</v>
      </c>
      <c r="AA42" s="7">
        <f t="shared" si="44"/>
        <v>422</v>
      </c>
    </row>
    <row r="43" spans="1:27" x14ac:dyDescent="0.2">
      <c r="A43" t="str">
        <f t="shared" si="1"/>
        <v>2pk</v>
      </c>
      <c r="B43">
        <f t="shared" si="41"/>
        <v>2</v>
      </c>
      <c r="C43" t="s">
        <v>236</v>
      </c>
      <c r="D43">
        <v>37</v>
      </c>
      <c r="E43">
        <v>0</v>
      </c>
      <c r="F43">
        <v>31</v>
      </c>
      <c r="H43" t="str">
        <f t="shared" si="2"/>
        <v>pk</v>
      </c>
      <c r="J43" s="7">
        <f t="shared" si="6"/>
        <v>13</v>
      </c>
      <c r="K43" s="7">
        <f>VLOOKUP($J43&amp;K$1,$A$2:$G$1372,6,0)</f>
        <v>2</v>
      </c>
      <c r="L43" s="7">
        <f t="shared" ref="L43:AA43" si="45">VLOOKUP($J43&amp;L$1,$A$2:$G$1372,6,0)</f>
        <v>14</v>
      </c>
      <c r="M43" s="7">
        <f t="shared" si="45"/>
        <v>37</v>
      </c>
      <c r="N43" s="7">
        <f t="shared" si="45"/>
        <v>37</v>
      </c>
      <c r="O43" s="7">
        <f t="shared" si="45"/>
        <v>49</v>
      </c>
      <c r="P43" s="7">
        <f t="shared" si="45"/>
        <v>128</v>
      </c>
      <c r="Q43" s="7">
        <f t="shared" si="45"/>
        <v>271</v>
      </c>
      <c r="R43" s="7">
        <f t="shared" si="45"/>
        <v>271</v>
      </c>
      <c r="S43" s="7">
        <f t="shared" si="45"/>
        <v>271</v>
      </c>
      <c r="T43" s="7">
        <f t="shared" si="45"/>
        <v>271</v>
      </c>
      <c r="U43" s="7">
        <f t="shared" si="45"/>
        <v>385</v>
      </c>
      <c r="V43" s="7">
        <f t="shared" si="45"/>
        <v>565</v>
      </c>
      <c r="W43" s="7">
        <f t="shared" si="45"/>
        <v>565</v>
      </c>
      <c r="X43" s="7">
        <f t="shared" si="45"/>
        <v>571</v>
      </c>
      <c r="Y43" s="7">
        <f t="shared" si="45"/>
        <v>571</v>
      </c>
      <c r="Z43" s="7">
        <f t="shared" si="45"/>
        <v>571</v>
      </c>
      <c r="AA43" s="7">
        <f t="shared" si="45"/>
        <v>571</v>
      </c>
    </row>
    <row r="44" spans="1:27" x14ac:dyDescent="0.2">
      <c r="A44" t="str">
        <f t="shared" si="1"/>
        <v>2rppm</v>
      </c>
      <c r="B44">
        <f t="shared" si="41"/>
        <v>2</v>
      </c>
      <c r="C44" t="s">
        <v>237</v>
      </c>
      <c r="D44">
        <v>49</v>
      </c>
      <c r="E44">
        <v>18</v>
      </c>
      <c r="F44">
        <v>48</v>
      </c>
      <c r="H44" t="str">
        <f t="shared" si="2"/>
        <v>rppm</v>
      </c>
      <c r="J44">
        <f t="shared" si="6"/>
        <v>14</v>
      </c>
      <c r="K44">
        <f t="shared" ref="K44:AA44" si="46">VLOOKUP($J44&amp;K$1,$A$2:$G$1372,4,0)</f>
        <v>2</v>
      </c>
      <c r="L44">
        <f t="shared" si="46"/>
        <v>14</v>
      </c>
      <c r="M44">
        <f t="shared" si="46"/>
        <v>37</v>
      </c>
      <c r="N44">
        <f t="shared" si="46"/>
        <v>37</v>
      </c>
      <c r="O44">
        <f t="shared" si="46"/>
        <v>49</v>
      </c>
      <c r="P44">
        <f t="shared" si="46"/>
        <v>128</v>
      </c>
      <c r="Q44">
        <f t="shared" si="46"/>
        <v>271</v>
      </c>
      <c r="R44">
        <f t="shared" si="46"/>
        <v>271</v>
      </c>
      <c r="S44">
        <f t="shared" si="46"/>
        <v>271</v>
      </c>
      <c r="T44">
        <f t="shared" si="46"/>
        <v>271</v>
      </c>
      <c r="U44">
        <f t="shared" si="46"/>
        <v>385</v>
      </c>
      <c r="V44">
        <f t="shared" si="46"/>
        <v>565</v>
      </c>
      <c r="W44">
        <f t="shared" si="46"/>
        <v>565</v>
      </c>
      <c r="X44">
        <f t="shared" si="46"/>
        <v>571</v>
      </c>
      <c r="Y44">
        <f t="shared" si="46"/>
        <v>571</v>
      </c>
      <c r="Z44">
        <f t="shared" si="46"/>
        <v>571</v>
      </c>
      <c r="AA44">
        <f t="shared" si="46"/>
        <v>571</v>
      </c>
    </row>
    <row r="45" spans="1:27" x14ac:dyDescent="0.2">
      <c r="A45" t="str">
        <f t="shared" si="1"/>
        <v>2lpfqbmcj</v>
      </c>
      <c r="B45">
        <f t="shared" si="41"/>
        <v>2</v>
      </c>
      <c r="C45" t="s">
        <v>238</v>
      </c>
      <c r="D45">
        <v>128</v>
      </c>
      <c r="E45">
        <v>0</v>
      </c>
      <c r="F45">
        <v>7</v>
      </c>
      <c r="H45" t="str">
        <f t="shared" si="2"/>
        <v>lpfqbmcj</v>
      </c>
      <c r="J45">
        <f t="shared" si="6"/>
        <v>14</v>
      </c>
      <c r="K45">
        <f>VLOOKUP($J45&amp;K$1,$A$2:$G$1372,5,0)</f>
        <v>2</v>
      </c>
      <c r="L45">
        <f t="shared" ref="L45:AA45" si="47">VLOOKUP($J45&amp;L$1,$A$2:$G$1372,5,0)</f>
        <v>12</v>
      </c>
      <c r="M45">
        <f t="shared" si="47"/>
        <v>26</v>
      </c>
      <c r="N45">
        <f t="shared" si="47"/>
        <v>0</v>
      </c>
      <c r="O45">
        <f t="shared" si="47"/>
        <v>0</v>
      </c>
      <c r="P45">
        <f t="shared" si="47"/>
        <v>0</v>
      </c>
      <c r="Q45">
        <f t="shared" si="47"/>
        <v>126</v>
      </c>
      <c r="R45">
        <f t="shared" si="47"/>
        <v>126</v>
      </c>
      <c r="S45">
        <f t="shared" si="47"/>
        <v>0</v>
      </c>
      <c r="T45">
        <f t="shared" si="47"/>
        <v>13</v>
      </c>
      <c r="U45">
        <f t="shared" si="47"/>
        <v>5</v>
      </c>
      <c r="V45">
        <f t="shared" si="47"/>
        <v>2</v>
      </c>
      <c r="W45">
        <f t="shared" si="47"/>
        <v>129</v>
      </c>
      <c r="X45">
        <f t="shared" si="47"/>
        <v>10</v>
      </c>
      <c r="Y45">
        <f t="shared" si="47"/>
        <v>67</v>
      </c>
      <c r="Z45">
        <f t="shared" si="47"/>
        <v>174</v>
      </c>
      <c r="AA45">
        <f t="shared" si="47"/>
        <v>174</v>
      </c>
    </row>
    <row r="46" spans="1:27" x14ac:dyDescent="0.2">
      <c r="A46" t="str">
        <f t="shared" si="1"/>
        <v>2xfm</v>
      </c>
      <c r="B46">
        <f t="shared" si="41"/>
        <v>2</v>
      </c>
      <c r="C46" t="s">
        <v>239</v>
      </c>
      <c r="D46">
        <v>271</v>
      </c>
      <c r="E46">
        <v>108</v>
      </c>
      <c r="F46">
        <v>188</v>
      </c>
      <c r="H46" t="str">
        <f t="shared" si="2"/>
        <v>xfm</v>
      </c>
      <c r="J46">
        <f t="shared" si="6"/>
        <v>14</v>
      </c>
      <c r="K46">
        <f>VLOOKUP($J46&amp;K$1,$A$2:$G$1372,6,0)</f>
        <v>2</v>
      </c>
      <c r="L46">
        <f t="shared" ref="L46:AA46" si="48">VLOOKUP($J46&amp;L$1,$A$2:$G$1372,6,0)</f>
        <v>14</v>
      </c>
      <c r="M46">
        <f t="shared" si="48"/>
        <v>32</v>
      </c>
      <c r="N46">
        <f t="shared" si="48"/>
        <v>32</v>
      </c>
      <c r="O46">
        <f t="shared" si="48"/>
        <v>49</v>
      </c>
      <c r="P46">
        <f t="shared" si="48"/>
        <v>17</v>
      </c>
      <c r="Q46">
        <f t="shared" si="48"/>
        <v>221</v>
      </c>
      <c r="R46">
        <f t="shared" si="48"/>
        <v>221</v>
      </c>
      <c r="S46">
        <f t="shared" si="48"/>
        <v>221</v>
      </c>
      <c r="T46">
        <f t="shared" si="48"/>
        <v>221</v>
      </c>
      <c r="U46">
        <f t="shared" si="48"/>
        <v>219</v>
      </c>
      <c r="V46">
        <f t="shared" si="48"/>
        <v>81</v>
      </c>
      <c r="W46">
        <f t="shared" si="48"/>
        <v>376</v>
      </c>
      <c r="X46">
        <f t="shared" si="48"/>
        <v>422</v>
      </c>
      <c r="Y46">
        <f t="shared" si="48"/>
        <v>89</v>
      </c>
      <c r="Z46">
        <f t="shared" si="48"/>
        <v>422</v>
      </c>
      <c r="AA46">
        <f t="shared" si="48"/>
        <v>422</v>
      </c>
    </row>
    <row r="47" spans="1:27" x14ac:dyDescent="0.2">
      <c r="A47" t="str">
        <f t="shared" si="1"/>
        <v>2zxm</v>
      </c>
      <c r="B47">
        <f t="shared" si="41"/>
        <v>2</v>
      </c>
      <c r="C47" t="s">
        <v>240</v>
      </c>
      <c r="D47">
        <v>271</v>
      </c>
      <c r="E47">
        <v>108</v>
      </c>
      <c r="F47">
        <v>188</v>
      </c>
      <c r="H47" t="str">
        <f t="shared" si="2"/>
        <v>zxm</v>
      </c>
      <c r="J47" s="7">
        <f t="shared" si="6"/>
        <v>15</v>
      </c>
      <c r="K47" s="7">
        <f t="shared" ref="K47:AA47" si="49">VLOOKUP($J47&amp;K$1,$A$2:$G$1372,4,0)</f>
        <v>2</v>
      </c>
      <c r="L47" s="7">
        <f t="shared" si="49"/>
        <v>14</v>
      </c>
      <c r="M47" s="7">
        <f t="shared" si="49"/>
        <v>37</v>
      </c>
      <c r="N47" s="7">
        <f t="shared" si="49"/>
        <v>37</v>
      </c>
      <c r="O47" s="7">
        <f t="shared" si="49"/>
        <v>49</v>
      </c>
      <c r="P47" s="7">
        <f t="shared" si="49"/>
        <v>128</v>
      </c>
      <c r="Q47" s="7">
        <f t="shared" si="49"/>
        <v>271</v>
      </c>
      <c r="R47" s="7">
        <f t="shared" si="49"/>
        <v>271</v>
      </c>
      <c r="S47" s="7">
        <f t="shared" si="49"/>
        <v>271</v>
      </c>
      <c r="T47" s="7">
        <f t="shared" si="49"/>
        <v>271</v>
      </c>
      <c r="U47" s="7">
        <f t="shared" si="49"/>
        <v>385</v>
      </c>
      <c r="V47" s="7">
        <f t="shared" si="49"/>
        <v>565</v>
      </c>
      <c r="W47" s="7">
        <f t="shared" si="49"/>
        <v>565</v>
      </c>
      <c r="X47" s="7">
        <f t="shared" si="49"/>
        <v>571</v>
      </c>
      <c r="Y47" s="7">
        <f t="shared" si="49"/>
        <v>571</v>
      </c>
      <c r="Z47" s="7">
        <f t="shared" si="49"/>
        <v>571</v>
      </c>
      <c r="AA47" s="7">
        <f t="shared" si="49"/>
        <v>571</v>
      </c>
    </row>
    <row r="48" spans="1:27" x14ac:dyDescent="0.2">
      <c r="A48" t="str">
        <f t="shared" si="1"/>
        <v>2fpg</v>
      </c>
      <c r="B48">
        <f t="shared" si="41"/>
        <v>2</v>
      </c>
      <c r="C48" t="s">
        <v>241</v>
      </c>
      <c r="D48">
        <v>271</v>
      </c>
      <c r="E48">
        <v>1</v>
      </c>
      <c r="F48">
        <v>188</v>
      </c>
      <c r="G48" t="s">
        <v>159</v>
      </c>
      <c r="H48" t="str">
        <f t="shared" si="2"/>
        <v>fpg</v>
      </c>
      <c r="J48" s="7">
        <f t="shared" si="6"/>
        <v>15</v>
      </c>
      <c r="K48" s="7">
        <f>VLOOKUP($J48&amp;K$1,$A$2:$G$1372,5,0)</f>
        <v>2</v>
      </c>
      <c r="L48" s="7">
        <f t="shared" ref="L48:AA48" si="50">VLOOKUP($J48&amp;L$1,$A$2:$G$1372,5,0)</f>
        <v>12</v>
      </c>
      <c r="M48" s="7">
        <f t="shared" si="50"/>
        <v>22</v>
      </c>
      <c r="N48" s="7">
        <f t="shared" si="50"/>
        <v>0</v>
      </c>
      <c r="O48" s="7">
        <f t="shared" si="50"/>
        <v>18</v>
      </c>
      <c r="P48" s="7">
        <f t="shared" si="50"/>
        <v>1</v>
      </c>
      <c r="Q48" s="7">
        <f t="shared" si="50"/>
        <v>133</v>
      </c>
      <c r="R48" s="7">
        <f t="shared" si="50"/>
        <v>133</v>
      </c>
      <c r="S48" s="7">
        <f t="shared" si="50"/>
        <v>1</v>
      </c>
      <c r="T48" s="7">
        <f t="shared" si="50"/>
        <v>12</v>
      </c>
      <c r="U48" s="7">
        <f t="shared" si="50"/>
        <v>8</v>
      </c>
      <c r="V48" s="7">
        <f t="shared" si="50"/>
        <v>7</v>
      </c>
      <c r="W48" s="7">
        <f t="shared" si="50"/>
        <v>108</v>
      </c>
      <c r="X48" s="7">
        <f t="shared" si="50"/>
        <v>52</v>
      </c>
      <c r="Y48" s="7">
        <f t="shared" si="50"/>
        <v>30</v>
      </c>
      <c r="Z48" s="7">
        <f t="shared" si="50"/>
        <v>162</v>
      </c>
      <c r="AA48" s="7">
        <f t="shared" si="50"/>
        <v>162</v>
      </c>
    </row>
    <row r="49" spans="1:27" x14ac:dyDescent="0.2">
      <c r="A49" t="str">
        <f t="shared" si="1"/>
        <v>2gnc</v>
      </c>
      <c r="B49">
        <f t="shared" si="41"/>
        <v>2</v>
      </c>
      <c r="C49" t="s">
        <v>242</v>
      </c>
      <c r="D49">
        <v>271</v>
      </c>
      <c r="E49">
        <v>12</v>
      </c>
      <c r="F49">
        <v>188</v>
      </c>
      <c r="H49" t="str">
        <f t="shared" si="2"/>
        <v>gnc</v>
      </c>
      <c r="J49" s="7">
        <f t="shared" si="6"/>
        <v>15</v>
      </c>
      <c r="K49" s="7">
        <f>VLOOKUP($J49&amp;K$1,$A$2:$G$1372,6,0)</f>
        <v>2</v>
      </c>
      <c r="L49" s="7">
        <f t="shared" ref="L49:AA49" si="51">VLOOKUP($J49&amp;L$1,$A$2:$G$1372,6,0)</f>
        <v>14</v>
      </c>
      <c r="M49" s="7">
        <f t="shared" si="51"/>
        <v>32</v>
      </c>
      <c r="N49" s="7">
        <f t="shared" si="51"/>
        <v>32</v>
      </c>
      <c r="O49" s="7">
        <f t="shared" si="51"/>
        <v>49</v>
      </c>
      <c r="P49" s="7">
        <f t="shared" si="51"/>
        <v>17</v>
      </c>
      <c r="Q49" s="7">
        <f t="shared" si="51"/>
        <v>221</v>
      </c>
      <c r="R49" s="7">
        <f t="shared" si="51"/>
        <v>221</v>
      </c>
      <c r="S49" s="7">
        <f t="shared" si="51"/>
        <v>221</v>
      </c>
      <c r="T49" s="7">
        <f t="shared" si="51"/>
        <v>221</v>
      </c>
      <c r="U49" s="7">
        <f t="shared" si="51"/>
        <v>219</v>
      </c>
      <c r="V49" s="7">
        <f t="shared" si="51"/>
        <v>81</v>
      </c>
      <c r="W49" s="7">
        <f t="shared" si="51"/>
        <v>376</v>
      </c>
      <c r="X49" s="7">
        <f t="shared" si="51"/>
        <v>422</v>
      </c>
      <c r="Y49" s="7">
        <f t="shared" si="51"/>
        <v>89</v>
      </c>
      <c r="Z49" s="7">
        <f t="shared" si="51"/>
        <v>422</v>
      </c>
      <c r="AA49" s="7">
        <f t="shared" si="51"/>
        <v>422</v>
      </c>
    </row>
    <row r="50" spans="1:27" x14ac:dyDescent="0.2">
      <c r="A50" t="str">
        <f t="shared" si="1"/>
        <v>2cfptrn</v>
      </c>
      <c r="B50">
        <f t="shared" si="41"/>
        <v>2</v>
      </c>
      <c r="C50" t="s">
        <v>243</v>
      </c>
      <c r="D50">
        <v>385</v>
      </c>
      <c r="E50">
        <v>6</v>
      </c>
      <c r="F50">
        <v>219</v>
      </c>
      <c r="H50" t="str">
        <f t="shared" si="2"/>
        <v>cfptrn</v>
      </c>
      <c r="J50">
        <f t="shared" si="6"/>
        <v>16</v>
      </c>
      <c r="K50">
        <f t="shared" ref="K50:AA50" si="52">VLOOKUP($J50&amp;K$1,$A$2:$G$1372,4,0)</f>
        <v>2</v>
      </c>
      <c r="L50">
        <f t="shared" si="52"/>
        <v>14</v>
      </c>
      <c r="M50">
        <f t="shared" si="52"/>
        <v>37</v>
      </c>
      <c r="N50">
        <f t="shared" si="52"/>
        <v>37</v>
      </c>
      <c r="O50">
        <f t="shared" si="52"/>
        <v>49</v>
      </c>
      <c r="P50">
        <f t="shared" si="52"/>
        <v>128</v>
      </c>
      <c r="Q50">
        <f t="shared" si="52"/>
        <v>271</v>
      </c>
      <c r="R50">
        <f t="shared" si="52"/>
        <v>271</v>
      </c>
      <c r="S50">
        <f t="shared" si="52"/>
        <v>271</v>
      </c>
      <c r="T50">
        <f t="shared" si="52"/>
        <v>271</v>
      </c>
      <c r="U50">
        <f t="shared" si="52"/>
        <v>385</v>
      </c>
      <c r="V50">
        <f t="shared" si="52"/>
        <v>565</v>
      </c>
      <c r="W50">
        <f t="shared" si="52"/>
        <v>565</v>
      </c>
      <c r="X50">
        <f t="shared" si="52"/>
        <v>571</v>
      </c>
      <c r="Y50">
        <f t="shared" si="52"/>
        <v>571</v>
      </c>
      <c r="Z50">
        <f t="shared" si="52"/>
        <v>571</v>
      </c>
      <c r="AA50">
        <f t="shared" si="52"/>
        <v>571</v>
      </c>
    </row>
    <row r="51" spans="1:27" x14ac:dyDescent="0.2">
      <c r="A51" t="str">
        <f t="shared" si="1"/>
        <v>2gnbfy</v>
      </c>
      <c r="B51">
        <f t="shared" si="41"/>
        <v>2</v>
      </c>
      <c r="C51" t="s">
        <v>244</v>
      </c>
      <c r="D51">
        <v>565</v>
      </c>
      <c r="E51">
        <v>9</v>
      </c>
      <c r="F51">
        <v>103</v>
      </c>
      <c r="H51" t="str">
        <f t="shared" si="2"/>
        <v>gnbfy</v>
      </c>
      <c r="J51">
        <f t="shared" si="6"/>
        <v>16</v>
      </c>
      <c r="K51">
        <f>VLOOKUP($J51&amp;K$1,$A$2:$G$1372,5,0)</f>
        <v>2</v>
      </c>
      <c r="L51">
        <f t="shared" ref="L51:AA51" si="53">VLOOKUP($J51&amp;L$1,$A$2:$G$1372,5,0)</f>
        <v>12</v>
      </c>
      <c r="M51">
        <f t="shared" si="53"/>
        <v>20</v>
      </c>
      <c r="N51">
        <f t="shared" si="53"/>
        <v>5</v>
      </c>
      <c r="O51">
        <f t="shared" si="53"/>
        <v>19</v>
      </c>
      <c r="P51">
        <f t="shared" si="53"/>
        <v>2</v>
      </c>
      <c r="Q51">
        <f t="shared" si="53"/>
        <v>128</v>
      </c>
      <c r="R51">
        <f t="shared" si="53"/>
        <v>128</v>
      </c>
      <c r="S51">
        <f t="shared" si="53"/>
        <v>6</v>
      </c>
      <c r="T51">
        <f t="shared" si="53"/>
        <v>10</v>
      </c>
      <c r="U51">
        <f t="shared" si="53"/>
        <v>14</v>
      </c>
      <c r="V51">
        <f t="shared" si="53"/>
        <v>8</v>
      </c>
      <c r="W51">
        <f t="shared" si="53"/>
        <v>151</v>
      </c>
      <c r="X51">
        <f t="shared" si="53"/>
        <v>86</v>
      </c>
      <c r="Y51">
        <f t="shared" si="53"/>
        <v>68</v>
      </c>
      <c r="Z51">
        <f t="shared" si="53"/>
        <v>195</v>
      </c>
      <c r="AA51">
        <f t="shared" si="53"/>
        <v>195</v>
      </c>
    </row>
    <row r="52" spans="1:27" x14ac:dyDescent="0.2">
      <c r="A52" t="str">
        <f t="shared" si="1"/>
        <v>2cxjvs</v>
      </c>
      <c r="B52">
        <f t="shared" si="41"/>
        <v>2</v>
      </c>
      <c r="C52" t="s">
        <v>245</v>
      </c>
      <c r="D52">
        <v>565</v>
      </c>
      <c r="E52">
        <v>101</v>
      </c>
      <c r="F52">
        <v>302</v>
      </c>
      <c r="H52" t="str">
        <f t="shared" si="2"/>
        <v>cxjvs</v>
      </c>
      <c r="J52">
        <f t="shared" si="6"/>
        <v>16</v>
      </c>
      <c r="K52">
        <f>VLOOKUP($J52&amp;K$1,$A$2:$G$1372,6,0)</f>
        <v>2</v>
      </c>
      <c r="L52">
        <f t="shared" ref="L52:AA52" si="54">VLOOKUP($J52&amp;L$1,$A$2:$G$1372,6,0)</f>
        <v>14</v>
      </c>
      <c r="M52">
        <f t="shared" si="54"/>
        <v>32</v>
      </c>
      <c r="N52">
        <f t="shared" si="54"/>
        <v>32</v>
      </c>
      <c r="O52">
        <f t="shared" si="54"/>
        <v>49</v>
      </c>
      <c r="P52">
        <f t="shared" si="54"/>
        <v>17</v>
      </c>
      <c r="Q52">
        <f t="shared" si="54"/>
        <v>221</v>
      </c>
      <c r="R52">
        <f t="shared" si="54"/>
        <v>221</v>
      </c>
      <c r="S52">
        <f t="shared" si="54"/>
        <v>221</v>
      </c>
      <c r="T52">
        <f t="shared" si="54"/>
        <v>221</v>
      </c>
      <c r="U52">
        <f t="shared" si="54"/>
        <v>219</v>
      </c>
      <c r="V52">
        <f t="shared" si="54"/>
        <v>81</v>
      </c>
      <c r="W52">
        <f t="shared" si="54"/>
        <v>376</v>
      </c>
      <c r="X52">
        <f t="shared" si="54"/>
        <v>422</v>
      </c>
      <c r="Y52">
        <f t="shared" si="54"/>
        <v>89</v>
      </c>
      <c r="Z52">
        <f t="shared" si="54"/>
        <v>422</v>
      </c>
      <c r="AA52">
        <f t="shared" si="54"/>
        <v>422</v>
      </c>
    </row>
    <row r="53" spans="1:27" x14ac:dyDescent="0.2">
      <c r="A53" t="str">
        <f t="shared" si="1"/>
        <v>2dpjh</v>
      </c>
      <c r="B53">
        <f t="shared" si="41"/>
        <v>2</v>
      </c>
      <c r="C53" t="s">
        <v>246</v>
      </c>
      <c r="D53">
        <v>571</v>
      </c>
      <c r="E53">
        <v>22</v>
      </c>
      <c r="F53">
        <v>352</v>
      </c>
      <c r="H53" t="str">
        <f t="shared" si="2"/>
        <v>dpjh</v>
      </c>
      <c r="J53" s="7">
        <f t="shared" si="6"/>
        <v>17</v>
      </c>
      <c r="K53" s="7">
        <f t="shared" ref="K53:AA53" si="55">VLOOKUP($J53&amp;K$1,$A$2:$G$1372,4,0)</f>
        <v>2</v>
      </c>
      <c r="L53" s="7">
        <f t="shared" si="55"/>
        <v>14</v>
      </c>
      <c r="M53" s="7">
        <f t="shared" si="55"/>
        <v>37</v>
      </c>
      <c r="N53" s="7">
        <f t="shared" si="55"/>
        <v>37</v>
      </c>
      <c r="O53" s="7">
        <f t="shared" si="55"/>
        <v>49</v>
      </c>
      <c r="P53" s="7">
        <f t="shared" si="55"/>
        <v>128</v>
      </c>
      <c r="Q53" s="7">
        <f t="shared" si="55"/>
        <v>271</v>
      </c>
      <c r="R53" s="7">
        <f t="shared" si="55"/>
        <v>271</v>
      </c>
      <c r="S53" s="7">
        <f t="shared" si="55"/>
        <v>271</v>
      </c>
      <c r="T53" s="7">
        <f t="shared" si="55"/>
        <v>271</v>
      </c>
      <c r="U53" s="7">
        <f t="shared" si="55"/>
        <v>385</v>
      </c>
      <c r="V53" s="7">
        <f t="shared" si="55"/>
        <v>565</v>
      </c>
      <c r="W53" s="7">
        <f t="shared" si="55"/>
        <v>565</v>
      </c>
      <c r="X53" s="7">
        <f t="shared" si="55"/>
        <v>571</v>
      </c>
      <c r="Y53" s="7">
        <f t="shared" si="55"/>
        <v>571</v>
      </c>
      <c r="Z53" s="7">
        <f t="shared" si="55"/>
        <v>571</v>
      </c>
      <c r="AA53" s="7">
        <f t="shared" si="55"/>
        <v>571</v>
      </c>
    </row>
    <row r="54" spans="1:27" x14ac:dyDescent="0.2">
      <c r="A54" t="str">
        <f t="shared" si="1"/>
        <v>2zbjm</v>
      </c>
      <c r="B54">
        <f t="shared" si="41"/>
        <v>2</v>
      </c>
      <c r="C54" t="s">
        <v>247</v>
      </c>
      <c r="D54">
        <v>571</v>
      </c>
      <c r="E54">
        <v>61</v>
      </c>
      <c r="F54">
        <v>132</v>
      </c>
      <c r="H54" t="str">
        <f t="shared" si="2"/>
        <v>zbjm</v>
      </c>
      <c r="J54" s="7">
        <f t="shared" si="6"/>
        <v>17</v>
      </c>
      <c r="K54" s="7">
        <f>VLOOKUP($J54&amp;K$1,$A$2:$G$1372,5,0)</f>
        <v>2</v>
      </c>
      <c r="L54" s="7">
        <f t="shared" ref="L54:AA54" si="56">VLOOKUP($J54&amp;L$1,$A$2:$G$1372,5,0)</f>
        <v>12</v>
      </c>
      <c r="M54" s="7">
        <f t="shared" si="56"/>
        <v>20</v>
      </c>
      <c r="N54" s="7">
        <f t="shared" si="56"/>
        <v>5</v>
      </c>
      <c r="O54" s="7">
        <f t="shared" si="56"/>
        <v>17</v>
      </c>
      <c r="P54" s="7">
        <f t="shared" si="56"/>
        <v>1</v>
      </c>
      <c r="Q54" s="7">
        <f t="shared" si="56"/>
        <v>78</v>
      </c>
      <c r="R54" s="7">
        <f t="shared" si="56"/>
        <v>78</v>
      </c>
      <c r="S54" s="7">
        <f t="shared" si="56"/>
        <v>6</v>
      </c>
      <c r="T54" s="7">
        <f t="shared" si="56"/>
        <v>2</v>
      </c>
      <c r="U54" s="7">
        <f t="shared" si="56"/>
        <v>1</v>
      </c>
      <c r="V54" s="7">
        <f t="shared" si="56"/>
        <v>6</v>
      </c>
      <c r="W54" s="7">
        <f t="shared" si="56"/>
        <v>2</v>
      </c>
      <c r="X54" s="7">
        <f t="shared" si="56"/>
        <v>6</v>
      </c>
      <c r="Y54" s="7">
        <f t="shared" si="56"/>
        <v>33</v>
      </c>
      <c r="Z54" s="7">
        <f t="shared" si="56"/>
        <v>76</v>
      </c>
      <c r="AA54" s="7">
        <f t="shared" si="56"/>
        <v>76</v>
      </c>
    </row>
    <row r="55" spans="1:27" x14ac:dyDescent="0.2">
      <c r="A55" t="str">
        <f t="shared" si="1"/>
        <v>2vtly</v>
      </c>
      <c r="B55">
        <f t="shared" si="41"/>
        <v>2</v>
      </c>
      <c r="C55" t="s">
        <v>248</v>
      </c>
      <c r="D55">
        <v>571</v>
      </c>
      <c r="E55">
        <v>136</v>
      </c>
      <c r="F55">
        <v>352</v>
      </c>
      <c r="H55" t="str">
        <f t="shared" si="2"/>
        <v>vtly</v>
      </c>
      <c r="J55" s="7">
        <f t="shared" si="6"/>
        <v>17</v>
      </c>
      <c r="K55" s="7">
        <f>VLOOKUP($J55&amp;K$1,$A$2:$G$1372,6,0)</f>
        <v>2</v>
      </c>
      <c r="L55" s="7">
        <f t="shared" ref="L55:AA55" si="57">VLOOKUP($J55&amp;L$1,$A$2:$G$1372,6,0)</f>
        <v>14</v>
      </c>
      <c r="M55" s="7">
        <f t="shared" si="57"/>
        <v>32</v>
      </c>
      <c r="N55" s="7">
        <f t="shared" si="57"/>
        <v>5</v>
      </c>
      <c r="O55" s="7">
        <f t="shared" si="57"/>
        <v>19</v>
      </c>
      <c r="P55" s="7">
        <f t="shared" si="57"/>
        <v>2</v>
      </c>
      <c r="Q55" s="7">
        <f t="shared" si="57"/>
        <v>128</v>
      </c>
      <c r="R55" s="7">
        <f t="shared" si="57"/>
        <v>128</v>
      </c>
      <c r="S55" s="7">
        <f t="shared" si="57"/>
        <v>6</v>
      </c>
      <c r="T55" s="7">
        <f t="shared" si="57"/>
        <v>10</v>
      </c>
      <c r="U55" s="7">
        <f t="shared" si="57"/>
        <v>14</v>
      </c>
      <c r="V55" s="7">
        <f t="shared" si="57"/>
        <v>8</v>
      </c>
      <c r="W55" s="7">
        <f t="shared" si="57"/>
        <v>151</v>
      </c>
      <c r="X55" s="7">
        <f t="shared" si="57"/>
        <v>86</v>
      </c>
      <c r="Y55" s="7">
        <f t="shared" si="57"/>
        <v>68</v>
      </c>
      <c r="Z55" s="7">
        <f t="shared" si="57"/>
        <v>195</v>
      </c>
      <c r="AA55" s="7">
        <f t="shared" si="57"/>
        <v>195</v>
      </c>
    </row>
    <row r="56" spans="1:27" x14ac:dyDescent="0.2">
      <c r="A56" t="str">
        <f t="shared" si="1"/>
        <v>2htln</v>
      </c>
      <c r="B56">
        <f t="shared" si="41"/>
        <v>2</v>
      </c>
      <c r="C56" t="s">
        <v>249</v>
      </c>
      <c r="D56">
        <v>571</v>
      </c>
      <c r="E56">
        <v>136</v>
      </c>
      <c r="F56">
        <v>352</v>
      </c>
      <c r="H56" t="str">
        <f t="shared" si="2"/>
        <v>htln</v>
      </c>
      <c r="J56">
        <f t="shared" si="6"/>
        <v>18</v>
      </c>
      <c r="K56">
        <f t="shared" ref="K56:AA56" si="58">VLOOKUP($J56&amp;K$1,$A$2:$G$1372,4,0)</f>
        <v>2</v>
      </c>
      <c r="L56">
        <f t="shared" si="58"/>
        <v>14</v>
      </c>
      <c r="M56">
        <f t="shared" si="58"/>
        <v>37</v>
      </c>
      <c r="N56">
        <f t="shared" si="58"/>
        <v>37</v>
      </c>
      <c r="O56">
        <f t="shared" si="58"/>
        <v>49</v>
      </c>
      <c r="P56">
        <f t="shared" si="58"/>
        <v>128</v>
      </c>
      <c r="Q56">
        <f t="shared" si="58"/>
        <v>271</v>
      </c>
      <c r="R56">
        <f t="shared" si="58"/>
        <v>271</v>
      </c>
      <c r="S56">
        <f t="shared" si="58"/>
        <v>271</v>
      </c>
      <c r="T56">
        <f t="shared" si="58"/>
        <v>271</v>
      </c>
      <c r="U56">
        <f t="shared" si="58"/>
        <v>385</v>
      </c>
      <c r="V56">
        <f t="shared" si="58"/>
        <v>565</v>
      </c>
      <c r="W56">
        <f t="shared" si="58"/>
        <v>565</v>
      </c>
      <c r="X56">
        <f t="shared" si="58"/>
        <v>571</v>
      </c>
      <c r="Y56">
        <f t="shared" si="58"/>
        <v>571</v>
      </c>
      <c r="Z56">
        <f t="shared" si="58"/>
        <v>571</v>
      </c>
      <c r="AA56">
        <f t="shared" si="58"/>
        <v>571</v>
      </c>
    </row>
    <row r="57" spans="1:27" x14ac:dyDescent="0.2">
      <c r="A57" t="str">
        <f t="shared" si="1"/>
        <v>2Failed. [pk lpfqbmcj] words had no match</v>
      </c>
      <c r="B57">
        <f t="shared" si="41"/>
        <v>2</v>
      </c>
      <c r="C57" t="s">
        <v>108</v>
      </c>
      <c r="H57" t="str">
        <f t="shared" si="2"/>
        <v>Failed. [pk lpfqbmcj] words had no match</v>
      </c>
      <c r="J57">
        <f t="shared" si="6"/>
        <v>18</v>
      </c>
      <c r="K57">
        <f>VLOOKUP($J57&amp;K$1,$A$2:$G$1372,5,0)</f>
        <v>2</v>
      </c>
      <c r="L57">
        <f t="shared" ref="L57:AA57" si="59">VLOOKUP($J57&amp;L$1,$A$2:$G$1372,5,0)</f>
        <v>12</v>
      </c>
      <c r="M57">
        <f t="shared" si="59"/>
        <v>20</v>
      </c>
      <c r="N57">
        <f t="shared" si="59"/>
        <v>5</v>
      </c>
      <c r="O57">
        <f t="shared" si="59"/>
        <v>14</v>
      </c>
      <c r="P57">
        <f t="shared" si="59"/>
        <v>1</v>
      </c>
      <c r="Q57">
        <f t="shared" si="59"/>
        <v>70</v>
      </c>
      <c r="R57">
        <f t="shared" si="59"/>
        <v>70</v>
      </c>
      <c r="S57">
        <f t="shared" si="59"/>
        <v>6</v>
      </c>
      <c r="T57">
        <f t="shared" si="59"/>
        <v>2</v>
      </c>
      <c r="U57">
        <f t="shared" si="59"/>
        <v>1</v>
      </c>
      <c r="V57">
        <f t="shared" si="59"/>
        <v>6</v>
      </c>
      <c r="W57">
        <f t="shared" si="59"/>
        <v>2</v>
      </c>
      <c r="X57">
        <f t="shared" si="59"/>
        <v>6</v>
      </c>
      <c r="Y57">
        <f t="shared" si="59"/>
        <v>28</v>
      </c>
      <c r="Z57">
        <f t="shared" si="59"/>
        <v>71</v>
      </c>
      <c r="AA57">
        <f t="shared" si="59"/>
        <v>71</v>
      </c>
    </row>
    <row r="58" spans="1:27" x14ac:dyDescent="0.2">
      <c r="A58" t="str">
        <f t="shared" si="1"/>
        <v>2making next word guess</v>
      </c>
      <c r="B58">
        <f t="shared" si="41"/>
        <v>2</v>
      </c>
      <c r="C58" t="s">
        <v>109</v>
      </c>
      <c r="H58" t="str">
        <f t="shared" si="2"/>
        <v>making next word guess</v>
      </c>
      <c r="J58">
        <f t="shared" si="6"/>
        <v>18</v>
      </c>
      <c r="K58">
        <f>VLOOKUP($J58&amp;K$1,$A$2:$G$1372,6,0)</f>
        <v>2</v>
      </c>
      <c r="L58">
        <f t="shared" ref="L58:AA58" si="60">VLOOKUP($J58&amp;L$1,$A$2:$G$1372,6,0)</f>
        <v>14</v>
      </c>
      <c r="M58">
        <f t="shared" si="60"/>
        <v>32</v>
      </c>
      <c r="N58">
        <f t="shared" si="60"/>
        <v>5</v>
      </c>
      <c r="O58">
        <f t="shared" si="60"/>
        <v>17</v>
      </c>
      <c r="P58">
        <f t="shared" si="60"/>
        <v>1</v>
      </c>
      <c r="Q58">
        <f t="shared" si="60"/>
        <v>78</v>
      </c>
      <c r="R58">
        <f t="shared" si="60"/>
        <v>78</v>
      </c>
      <c r="S58">
        <f t="shared" si="60"/>
        <v>6</v>
      </c>
      <c r="T58">
        <f t="shared" si="60"/>
        <v>2</v>
      </c>
      <c r="U58">
        <f t="shared" si="60"/>
        <v>1</v>
      </c>
      <c r="V58">
        <f t="shared" si="60"/>
        <v>6</v>
      </c>
      <c r="W58">
        <f t="shared" si="60"/>
        <v>2</v>
      </c>
      <c r="X58">
        <f t="shared" si="60"/>
        <v>6</v>
      </c>
      <c r="Y58">
        <f t="shared" si="60"/>
        <v>33</v>
      </c>
      <c r="Z58">
        <f t="shared" si="60"/>
        <v>76</v>
      </c>
      <c r="AA58">
        <f t="shared" si="60"/>
        <v>76</v>
      </c>
    </row>
    <row r="59" spans="1:27" x14ac:dyDescent="0.2">
      <c r="A59" t="str">
        <f t="shared" si="1"/>
        <v>2g removed from guesses</v>
      </c>
      <c r="B59">
        <f t="shared" si="41"/>
        <v>2</v>
      </c>
      <c r="C59" t="s">
        <v>110</v>
      </c>
      <c r="H59" t="str">
        <f t="shared" si="2"/>
        <v>g removed from guesses</v>
      </c>
      <c r="J59" s="7">
        <f t="shared" si="6"/>
        <v>19</v>
      </c>
      <c r="K59" s="7">
        <f t="shared" ref="K59:AA59" si="61">VLOOKUP($J59&amp;K$1,$A$2:$G$1372,4,0)</f>
        <v>2</v>
      </c>
      <c r="L59" s="7">
        <f t="shared" si="61"/>
        <v>14</v>
      </c>
      <c r="M59" s="7">
        <f t="shared" si="61"/>
        <v>37</v>
      </c>
      <c r="N59" s="7">
        <f t="shared" si="61"/>
        <v>37</v>
      </c>
      <c r="O59" s="7">
        <f t="shared" si="61"/>
        <v>49</v>
      </c>
      <c r="P59" s="7">
        <f t="shared" si="61"/>
        <v>128</v>
      </c>
      <c r="Q59" s="7">
        <f t="shared" si="61"/>
        <v>271</v>
      </c>
      <c r="R59" s="7">
        <f t="shared" si="61"/>
        <v>271</v>
      </c>
      <c r="S59" s="7">
        <f t="shared" si="61"/>
        <v>271</v>
      </c>
      <c r="T59" s="7">
        <f t="shared" si="61"/>
        <v>271</v>
      </c>
      <c r="U59" s="7">
        <f t="shared" si="61"/>
        <v>385</v>
      </c>
      <c r="V59" s="7">
        <f t="shared" si="61"/>
        <v>565</v>
      </c>
      <c r="W59" s="7">
        <f t="shared" si="61"/>
        <v>565</v>
      </c>
      <c r="X59" s="7">
        <f t="shared" si="61"/>
        <v>571</v>
      </c>
      <c r="Y59" s="7">
        <f t="shared" si="61"/>
        <v>571</v>
      </c>
      <c r="Z59" s="7">
        <f t="shared" si="61"/>
        <v>571</v>
      </c>
      <c r="AA59" s="7">
        <f t="shared" si="61"/>
        <v>571</v>
      </c>
    </row>
    <row r="60" spans="1:27" x14ac:dyDescent="0.2">
      <c r="A60" t="str">
        <f t="shared" si="1"/>
        <v>2p removed from guesses</v>
      </c>
      <c r="B60">
        <f t="shared" si="41"/>
        <v>2</v>
      </c>
      <c r="C60" t="s">
        <v>111</v>
      </c>
      <c r="H60" t="str">
        <f t="shared" si="2"/>
        <v>p removed from guesses</v>
      </c>
      <c r="J60" s="7">
        <f t="shared" si="6"/>
        <v>19</v>
      </c>
      <c r="K60" s="7">
        <f>VLOOKUP($J60&amp;K$1,$A$2:$G$1372,5,0)</f>
        <v>2</v>
      </c>
      <c r="L60" s="7">
        <f t="shared" ref="L60:AA60" si="62">VLOOKUP($J60&amp;L$1,$A$2:$G$1372,5,0)</f>
        <v>12</v>
      </c>
      <c r="M60" s="7">
        <f t="shared" si="62"/>
        <v>20</v>
      </c>
      <c r="N60" s="7">
        <f t="shared" si="62"/>
        <v>5</v>
      </c>
      <c r="O60" s="7">
        <f t="shared" si="62"/>
        <v>14</v>
      </c>
      <c r="P60" s="7">
        <f t="shared" si="62"/>
        <v>0</v>
      </c>
      <c r="Q60" s="7">
        <f t="shared" si="62"/>
        <v>1</v>
      </c>
      <c r="R60" s="7">
        <f t="shared" si="62"/>
        <v>1</v>
      </c>
      <c r="S60" s="7">
        <f t="shared" si="62"/>
        <v>5</v>
      </c>
      <c r="T60" s="7">
        <f t="shared" si="62"/>
        <v>2</v>
      </c>
      <c r="U60" s="7">
        <f t="shared" si="62"/>
        <v>0</v>
      </c>
      <c r="V60" s="7">
        <f t="shared" si="62"/>
        <v>2</v>
      </c>
      <c r="W60" s="7">
        <f t="shared" si="62"/>
        <v>0</v>
      </c>
      <c r="X60" s="7">
        <f t="shared" si="62"/>
        <v>4</v>
      </c>
      <c r="Y60" s="7">
        <f t="shared" si="62"/>
        <v>6</v>
      </c>
      <c r="Z60" s="7">
        <f t="shared" si="62"/>
        <v>39</v>
      </c>
      <c r="AA60" s="7">
        <f t="shared" si="62"/>
        <v>39</v>
      </c>
    </row>
    <row r="61" spans="1:27" x14ac:dyDescent="0.2">
      <c r="A61" t="str">
        <f t="shared" si="1"/>
        <v>3phrase word</v>
      </c>
      <c r="B61">
        <f t="shared" si="41"/>
        <v>3</v>
      </c>
      <c r="C61" t="s">
        <v>233</v>
      </c>
      <c r="D61" t="s">
        <v>153</v>
      </c>
      <c r="E61" t="s">
        <v>154</v>
      </c>
      <c r="F61" t="s">
        <v>155</v>
      </c>
      <c r="G61" t="s">
        <v>156</v>
      </c>
      <c r="H61" t="str">
        <f t="shared" si="2"/>
        <v>phrase word</v>
      </c>
      <c r="J61" s="7">
        <f t="shared" si="6"/>
        <v>19</v>
      </c>
      <c r="K61" s="7">
        <f>VLOOKUP($J61&amp;K$1,$A$2:$G$1372,6,0)</f>
        <v>2</v>
      </c>
      <c r="L61" s="7">
        <f t="shared" ref="L61:AA61" si="63">VLOOKUP($J61&amp;L$1,$A$2:$G$1372,6,0)</f>
        <v>14</v>
      </c>
      <c r="M61" s="7">
        <f t="shared" si="63"/>
        <v>32</v>
      </c>
      <c r="N61" s="7">
        <f t="shared" si="63"/>
        <v>5</v>
      </c>
      <c r="O61" s="7">
        <f t="shared" si="63"/>
        <v>17</v>
      </c>
      <c r="P61" s="7">
        <f t="shared" si="63"/>
        <v>1</v>
      </c>
      <c r="Q61" s="7">
        <f t="shared" si="63"/>
        <v>70</v>
      </c>
      <c r="R61" s="7">
        <f t="shared" si="63"/>
        <v>70</v>
      </c>
      <c r="S61" s="7">
        <f t="shared" si="63"/>
        <v>6</v>
      </c>
      <c r="T61" s="7">
        <f t="shared" si="63"/>
        <v>2</v>
      </c>
      <c r="U61" s="7">
        <f t="shared" si="63"/>
        <v>1</v>
      </c>
      <c r="V61" s="7">
        <f t="shared" si="63"/>
        <v>6</v>
      </c>
      <c r="W61" s="7">
        <f t="shared" si="63"/>
        <v>2</v>
      </c>
      <c r="X61" s="7">
        <f t="shared" si="63"/>
        <v>6</v>
      </c>
      <c r="Y61" s="7">
        <f t="shared" si="63"/>
        <v>28</v>
      </c>
      <c r="Z61" s="7">
        <f t="shared" si="63"/>
        <v>71</v>
      </c>
      <c r="AA61" s="7">
        <f t="shared" si="63"/>
        <v>71</v>
      </c>
    </row>
    <row r="62" spans="1:27" x14ac:dyDescent="0.2">
      <c r="A62" t="str">
        <f t="shared" si="1"/>
        <v>3b</v>
      </c>
      <c r="B62">
        <f t="shared" si="41"/>
        <v>3</v>
      </c>
      <c r="C62" t="s">
        <v>81</v>
      </c>
      <c r="D62">
        <v>2</v>
      </c>
      <c r="E62">
        <v>2</v>
      </c>
      <c r="F62">
        <v>2</v>
      </c>
      <c r="G62" t="s">
        <v>157</v>
      </c>
      <c r="H62" t="str">
        <f t="shared" si="2"/>
        <v>b</v>
      </c>
      <c r="J62">
        <f t="shared" si="6"/>
        <v>20</v>
      </c>
      <c r="K62">
        <f t="shared" ref="K62:AA62" si="64">VLOOKUP($J62&amp;K$1,$A$2:$G$1372,4,0)</f>
        <v>2</v>
      </c>
      <c r="L62">
        <f t="shared" si="64"/>
        <v>14</v>
      </c>
      <c r="M62">
        <f t="shared" si="64"/>
        <v>37</v>
      </c>
      <c r="N62">
        <f t="shared" si="64"/>
        <v>37</v>
      </c>
      <c r="O62">
        <f t="shared" si="64"/>
        <v>49</v>
      </c>
      <c r="P62">
        <f t="shared" si="64"/>
        <v>128</v>
      </c>
      <c r="Q62">
        <f t="shared" si="64"/>
        <v>271</v>
      </c>
      <c r="R62">
        <f t="shared" si="64"/>
        <v>271</v>
      </c>
      <c r="S62">
        <f t="shared" si="64"/>
        <v>271</v>
      </c>
      <c r="T62">
        <f t="shared" si="64"/>
        <v>271</v>
      </c>
      <c r="U62">
        <f t="shared" si="64"/>
        <v>385</v>
      </c>
      <c r="V62">
        <f t="shared" si="64"/>
        <v>565</v>
      </c>
      <c r="W62">
        <f t="shared" si="64"/>
        <v>565</v>
      </c>
      <c r="X62">
        <f t="shared" si="64"/>
        <v>571</v>
      </c>
      <c r="Y62">
        <f t="shared" si="64"/>
        <v>571</v>
      </c>
      <c r="Z62">
        <f t="shared" si="64"/>
        <v>571</v>
      </c>
      <c r="AA62">
        <f t="shared" si="64"/>
        <v>571</v>
      </c>
    </row>
    <row r="63" spans="1:27" x14ac:dyDescent="0.2">
      <c r="A63" t="str">
        <f t="shared" si="1"/>
        <v>3gpp</v>
      </c>
      <c r="B63">
        <f t="shared" si="41"/>
        <v>3</v>
      </c>
      <c r="C63" t="s">
        <v>234</v>
      </c>
      <c r="D63">
        <v>14</v>
      </c>
      <c r="E63">
        <v>11</v>
      </c>
      <c r="F63">
        <v>14</v>
      </c>
      <c r="G63" t="s">
        <v>160</v>
      </c>
      <c r="H63" t="str">
        <f t="shared" si="2"/>
        <v>gpp</v>
      </c>
      <c r="J63">
        <f t="shared" si="6"/>
        <v>20</v>
      </c>
      <c r="K63">
        <f>VLOOKUP($J63&amp;K$1,$A$2:$G$1372,5,0)</f>
        <v>2</v>
      </c>
      <c r="L63">
        <f t="shared" ref="L63:AA63" si="65">VLOOKUP($J63&amp;L$1,$A$2:$G$1372,5,0)</f>
        <v>12</v>
      </c>
      <c r="M63">
        <f t="shared" si="65"/>
        <v>20</v>
      </c>
      <c r="N63">
        <f t="shared" si="65"/>
        <v>5</v>
      </c>
      <c r="O63">
        <f t="shared" si="65"/>
        <v>14</v>
      </c>
      <c r="P63">
        <f t="shared" si="65"/>
        <v>1</v>
      </c>
      <c r="Q63">
        <f t="shared" si="65"/>
        <v>6</v>
      </c>
      <c r="R63">
        <f t="shared" si="65"/>
        <v>6</v>
      </c>
      <c r="S63">
        <f t="shared" si="65"/>
        <v>4</v>
      </c>
      <c r="T63">
        <f t="shared" si="65"/>
        <v>2</v>
      </c>
      <c r="U63">
        <f t="shared" si="65"/>
        <v>1</v>
      </c>
      <c r="V63">
        <f t="shared" si="65"/>
        <v>4</v>
      </c>
      <c r="W63">
        <f t="shared" si="65"/>
        <v>2</v>
      </c>
      <c r="X63">
        <f t="shared" si="65"/>
        <v>3</v>
      </c>
      <c r="Y63">
        <f t="shared" si="65"/>
        <v>5</v>
      </c>
      <c r="Z63">
        <f t="shared" si="65"/>
        <v>48</v>
      </c>
      <c r="AA63">
        <f t="shared" si="65"/>
        <v>48</v>
      </c>
    </row>
    <row r="64" spans="1:27" x14ac:dyDescent="0.2">
      <c r="A64" t="str">
        <f t="shared" si="1"/>
        <v>3dc</v>
      </c>
      <c r="B64">
        <f t="shared" si="41"/>
        <v>3</v>
      </c>
      <c r="C64" t="s">
        <v>235</v>
      </c>
      <c r="D64">
        <v>37</v>
      </c>
      <c r="E64">
        <v>19</v>
      </c>
      <c r="F64">
        <v>31</v>
      </c>
      <c r="H64" t="str">
        <f t="shared" si="2"/>
        <v>dc</v>
      </c>
      <c r="J64">
        <f t="shared" si="6"/>
        <v>20</v>
      </c>
      <c r="K64">
        <f>VLOOKUP($J64&amp;K$1,$A$2:$G$1372,6,0)</f>
        <v>2</v>
      </c>
      <c r="L64">
        <f t="shared" ref="L64:AA64" si="66">VLOOKUP($J64&amp;L$1,$A$2:$G$1372,6,0)</f>
        <v>14</v>
      </c>
      <c r="M64">
        <f t="shared" si="66"/>
        <v>32</v>
      </c>
      <c r="N64">
        <f t="shared" si="66"/>
        <v>5</v>
      </c>
      <c r="O64">
        <f t="shared" si="66"/>
        <v>17</v>
      </c>
      <c r="P64">
        <f t="shared" si="66"/>
        <v>1</v>
      </c>
      <c r="Q64">
        <f t="shared" si="66"/>
        <v>70</v>
      </c>
      <c r="R64">
        <f t="shared" si="66"/>
        <v>70</v>
      </c>
      <c r="S64">
        <f t="shared" si="66"/>
        <v>6</v>
      </c>
      <c r="T64">
        <f t="shared" si="66"/>
        <v>2</v>
      </c>
      <c r="U64">
        <f t="shared" si="66"/>
        <v>1</v>
      </c>
      <c r="V64">
        <f t="shared" si="66"/>
        <v>6</v>
      </c>
      <c r="W64">
        <f t="shared" si="66"/>
        <v>2</v>
      </c>
      <c r="X64">
        <f t="shared" si="66"/>
        <v>6</v>
      </c>
      <c r="Y64">
        <f t="shared" si="66"/>
        <v>28</v>
      </c>
      <c r="Z64">
        <f t="shared" si="66"/>
        <v>71</v>
      </c>
      <c r="AA64">
        <f t="shared" si="66"/>
        <v>71</v>
      </c>
    </row>
    <row r="65" spans="1:27" x14ac:dyDescent="0.2">
      <c r="A65" t="str">
        <f t="shared" si="1"/>
        <v>3pk</v>
      </c>
      <c r="B65">
        <f t="shared" si="41"/>
        <v>3</v>
      </c>
      <c r="C65" t="s">
        <v>236</v>
      </c>
      <c r="D65">
        <v>37</v>
      </c>
      <c r="E65">
        <v>5</v>
      </c>
      <c r="F65">
        <v>31</v>
      </c>
      <c r="H65" t="str">
        <f t="shared" si="2"/>
        <v>pk</v>
      </c>
      <c r="J65" s="7">
        <f t="shared" si="6"/>
        <v>21</v>
      </c>
      <c r="K65" s="7">
        <f t="shared" ref="K65:AA65" si="67">VLOOKUP($J65&amp;K$1,$A$2:$G$1372,4,0)</f>
        <v>2</v>
      </c>
      <c r="L65" s="7">
        <f t="shared" si="67"/>
        <v>14</v>
      </c>
      <c r="M65" s="7">
        <f t="shared" si="67"/>
        <v>37</v>
      </c>
      <c r="N65" s="7">
        <f t="shared" si="67"/>
        <v>37</v>
      </c>
      <c r="O65" s="7">
        <f t="shared" si="67"/>
        <v>49</v>
      </c>
      <c r="P65" s="7">
        <f t="shared" si="67"/>
        <v>128</v>
      </c>
      <c r="Q65" s="7">
        <f t="shared" si="67"/>
        <v>271</v>
      </c>
      <c r="R65" s="7">
        <f t="shared" si="67"/>
        <v>271</v>
      </c>
      <c r="S65" s="7">
        <f t="shared" si="67"/>
        <v>271</v>
      </c>
      <c r="T65" s="7">
        <f t="shared" si="67"/>
        <v>271</v>
      </c>
      <c r="U65" s="7">
        <f t="shared" si="67"/>
        <v>385</v>
      </c>
      <c r="V65" s="7">
        <f t="shared" si="67"/>
        <v>565</v>
      </c>
      <c r="W65" s="7">
        <f t="shared" si="67"/>
        <v>565</v>
      </c>
      <c r="X65" s="7">
        <f t="shared" si="67"/>
        <v>571</v>
      </c>
      <c r="Y65" s="7">
        <f t="shared" si="67"/>
        <v>571</v>
      </c>
      <c r="Z65" s="7">
        <f t="shared" si="67"/>
        <v>571</v>
      </c>
      <c r="AA65" s="7">
        <f t="shared" si="67"/>
        <v>571</v>
      </c>
    </row>
    <row r="66" spans="1:27" x14ac:dyDescent="0.2">
      <c r="A66" t="str">
        <f t="shared" si="1"/>
        <v>3rppm</v>
      </c>
      <c r="B66">
        <f t="shared" si="41"/>
        <v>3</v>
      </c>
      <c r="C66" t="s">
        <v>237</v>
      </c>
      <c r="D66">
        <v>49</v>
      </c>
      <c r="E66">
        <v>19</v>
      </c>
      <c r="F66">
        <v>48</v>
      </c>
      <c r="H66" t="str">
        <f t="shared" si="2"/>
        <v>rppm</v>
      </c>
      <c r="J66" s="7">
        <f t="shared" si="6"/>
        <v>21</v>
      </c>
      <c r="K66" s="7">
        <f>VLOOKUP($J66&amp;K$1,$A$2:$G$1372,5,0)</f>
        <v>2</v>
      </c>
      <c r="L66" s="7">
        <f t="shared" ref="L66:AA66" si="68">VLOOKUP($J66&amp;L$1,$A$2:$G$1372,5,0)</f>
        <v>12</v>
      </c>
      <c r="M66" s="7">
        <f t="shared" si="68"/>
        <v>20</v>
      </c>
      <c r="N66" s="7">
        <f t="shared" si="68"/>
        <v>5</v>
      </c>
      <c r="O66" s="7">
        <f t="shared" si="68"/>
        <v>14</v>
      </c>
      <c r="P66" s="7">
        <f t="shared" si="68"/>
        <v>1</v>
      </c>
      <c r="Q66" s="7">
        <f t="shared" si="68"/>
        <v>1</v>
      </c>
      <c r="R66" s="7">
        <f t="shared" si="68"/>
        <v>4</v>
      </c>
      <c r="S66" s="7">
        <f t="shared" si="68"/>
        <v>1</v>
      </c>
      <c r="T66" s="7">
        <f t="shared" si="68"/>
        <v>2</v>
      </c>
      <c r="U66" s="7">
        <f t="shared" si="68"/>
        <v>1</v>
      </c>
      <c r="V66" s="7">
        <f t="shared" si="68"/>
        <v>1</v>
      </c>
      <c r="W66" s="7">
        <f t="shared" si="68"/>
        <v>1</v>
      </c>
      <c r="X66" s="7">
        <f t="shared" si="68"/>
        <v>0</v>
      </c>
      <c r="Y66" s="7">
        <f t="shared" si="68"/>
        <v>0</v>
      </c>
      <c r="Z66" s="7">
        <f t="shared" si="68"/>
        <v>5</v>
      </c>
      <c r="AA66" s="7">
        <f t="shared" si="68"/>
        <v>5</v>
      </c>
    </row>
    <row r="67" spans="1:27" x14ac:dyDescent="0.2">
      <c r="A67" t="str">
        <f t="shared" ref="A67:A130" si="69">B67&amp;C67</f>
        <v>3lpfqbmcj</v>
      </c>
      <c r="B67">
        <f t="shared" si="41"/>
        <v>3</v>
      </c>
      <c r="C67" t="s">
        <v>238</v>
      </c>
      <c r="D67">
        <v>128</v>
      </c>
      <c r="E67">
        <v>0</v>
      </c>
      <c r="F67">
        <v>7</v>
      </c>
      <c r="H67" t="str">
        <f t="shared" ref="H67:H130" si="70">TRIM(C67)</f>
        <v>lpfqbmcj</v>
      </c>
      <c r="J67" s="7">
        <f t="shared" si="6"/>
        <v>21</v>
      </c>
      <c r="K67" s="7">
        <f>VLOOKUP($J67&amp;K$1,$A$2:$G$1372,6,0)</f>
        <v>2</v>
      </c>
      <c r="L67" s="7">
        <f t="shared" ref="L67:AA67" si="71">VLOOKUP($J67&amp;L$1,$A$2:$G$1372,6,0)</f>
        <v>14</v>
      </c>
      <c r="M67" s="7">
        <f t="shared" si="71"/>
        <v>32</v>
      </c>
      <c r="N67" s="7">
        <f t="shared" si="71"/>
        <v>5</v>
      </c>
      <c r="O67" s="7">
        <f t="shared" si="71"/>
        <v>17</v>
      </c>
      <c r="P67" s="7">
        <f t="shared" si="71"/>
        <v>1</v>
      </c>
      <c r="Q67" s="7">
        <f t="shared" si="71"/>
        <v>6</v>
      </c>
      <c r="R67" s="7">
        <f t="shared" si="71"/>
        <v>6</v>
      </c>
      <c r="S67" s="7">
        <f t="shared" si="71"/>
        <v>4</v>
      </c>
      <c r="T67" s="7">
        <f t="shared" si="71"/>
        <v>2</v>
      </c>
      <c r="U67" s="7">
        <f t="shared" si="71"/>
        <v>1</v>
      </c>
      <c r="V67" s="7">
        <f t="shared" si="71"/>
        <v>4</v>
      </c>
      <c r="W67" s="7">
        <f t="shared" si="71"/>
        <v>2</v>
      </c>
      <c r="X67" s="7">
        <f t="shared" si="71"/>
        <v>3</v>
      </c>
      <c r="Y67" s="7">
        <f t="shared" si="71"/>
        <v>5</v>
      </c>
      <c r="Z67" s="7">
        <f t="shared" si="71"/>
        <v>48</v>
      </c>
      <c r="AA67" s="7">
        <f t="shared" si="71"/>
        <v>48</v>
      </c>
    </row>
    <row r="68" spans="1:27" x14ac:dyDescent="0.2">
      <c r="A68" t="str">
        <f t="shared" si="69"/>
        <v>3xfm</v>
      </c>
      <c r="B68">
        <f t="shared" si="41"/>
        <v>3</v>
      </c>
      <c r="C68" t="s">
        <v>239</v>
      </c>
      <c r="D68">
        <v>271</v>
      </c>
      <c r="E68">
        <v>100</v>
      </c>
      <c r="F68">
        <v>188</v>
      </c>
      <c r="H68" t="str">
        <f t="shared" si="70"/>
        <v>xfm</v>
      </c>
      <c r="J68">
        <f t="shared" si="6"/>
        <v>22</v>
      </c>
      <c r="K68">
        <f t="shared" ref="K68:AA68" si="72">VLOOKUP($J68&amp;K$1,$A$2:$G$1372,4,0)</f>
        <v>2</v>
      </c>
      <c r="L68">
        <f t="shared" si="72"/>
        <v>14</v>
      </c>
      <c r="M68">
        <f t="shared" si="72"/>
        <v>37</v>
      </c>
      <c r="N68">
        <f t="shared" si="72"/>
        <v>37</v>
      </c>
      <c r="O68">
        <f t="shared" si="72"/>
        <v>49</v>
      </c>
      <c r="P68">
        <f t="shared" si="72"/>
        <v>128</v>
      </c>
      <c r="Q68">
        <f t="shared" si="72"/>
        <v>271</v>
      </c>
      <c r="R68">
        <f t="shared" si="72"/>
        <v>271</v>
      </c>
      <c r="S68">
        <f t="shared" si="72"/>
        <v>271</v>
      </c>
      <c r="T68">
        <f t="shared" si="72"/>
        <v>271</v>
      </c>
      <c r="U68">
        <f t="shared" si="72"/>
        <v>385</v>
      </c>
      <c r="V68">
        <f t="shared" si="72"/>
        <v>565</v>
      </c>
      <c r="W68">
        <f t="shared" si="72"/>
        <v>565</v>
      </c>
      <c r="X68">
        <f t="shared" si="72"/>
        <v>571</v>
      </c>
      <c r="Y68">
        <f t="shared" si="72"/>
        <v>571</v>
      </c>
      <c r="Z68">
        <f t="shared" si="72"/>
        <v>571</v>
      </c>
      <c r="AA68">
        <f t="shared" si="72"/>
        <v>571</v>
      </c>
    </row>
    <row r="69" spans="1:27" x14ac:dyDescent="0.2">
      <c r="A69" t="str">
        <f t="shared" si="69"/>
        <v>3zxm</v>
      </c>
      <c r="B69">
        <f t="shared" si="41"/>
        <v>3</v>
      </c>
      <c r="C69" t="s">
        <v>240</v>
      </c>
      <c r="D69">
        <v>271</v>
      </c>
      <c r="E69">
        <v>100</v>
      </c>
      <c r="F69">
        <v>188</v>
      </c>
      <c r="H69" t="str">
        <f t="shared" si="70"/>
        <v>zxm</v>
      </c>
      <c r="J69">
        <f t="shared" si="6"/>
        <v>22</v>
      </c>
      <c r="K69">
        <f>VLOOKUP($J69&amp;K$1,$A$2:$G$1372,5,0)</f>
        <v>2</v>
      </c>
      <c r="L69">
        <f t="shared" ref="L69:AA69" si="73">VLOOKUP($J69&amp;L$1,$A$2:$G$1372,5,0)</f>
        <v>12</v>
      </c>
      <c r="M69">
        <f t="shared" si="73"/>
        <v>20</v>
      </c>
      <c r="N69">
        <f t="shared" si="73"/>
        <v>5</v>
      </c>
      <c r="O69">
        <f t="shared" si="73"/>
        <v>14</v>
      </c>
      <c r="P69">
        <f t="shared" si="73"/>
        <v>0</v>
      </c>
      <c r="Q69">
        <f t="shared" si="73"/>
        <v>4</v>
      </c>
      <c r="R69">
        <f t="shared" si="73"/>
        <v>4</v>
      </c>
      <c r="S69">
        <f t="shared" si="73"/>
        <v>6</v>
      </c>
      <c r="T69">
        <f t="shared" si="73"/>
        <v>2</v>
      </c>
      <c r="U69">
        <f t="shared" si="73"/>
        <v>0</v>
      </c>
      <c r="V69">
        <f t="shared" si="73"/>
        <v>3</v>
      </c>
      <c r="W69">
        <f t="shared" si="73"/>
        <v>1</v>
      </c>
      <c r="X69">
        <f t="shared" si="73"/>
        <v>5</v>
      </c>
      <c r="Y69">
        <f t="shared" si="73"/>
        <v>0</v>
      </c>
      <c r="Z69">
        <f t="shared" si="73"/>
        <v>35</v>
      </c>
      <c r="AA69">
        <f t="shared" si="73"/>
        <v>35</v>
      </c>
    </row>
    <row r="70" spans="1:27" x14ac:dyDescent="0.2">
      <c r="A70" t="str">
        <f t="shared" si="69"/>
        <v>3fpg</v>
      </c>
      <c r="B70">
        <f t="shared" si="41"/>
        <v>3</v>
      </c>
      <c r="C70" t="s">
        <v>241</v>
      </c>
      <c r="D70">
        <v>271</v>
      </c>
      <c r="E70">
        <v>6</v>
      </c>
      <c r="F70">
        <v>188</v>
      </c>
      <c r="H70" t="str">
        <f t="shared" si="70"/>
        <v>fpg</v>
      </c>
      <c r="J70">
        <f t="shared" ref="J70:J133" si="74">J67+1</f>
        <v>22</v>
      </c>
      <c r="K70">
        <f>VLOOKUP($J70&amp;K$1,$A$2:$G$1372,6,0)</f>
        <v>2</v>
      </c>
      <c r="L70">
        <f t="shared" ref="L70:AA70" si="75">VLOOKUP($J70&amp;L$1,$A$2:$G$1372,6,0)</f>
        <v>14</v>
      </c>
      <c r="M70">
        <f t="shared" si="75"/>
        <v>32</v>
      </c>
      <c r="N70">
        <f t="shared" si="75"/>
        <v>5</v>
      </c>
      <c r="O70">
        <f t="shared" si="75"/>
        <v>17</v>
      </c>
      <c r="P70">
        <f t="shared" si="75"/>
        <v>128</v>
      </c>
      <c r="Q70">
        <f t="shared" si="75"/>
        <v>271</v>
      </c>
      <c r="R70">
        <f t="shared" si="75"/>
        <v>271</v>
      </c>
      <c r="S70">
        <f t="shared" si="75"/>
        <v>271</v>
      </c>
      <c r="T70">
        <f t="shared" si="75"/>
        <v>271</v>
      </c>
      <c r="U70">
        <f t="shared" si="75"/>
        <v>385</v>
      </c>
      <c r="V70">
        <f t="shared" si="75"/>
        <v>565</v>
      </c>
      <c r="W70">
        <f t="shared" si="75"/>
        <v>565</v>
      </c>
      <c r="X70">
        <f t="shared" si="75"/>
        <v>571</v>
      </c>
      <c r="Y70">
        <f t="shared" si="75"/>
        <v>571</v>
      </c>
      <c r="Z70">
        <f t="shared" si="75"/>
        <v>571</v>
      </c>
      <c r="AA70">
        <f t="shared" si="75"/>
        <v>571</v>
      </c>
    </row>
    <row r="71" spans="1:27" x14ac:dyDescent="0.2">
      <c r="A71" t="str">
        <f t="shared" si="69"/>
        <v>3gnc</v>
      </c>
      <c r="B71">
        <f t="shared" si="41"/>
        <v>3</v>
      </c>
      <c r="C71" t="s">
        <v>242</v>
      </c>
      <c r="D71">
        <v>271</v>
      </c>
      <c r="E71">
        <v>8</v>
      </c>
      <c r="F71">
        <v>188</v>
      </c>
      <c r="H71" t="str">
        <f t="shared" si="70"/>
        <v>gnc</v>
      </c>
      <c r="J71" s="7">
        <f t="shared" si="74"/>
        <v>23</v>
      </c>
      <c r="K71" s="7">
        <f t="shared" ref="K71:AA71" si="76">VLOOKUP($J71&amp;K$1,$A$2:$G$1372,4,0)</f>
        <v>2</v>
      </c>
      <c r="L71" s="7">
        <f t="shared" si="76"/>
        <v>14</v>
      </c>
      <c r="M71" s="7">
        <f t="shared" si="76"/>
        <v>37</v>
      </c>
      <c r="N71" s="7">
        <f t="shared" si="76"/>
        <v>37</v>
      </c>
      <c r="O71" s="7">
        <f t="shared" si="76"/>
        <v>49</v>
      </c>
      <c r="P71" s="7">
        <f t="shared" si="76"/>
        <v>128</v>
      </c>
      <c r="Q71" s="7">
        <f t="shared" si="76"/>
        <v>271</v>
      </c>
      <c r="R71" s="7">
        <f t="shared" si="76"/>
        <v>271</v>
      </c>
      <c r="S71" s="7">
        <f t="shared" si="76"/>
        <v>271</v>
      </c>
      <c r="T71" s="7">
        <f t="shared" si="76"/>
        <v>271</v>
      </c>
      <c r="U71" s="7">
        <f t="shared" si="76"/>
        <v>385</v>
      </c>
      <c r="V71" s="7">
        <f t="shared" si="76"/>
        <v>565</v>
      </c>
      <c r="W71" s="7">
        <f t="shared" si="76"/>
        <v>565</v>
      </c>
      <c r="X71" s="7">
        <f t="shared" si="76"/>
        <v>571</v>
      </c>
      <c r="Y71" s="7">
        <f t="shared" si="76"/>
        <v>571</v>
      </c>
      <c r="Z71" s="7">
        <f t="shared" si="76"/>
        <v>571</v>
      </c>
      <c r="AA71" s="7">
        <f t="shared" si="76"/>
        <v>571</v>
      </c>
    </row>
    <row r="72" spans="1:27" x14ac:dyDescent="0.2">
      <c r="A72" t="str">
        <f t="shared" si="69"/>
        <v>3cfptrn</v>
      </c>
      <c r="B72">
        <f t="shared" si="41"/>
        <v>3</v>
      </c>
      <c r="C72" t="s">
        <v>243</v>
      </c>
      <c r="D72">
        <v>385</v>
      </c>
      <c r="E72">
        <v>13</v>
      </c>
      <c r="F72">
        <v>219</v>
      </c>
      <c r="H72" t="str">
        <f t="shared" si="70"/>
        <v>cfptrn</v>
      </c>
      <c r="J72" s="7">
        <f t="shared" si="74"/>
        <v>23</v>
      </c>
      <c r="K72" s="7">
        <f>VLOOKUP($J72&amp;K$1,$A$2:$G$1372,5,0)</f>
        <v>2</v>
      </c>
      <c r="L72" s="7">
        <f t="shared" ref="L72:AA72" si="77">VLOOKUP($J72&amp;L$1,$A$2:$G$1372,5,0)</f>
        <v>12</v>
      </c>
      <c r="M72" s="7">
        <f t="shared" si="77"/>
        <v>20</v>
      </c>
      <c r="N72" s="7">
        <f t="shared" si="77"/>
        <v>5</v>
      </c>
      <c r="O72" s="7">
        <f t="shared" si="77"/>
        <v>14</v>
      </c>
      <c r="P72" s="7">
        <f t="shared" si="77"/>
        <v>0</v>
      </c>
      <c r="Q72" s="7">
        <f t="shared" si="77"/>
        <v>6</v>
      </c>
      <c r="R72" s="7">
        <f t="shared" si="77"/>
        <v>6</v>
      </c>
      <c r="S72" s="7">
        <f t="shared" si="77"/>
        <v>5</v>
      </c>
      <c r="T72" s="7">
        <f t="shared" si="77"/>
        <v>2</v>
      </c>
      <c r="U72" s="7">
        <f t="shared" si="77"/>
        <v>0</v>
      </c>
      <c r="V72" s="7">
        <f t="shared" si="77"/>
        <v>3</v>
      </c>
      <c r="W72" s="7">
        <f t="shared" si="77"/>
        <v>1</v>
      </c>
      <c r="X72" s="7">
        <f t="shared" si="77"/>
        <v>2</v>
      </c>
      <c r="Y72" s="7">
        <f t="shared" si="77"/>
        <v>0</v>
      </c>
      <c r="Z72" s="7">
        <f t="shared" si="77"/>
        <v>37</v>
      </c>
      <c r="AA72" s="7">
        <f t="shared" si="77"/>
        <v>37</v>
      </c>
    </row>
    <row r="73" spans="1:27" x14ac:dyDescent="0.2">
      <c r="A73" t="str">
        <f t="shared" si="69"/>
        <v>3gnbfy</v>
      </c>
      <c r="B73">
        <f t="shared" si="41"/>
        <v>3</v>
      </c>
      <c r="C73" t="s">
        <v>244</v>
      </c>
      <c r="D73">
        <v>565</v>
      </c>
      <c r="E73">
        <v>8</v>
      </c>
      <c r="F73">
        <v>103</v>
      </c>
      <c r="H73" t="str">
        <f t="shared" si="70"/>
        <v>gnbfy</v>
      </c>
      <c r="J73" s="7">
        <f t="shared" si="74"/>
        <v>23</v>
      </c>
      <c r="K73" s="7">
        <f>VLOOKUP($J73&amp;K$1,$A$2:$G$1372,6,0)</f>
        <v>2</v>
      </c>
      <c r="L73" s="7">
        <f t="shared" ref="L73:AA73" si="78">VLOOKUP($J73&amp;L$1,$A$2:$G$1372,6,0)</f>
        <v>14</v>
      </c>
      <c r="M73" s="7">
        <f t="shared" si="78"/>
        <v>32</v>
      </c>
      <c r="N73" s="7">
        <f t="shared" si="78"/>
        <v>5</v>
      </c>
      <c r="O73" s="7">
        <f t="shared" si="78"/>
        <v>17</v>
      </c>
      <c r="P73" s="7">
        <f t="shared" si="78"/>
        <v>128</v>
      </c>
      <c r="Q73" s="7">
        <f t="shared" si="78"/>
        <v>271</v>
      </c>
      <c r="R73" s="7">
        <f t="shared" si="78"/>
        <v>271</v>
      </c>
      <c r="S73" s="7">
        <f t="shared" si="78"/>
        <v>271</v>
      </c>
      <c r="T73" s="7">
        <f t="shared" si="78"/>
        <v>271</v>
      </c>
      <c r="U73" s="7">
        <f t="shared" si="78"/>
        <v>385</v>
      </c>
      <c r="V73" s="7">
        <f t="shared" si="78"/>
        <v>565</v>
      </c>
      <c r="W73" s="7">
        <f t="shared" si="78"/>
        <v>565</v>
      </c>
      <c r="X73" s="7">
        <f t="shared" si="78"/>
        <v>571</v>
      </c>
      <c r="Y73" s="7">
        <f t="shared" si="78"/>
        <v>571</v>
      </c>
      <c r="Z73" s="7">
        <f t="shared" si="78"/>
        <v>571</v>
      </c>
      <c r="AA73" s="7">
        <f t="shared" si="78"/>
        <v>571</v>
      </c>
    </row>
    <row r="74" spans="1:27" x14ac:dyDescent="0.2">
      <c r="A74" t="str">
        <f t="shared" si="69"/>
        <v>3cxjvs</v>
      </c>
      <c r="B74">
        <f t="shared" si="41"/>
        <v>3</v>
      </c>
      <c r="C74" t="s">
        <v>245</v>
      </c>
      <c r="D74">
        <v>565</v>
      </c>
      <c r="E74">
        <v>96</v>
      </c>
      <c r="F74">
        <v>302</v>
      </c>
      <c r="H74" t="str">
        <f t="shared" si="70"/>
        <v>cxjvs</v>
      </c>
      <c r="J74">
        <f t="shared" si="74"/>
        <v>24</v>
      </c>
      <c r="K74">
        <f t="shared" ref="K74:AA74" si="79">VLOOKUP($J74&amp;K$1,$A$2:$G$1372,4,0)</f>
        <v>2</v>
      </c>
      <c r="L74">
        <f t="shared" si="79"/>
        <v>14</v>
      </c>
      <c r="M74">
        <f t="shared" si="79"/>
        <v>37</v>
      </c>
      <c r="N74">
        <f t="shared" si="79"/>
        <v>37</v>
      </c>
      <c r="O74">
        <f t="shared" si="79"/>
        <v>49</v>
      </c>
      <c r="P74">
        <f t="shared" si="79"/>
        <v>128</v>
      </c>
      <c r="Q74">
        <f t="shared" si="79"/>
        <v>271</v>
      </c>
      <c r="R74">
        <f t="shared" si="79"/>
        <v>271</v>
      </c>
      <c r="S74">
        <f t="shared" si="79"/>
        <v>271</v>
      </c>
      <c r="T74">
        <f t="shared" si="79"/>
        <v>271</v>
      </c>
      <c r="U74">
        <f t="shared" si="79"/>
        <v>385</v>
      </c>
      <c r="V74">
        <f t="shared" si="79"/>
        <v>565</v>
      </c>
      <c r="W74">
        <f t="shared" si="79"/>
        <v>565</v>
      </c>
      <c r="X74">
        <f t="shared" si="79"/>
        <v>571</v>
      </c>
      <c r="Y74">
        <f t="shared" si="79"/>
        <v>571</v>
      </c>
      <c r="Z74">
        <f t="shared" si="79"/>
        <v>571</v>
      </c>
      <c r="AA74">
        <f t="shared" si="79"/>
        <v>571</v>
      </c>
    </row>
    <row r="75" spans="1:27" x14ac:dyDescent="0.2">
      <c r="A75" t="str">
        <f t="shared" si="69"/>
        <v>3dpjh</v>
      </c>
      <c r="B75">
        <f t="shared" si="41"/>
        <v>3</v>
      </c>
      <c r="C75" t="s">
        <v>246</v>
      </c>
      <c r="D75">
        <v>571</v>
      </c>
      <c r="E75">
        <v>81</v>
      </c>
      <c r="F75">
        <v>352</v>
      </c>
      <c r="H75" t="str">
        <f t="shared" si="70"/>
        <v>dpjh</v>
      </c>
      <c r="J75">
        <f t="shared" si="74"/>
        <v>24</v>
      </c>
      <c r="K75">
        <f>VLOOKUP($J75&amp;K$1,$A$2:$G$1372,5,0)</f>
        <v>2</v>
      </c>
      <c r="L75">
        <f t="shared" ref="L75:AA75" si="80">VLOOKUP($J75&amp;L$1,$A$2:$G$1372,5,0)</f>
        <v>12</v>
      </c>
      <c r="M75">
        <f t="shared" si="80"/>
        <v>20</v>
      </c>
      <c r="N75">
        <f t="shared" si="80"/>
        <v>5</v>
      </c>
      <c r="O75">
        <f t="shared" si="80"/>
        <v>14</v>
      </c>
      <c r="P75">
        <f t="shared" si="80"/>
        <v>0</v>
      </c>
      <c r="Q75">
        <f t="shared" si="80"/>
        <v>8</v>
      </c>
      <c r="R75">
        <f t="shared" si="80"/>
        <v>8</v>
      </c>
      <c r="S75">
        <f t="shared" si="80"/>
        <v>5</v>
      </c>
      <c r="T75">
        <f t="shared" si="80"/>
        <v>2</v>
      </c>
      <c r="U75">
        <f t="shared" si="80"/>
        <v>0</v>
      </c>
      <c r="V75">
        <f t="shared" si="80"/>
        <v>4</v>
      </c>
      <c r="W75">
        <f t="shared" si="80"/>
        <v>2</v>
      </c>
      <c r="X75">
        <f t="shared" si="80"/>
        <v>3</v>
      </c>
      <c r="Y75">
        <f t="shared" si="80"/>
        <v>0</v>
      </c>
      <c r="Z75">
        <f t="shared" si="80"/>
        <v>40</v>
      </c>
      <c r="AA75">
        <f t="shared" si="80"/>
        <v>40</v>
      </c>
    </row>
    <row r="76" spans="1:27" x14ac:dyDescent="0.2">
      <c r="A76" t="str">
        <f t="shared" si="69"/>
        <v>3zbjm</v>
      </c>
      <c r="B76">
        <f t="shared" si="41"/>
        <v>3</v>
      </c>
      <c r="C76" t="s">
        <v>247</v>
      </c>
      <c r="D76">
        <v>571</v>
      </c>
      <c r="E76">
        <v>101</v>
      </c>
      <c r="F76">
        <v>132</v>
      </c>
      <c r="H76" t="str">
        <f t="shared" si="70"/>
        <v>zbjm</v>
      </c>
      <c r="J76">
        <f t="shared" si="74"/>
        <v>24</v>
      </c>
      <c r="K76">
        <f>VLOOKUP($J76&amp;K$1,$A$2:$G$1372,6,0)</f>
        <v>2</v>
      </c>
      <c r="L76">
        <f t="shared" ref="L76:AA76" si="81">VLOOKUP($J76&amp;L$1,$A$2:$G$1372,6,0)</f>
        <v>14</v>
      </c>
      <c r="M76">
        <f t="shared" si="81"/>
        <v>32</v>
      </c>
      <c r="N76">
        <f t="shared" si="81"/>
        <v>5</v>
      </c>
      <c r="O76">
        <f t="shared" si="81"/>
        <v>17</v>
      </c>
      <c r="P76">
        <f t="shared" si="81"/>
        <v>128</v>
      </c>
      <c r="Q76">
        <f t="shared" si="81"/>
        <v>271</v>
      </c>
      <c r="R76">
        <f t="shared" si="81"/>
        <v>271</v>
      </c>
      <c r="S76">
        <f t="shared" si="81"/>
        <v>271</v>
      </c>
      <c r="T76">
        <f t="shared" si="81"/>
        <v>271</v>
      </c>
      <c r="U76">
        <f t="shared" si="81"/>
        <v>385</v>
      </c>
      <c r="V76">
        <f t="shared" si="81"/>
        <v>565</v>
      </c>
      <c r="W76">
        <f t="shared" si="81"/>
        <v>565</v>
      </c>
      <c r="X76">
        <f t="shared" si="81"/>
        <v>571</v>
      </c>
      <c r="Y76">
        <f t="shared" si="81"/>
        <v>571</v>
      </c>
      <c r="Z76">
        <f t="shared" si="81"/>
        <v>571</v>
      </c>
      <c r="AA76">
        <f t="shared" si="81"/>
        <v>571</v>
      </c>
    </row>
    <row r="77" spans="1:27" x14ac:dyDescent="0.2">
      <c r="A77" t="str">
        <f t="shared" si="69"/>
        <v>3vtly</v>
      </c>
      <c r="B77">
        <f t="shared" si="41"/>
        <v>3</v>
      </c>
      <c r="C77" t="s">
        <v>248</v>
      </c>
      <c r="D77">
        <v>571</v>
      </c>
      <c r="E77">
        <v>145</v>
      </c>
      <c r="F77">
        <v>352</v>
      </c>
      <c r="H77" t="str">
        <f t="shared" si="70"/>
        <v>vtly</v>
      </c>
      <c r="J77" s="7">
        <f t="shared" si="74"/>
        <v>25</v>
      </c>
      <c r="K77" s="7">
        <f t="shared" ref="K77:AA77" si="82">VLOOKUP($J77&amp;K$1,$A$2:$G$1372,4,0)</f>
        <v>2</v>
      </c>
      <c r="L77" s="7">
        <f t="shared" si="82"/>
        <v>14</v>
      </c>
      <c r="M77" s="7">
        <f t="shared" si="82"/>
        <v>37</v>
      </c>
      <c r="N77" s="7">
        <f t="shared" si="82"/>
        <v>37</v>
      </c>
      <c r="O77" s="7">
        <f t="shared" si="82"/>
        <v>49</v>
      </c>
      <c r="P77" s="7">
        <f t="shared" si="82"/>
        <v>128</v>
      </c>
      <c r="Q77" s="7">
        <f t="shared" si="82"/>
        <v>271</v>
      </c>
      <c r="R77" s="7">
        <f t="shared" si="82"/>
        <v>271</v>
      </c>
      <c r="S77" s="7">
        <f t="shared" si="82"/>
        <v>271</v>
      </c>
      <c r="T77" s="7">
        <f t="shared" si="82"/>
        <v>271</v>
      </c>
      <c r="U77" s="7">
        <f t="shared" si="82"/>
        <v>385</v>
      </c>
      <c r="V77" s="7">
        <f t="shared" si="82"/>
        <v>565</v>
      </c>
      <c r="W77" s="7">
        <f t="shared" si="82"/>
        <v>565</v>
      </c>
      <c r="X77" s="7">
        <f t="shared" si="82"/>
        <v>571</v>
      </c>
      <c r="Y77" s="7">
        <f t="shared" si="82"/>
        <v>571</v>
      </c>
      <c r="Z77" s="7">
        <f t="shared" si="82"/>
        <v>571</v>
      </c>
      <c r="AA77" s="7">
        <f t="shared" si="82"/>
        <v>571</v>
      </c>
    </row>
    <row r="78" spans="1:27" x14ac:dyDescent="0.2">
      <c r="A78" t="str">
        <f t="shared" si="69"/>
        <v>3htln</v>
      </c>
      <c r="B78">
        <f t="shared" si="41"/>
        <v>3</v>
      </c>
      <c r="C78" t="s">
        <v>249</v>
      </c>
      <c r="D78">
        <v>571</v>
      </c>
      <c r="E78">
        <v>145</v>
      </c>
      <c r="F78">
        <v>352</v>
      </c>
      <c r="H78" t="str">
        <f t="shared" si="70"/>
        <v>htln</v>
      </c>
      <c r="J78" s="7">
        <f t="shared" si="74"/>
        <v>25</v>
      </c>
      <c r="K78" s="7">
        <f>VLOOKUP($J78&amp;K$1,$A$2:$G$1372,5,0)</f>
        <v>2</v>
      </c>
      <c r="L78" s="7">
        <f t="shared" ref="L78:AA78" si="83">VLOOKUP($J78&amp;L$1,$A$2:$G$1372,5,0)</f>
        <v>12</v>
      </c>
      <c r="M78" s="7">
        <f t="shared" si="83"/>
        <v>20</v>
      </c>
      <c r="N78" s="7">
        <f t="shared" si="83"/>
        <v>5</v>
      </c>
      <c r="O78" s="7">
        <f t="shared" si="83"/>
        <v>14</v>
      </c>
      <c r="P78" s="7">
        <f t="shared" si="83"/>
        <v>0</v>
      </c>
      <c r="Q78" s="7">
        <f t="shared" si="83"/>
        <v>5</v>
      </c>
      <c r="R78" s="7">
        <f t="shared" si="83"/>
        <v>5</v>
      </c>
      <c r="S78" s="7">
        <f t="shared" si="83"/>
        <v>5</v>
      </c>
      <c r="T78" s="7">
        <f t="shared" si="83"/>
        <v>2</v>
      </c>
      <c r="U78" s="7">
        <f t="shared" si="83"/>
        <v>0</v>
      </c>
      <c r="V78" s="7">
        <f t="shared" si="83"/>
        <v>3</v>
      </c>
      <c r="W78" s="7">
        <f t="shared" si="83"/>
        <v>1</v>
      </c>
      <c r="X78" s="7">
        <f t="shared" si="83"/>
        <v>5</v>
      </c>
      <c r="Y78" s="7">
        <f t="shared" si="83"/>
        <v>0</v>
      </c>
      <c r="Z78" s="7">
        <f t="shared" si="83"/>
        <v>33</v>
      </c>
      <c r="AA78" s="7">
        <f t="shared" si="83"/>
        <v>33</v>
      </c>
    </row>
    <row r="79" spans="1:27" x14ac:dyDescent="0.2">
      <c r="A79" t="str">
        <f t="shared" si="69"/>
        <v>3Failed. [lpfqbmcj] words had no match</v>
      </c>
      <c r="B79">
        <f t="shared" si="41"/>
        <v>3</v>
      </c>
      <c r="C79" t="s">
        <v>112</v>
      </c>
      <c r="H79" t="str">
        <f t="shared" si="70"/>
        <v>Failed. [lpfqbmcj] words had no match</v>
      </c>
      <c r="J79" s="7">
        <f t="shared" si="74"/>
        <v>25</v>
      </c>
      <c r="K79" s="7">
        <f>VLOOKUP($J79&amp;K$1,$A$2:$G$1372,6,0)</f>
        <v>2</v>
      </c>
      <c r="L79" s="7">
        <f t="shared" ref="L79:AA79" si="84">VLOOKUP($J79&amp;L$1,$A$2:$G$1372,6,0)</f>
        <v>14</v>
      </c>
      <c r="M79" s="7">
        <f t="shared" si="84"/>
        <v>32</v>
      </c>
      <c r="N79" s="7">
        <f t="shared" si="84"/>
        <v>5</v>
      </c>
      <c r="O79" s="7">
        <f t="shared" si="84"/>
        <v>17</v>
      </c>
      <c r="P79" s="7">
        <f t="shared" si="84"/>
        <v>128</v>
      </c>
      <c r="Q79" s="7">
        <f t="shared" si="84"/>
        <v>271</v>
      </c>
      <c r="R79" s="7">
        <f t="shared" si="84"/>
        <v>271</v>
      </c>
      <c r="S79" s="7">
        <f t="shared" si="84"/>
        <v>271</v>
      </c>
      <c r="T79" s="7">
        <f t="shared" si="84"/>
        <v>271</v>
      </c>
      <c r="U79" s="7">
        <f t="shared" si="84"/>
        <v>385</v>
      </c>
      <c r="V79" s="7">
        <f t="shared" si="84"/>
        <v>565</v>
      </c>
      <c r="W79" s="7">
        <f t="shared" si="84"/>
        <v>565</v>
      </c>
      <c r="X79" s="7">
        <f t="shared" si="84"/>
        <v>571</v>
      </c>
      <c r="Y79" s="7">
        <f t="shared" si="84"/>
        <v>571</v>
      </c>
      <c r="Z79" s="7">
        <f t="shared" si="84"/>
        <v>571</v>
      </c>
      <c r="AA79" s="7">
        <f t="shared" si="84"/>
        <v>571</v>
      </c>
    </row>
    <row r="80" spans="1:27" x14ac:dyDescent="0.2">
      <c r="A80" t="str">
        <f t="shared" si="69"/>
        <v>3making next word guess</v>
      </c>
      <c r="B80">
        <f t="shared" si="41"/>
        <v>3</v>
      </c>
      <c r="C80" t="s">
        <v>109</v>
      </c>
      <c r="H80" t="str">
        <f t="shared" si="70"/>
        <v>making next word guess</v>
      </c>
      <c r="J80">
        <f t="shared" si="74"/>
        <v>26</v>
      </c>
      <c r="K80">
        <f t="shared" ref="K80:AA80" si="85">VLOOKUP($J80&amp;K$1,$A$2:$G$1372,4,0)</f>
        <v>2</v>
      </c>
      <c r="L80">
        <f t="shared" si="85"/>
        <v>14</v>
      </c>
      <c r="M80">
        <f t="shared" si="85"/>
        <v>37</v>
      </c>
      <c r="N80">
        <f t="shared" si="85"/>
        <v>37</v>
      </c>
      <c r="O80">
        <f t="shared" si="85"/>
        <v>49</v>
      </c>
      <c r="P80">
        <f t="shared" si="85"/>
        <v>128</v>
      </c>
      <c r="Q80">
        <f t="shared" si="85"/>
        <v>271</v>
      </c>
      <c r="R80">
        <f t="shared" si="85"/>
        <v>271</v>
      </c>
      <c r="S80">
        <f t="shared" si="85"/>
        <v>271</v>
      </c>
      <c r="T80">
        <f t="shared" si="85"/>
        <v>271</v>
      </c>
      <c r="U80">
        <f t="shared" si="85"/>
        <v>385</v>
      </c>
      <c r="V80">
        <f t="shared" si="85"/>
        <v>565</v>
      </c>
      <c r="W80">
        <f t="shared" si="85"/>
        <v>565</v>
      </c>
      <c r="X80">
        <f t="shared" si="85"/>
        <v>571</v>
      </c>
      <c r="Y80">
        <f t="shared" si="85"/>
        <v>571</v>
      </c>
      <c r="Z80">
        <f t="shared" si="85"/>
        <v>571</v>
      </c>
      <c r="AA80">
        <f t="shared" si="85"/>
        <v>571</v>
      </c>
    </row>
    <row r="81" spans="1:27" x14ac:dyDescent="0.2">
      <c r="A81" t="str">
        <f t="shared" si="69"/>
        <v>3g removed from guesses</v>
      </c>
      <c r="B81">
        <f t="shared" si="41"/>
        <v>3</v>
      </c>
      <c r="C81" t="s">
        <v>110</v>
      </c>
      <c r="H81" t="str">
        <f t="shared" si="70"/>
        <v>g removed from guesses</v>
      </c>
      <c r="J81">
        <f t="shared" si="74"/>
        <v>26</v>
      </c>
      <c r="K81">
        <f>VLOOKUP($J81&amp;K$1,$A$2:$G$1372,5,0)</f>
        <v>2</v>
      </c>
      <c r="L81">
        <f t="shared" ref="L81:AA81" si="86">VLOOKUP($J81&amp;L$1,$A$2:$G$1372,5,0)</f>
        <v>12</v>
      </c>
      <c r="M81">
        <f t="shared" si="86"/>
        <v>20</v>
      </c>
      <c r="N81">
        <f t="shared" si="86"/>
        <v>5</v>
      </c>
      <c r="O81">
        <f t="shared" si="86"/>
        <v>14</v>
      </c>
      <c r="P81">
        <f t="shared" si="86"/>
        <v>1</v>
      </c>
      <c r="Q81">
        <f t="shared" si="86"/>
        <v>6</v>
      </c>
      <c r="R81">
        <f t="shared" si="86"/>
        <v>6</v>
      </c>
      <c r="S81">
        <f t="shared" si="86"/>
        <v>5</v>
      </c>
      <c r="T81">
        <f t="shared" si="86"/>
        <v>2</v>
      </c>
      <c r="U81">
        <f t="shared" si="86"/>
        <v>0</v>
      </c>
      <c r="V81">
        <f t="shared" si="86"/>
        <v>5</v>
      </c>
      <c r="W81">
        <f t="shared" si="86"/>
        <v>2</v>
      </c>
      <c r="X81">
        <f t="shared" si="86"/>
        <v>2</v>
      </c>
      <c r="Y81">
        <f t="shared" si="86"/>
        <v>3</v>
      </c>
      <c r="Z81">
        <f t="shared" si="86"/>
        <v>45</v>
      </c>
      <c r="AA81">
        <f t="shared" si="86"/>
        <v>45</v>
      </c>
    </row>
    <row r="82" spans="1:27" x14ac:dyDescent="0.2">
      <c r="A82" t="str">
        <f t="shared" si="69"/>
        <v>3p removed from guesses</v>
      </c>
      <c r="B82">
        <f t="shared" si="41"/>
        <v>3</v>
      </c>
      <c r="C82" t="s">
        <v>111</v>
      </c>
      <c r="H82" t="str">
        <f t="shared" si="70"/>
        <v>p removed from guesses</v>
      </c>
      <c r="J82">
        <f t="shared" si="74"/>
        <v>26</v>
      </c>
      <c r="K82">
        <f>VLOOKUP($J82&amp;K$1,$A$2:$G$1372,6,0)</f>
        <v>2</v>
      </c>
      <c r="L82">
        <f t="shared" ref="L82:AA82" si="87">VLOOKUP($J82&amp;L$1,$A$2:$G$1372,6,0)</f>
        <v>14</v>
      </c>
      <c r="M82">
        <f t="shared" si="87"/>
        <v>32</v>
      </c>
      <c r="N82">
        <f t="shared" si="87"/>
        <v>5</v>
      </c>
      <c r="O82">
        <f t="shared" si="87"/>
        <v>17</v>
      </c>
      <c r="P82">
        <f t="shared" si="87"/>
        <v>128</v>
      </c>
      <c r="Q82">
        <f t="shared" si="87"/>
        <v>271</v>
      </c>
      <c r="R82">
        <f t="shared" si="87"/>
        <v>271</v>
      </c>
      <c r="S82">
        <f t="shared" si="87"/>
        <v>271</v>
      </c>
      <c r="T82">
        <f t="shared" si="87"/>
        <v>271</v>
      </c>
      <c r="U82">
        <f t="shared" si="87"/>
        <v>385</v>
      </c>
      <c r="V82">
        <f t="shared" si="87"/>
        <v>565</v>
      </c>
      <c r="W82">
        <f t="shared" si="87"/>
        <v>565</v>
      </c>
      <c r="X82">
        <f t="shared" si="87"/>
        <v>571</v>
      </c>
      <c r="Y82">
        <f t="shared" si="87"/>
        <v>571</v>
      </c>
      <c r="Z82">
        <f t="shared" si="87"/>
        <v>571</v>
      </c>
      <c r="AA82">
        <f t="shared" si="87"/>
        <v>571</v>
      </c>
    </row>
    <row r="83" spans="1:27" x14ac:dyDescent="0.2">
      <c r="A83" t="str">
        <f t="shared" si="69"/>
        <v>4phrase word</v>
      </c>
      <c r="B83">
        <f t="shared" si="41"/>
        <v>4</v>
      </c>
      <c r="C83" t="s">
        <v>233</v>
      </c>
      <c r="D83" t="s">
        <v>153</v>
      </c>
      <c r="E83" t="s">
        <v>154</v>
      </c>
      <c r="F83" t="s">
        <v>155</v>
      </c>
      <c r="G83" t="s">
        <v>156</v>
      </c>
      <c r="H83" t="str">
        <f t="shared" si="70"/>
        <v>phrase word</v>
      </c>
      <c r="J83" s="7">
        <f t="shared" si="74"/>
        <v>27</v>
      </c>
      <c r="K83" s="7">
        <f t="shared" ref="K83:AA83" si="88">VLOOKUP($J83&amp;K$1,$A$2:$G$1372,4,0)</f>
        <v>2</v>
      </c>
      <c r="L83" s="7">
        <f t="shared" si="88"/>
        <v>14</v>
      </c>
      <c r="M83" s="7">
        <f t="shared" si="88"/>
        <v>37</v>
      </c>
      <c r="N83" s="7">
        <f t="shared" si="88"/>
        <v>37</v>
      </c>
      <c r="O83" s="7">
        <f t="shared" si="88"/>
        <v>49</v>
      </c>
      <c r="P83" s="7">
        <f t="shared" si="88"/>
        <v>128</v>
      </c>
      <c r="Q83" s="7">
        <f t="shared" si="88"/>
        <v>271</v>
      </c>
      <c r="R83" s="7">
        <f t="shared" si="88"/>
        <v>271</v>
      </c>
      <c r="S83" s="7">
        <f t="shared" si="88"/>
        <v>271</v>
      </c>
      <c r="T83" s="7">
        <f t="shared" si="88"/>
        <v>271</v>
      </c>
      <c r="U83" s="7">
        <f t="shared" si="88"/>
        <v>385</v>
      </c>
      <c r="V83" s="7">
        <f t="shared" si="88"/>
        <v>565</v>
      </c>
      <c r="W83" s="7">
        <f t="shared" si="88"/>
        <v>565</v>
      </c>
      <c r="X83" s="7">
        <f t="shared" si="88"/>
        <v>571</v>
      </c>
      <c r="Y83" s="7">
        <f t="shared" si="88"/>
        <v>571</v>
      </c>
      <c r="Z83" s="7">
        <f t="shared" si="88"/>
        <v>571</v>
      </c>
      <c r="AA83" s="7">
        <f t="shared" si="88"/>
        <v>571</v>
      </c>
    </row>
    <row r="84" spans="1:27" x14ac:dyDescent="0.2">
      <c r="A84" t="str">
        <f t="shared" si="69"/>
        <v>4b</v>
      </c>
      <c r="B84">
        <f t="shared" si="41"/>
        <v>4</v>
      </c>
      <c r="C84" t="s">
        <v>81</v>
      </c>
      <c r="D84">
        <v>2</v>
      </c>
      <c r="E84">
        <v>2</v>
      </c>
      <c r="F84">
        <v>2</v>
      </c>
      <c r="G84" t="s">
        <v>157</v>
      </c>
      <c r="H84" t="str">
        <f t="shared" si="70"/>
        <v>b</v>
      </c>
      <c r="J84" s="7">
        <f t="shared" si="74"/>
        <v>27</v>
      </c>
      <c r="K84" s="7">
        <f>VLOOKUP($J84&amp;K$1,$A$2:$G$1372,5,0)</f>
        <v>2</v>
      </c>
      <c r="L84" s="7">
        <f t="shared" ref="L84:AA84" si="89">VLOOKUP($J84&amp;L$1,$A$2:$G$1372,5,0)</f>
        <v>12</v>
      </c>
      <c r="M84" s="7">
        <f t="shared" si="89"/>
        <v>20</v>
      </c>
      <c r="N84" s="7">
        <f t="shared" si="89"/>
        <v>5</v>
      </c>
      <c r="O84" s="7">
        <f t="shared" si="89"/>
        <v>14</v>
      </c>
      <c r="P84" s="7">
        <f t="shared" si="89"/>
        <v>0</v>
      </c>
      <c r="Q84" s="7">
        <f t="shared" si="89"/>
        <v>1</v>
      </c>
      <c r="R84" s="7">
        <f t="shared" si="89"/>
        <v>1</v>
      </c>
      <c r="S84" s="7">
        <f t="shared" si="89"/>
        <v>6</v>
      </c>
      <c r="T84" s="7">
        <f t="shared" si="89"/>
        <v>2</v>
      </c>
      <c r="U84" s="7">
        <f t="shared" si="89"/>
        <v>0</v>
      </c>
      <c r="V84" s="7">
        <f t="shared" si="89"/>
        <v>3</v>
      </c>
      <c r="W84" s="7">
        <f t="shared" si="89"/>
        <v>2</v>
      </c>
      <c r="X84" s="7">
        <f t="shared" si="89"/>
        <v>6</v>
      </c>
      <c r="Y84" s="7">
        <f t="shared" si="89"/>
        <v>7</v>
      </c>
      <c r="Z84" s="7">
        <f t="shared" si="89"/>
        <v>48</v>
      </c>
      <c r="AA84" s="7">
        <f t="shared" si="89"/>
        <v>48</v>
      </c>
    </row>
    <row r="85" spans="1:27" x14ac:dyDescent="0.2">
      <c r="A85" t="str">
        <f t="shared" si="69"/>
        <v>4gpp</v>
      </c>
      <c r="B85">
        <f t="shared" si="41"/>
        <v>4</v>
      </c>
      <c r="C85" t="s">
        <v>234</v>
      </c>
      <c r="D85">
        <v>14</v>
      </c>
      <c r="E85">
        <v>11</v>
      </c>
      <c r="F85">
        <v>14</v>
      </c>
      <c r="G85" t="s">
        <v>161</v>
      </c>
      <c r="H85" t="str">
        <f t="shared" si="70"/>
        <v>gpp</v>
      </c>
      <c r="J85" s="7">
        <f t="shared" si="74"/>
        <v>27</v>
      </c>
      <c r="K85" s="7">
        <f>VLOOKUP($J85&amp;K$1,$A$2:$G$1372,6,0)</f>
        <v>2</v>
      </c>
      <c r="L85" s="7">
        <f t="shared" ref="L85:AA85" si="90">VLOOKUP($J85&amp;L$1,$A$2:$G$1372,6,0)</f>
        <v>14</v>
      </c>
      <c r="M85" s="7">
        <f t="shared" si="90"/>
        <v>32</v>
      </c>
      <c r="N85" s="7">
        <f t="shared" si="90"/>
        <v>5</v>
      </c>
      <c r="O85" s="7">
        <f t="shared" si="90"/>
        <v>17</v>
      </c>
      <c r="P85" s="7">
        <f t="shared" si="90"/>
        <v>128</v>
      </c>
      <c r="Q85" s="7">
        <f t="shared" si="90"/>
        <v>271</v>
      </c>
      <c r="R85" s="7">
        <f t="shared" si="90"/>
        <v>271</v>
      </c>
      <c r="S85" s="7">
        <f t="shared" si="90"/>
        <v>271</v>
      </c>
      <c r="T85" s="7">
        <f t="shared" si="90"/>
        <v>271</v>
      </c>
      <c r="U85" s="7">
        <f t="shared" si="90"/>
        <v>385</v>
      </c>
      <c r="V85" s="7">
        <f t="shared" si="90"/>
        <v>565</v>
      </c>
      <c r="W85" s="7">
        <f t="shared" si="90"/>
        <v>565</v>
      </c>
      <c r="X85" s="7">
        <f t="shared" si="90"/>
        <v>571</v>
      </c>
      <c r="Y85" s="7">
        <f t="shared" si="90"/>
        <v>571</v>
      </c>
      <c r="Z85" s="7">
        <f t="shared" si="90"/>
        <v>571</v>
      </c>
      <c r="AA85" s="7">
        <f t="shared" si="90"/>
        <v>571</v>
      </c>
    </row>
    <row r="86" spans="1:27" x14ac:dyDescent="0.2">
      <c r="A86" t="str">
        <f t="shared" si="69"/>
        <v>4dc</v>
      </c>
      <c r="B86">
        <f t="shared" si="41"/>
        <v>4</v>
      </c>
      <c r="C86" t="s">
        <v>235</v>
      </c>
      <c r="D86">
        <v>37</v>
      </c>
      <c r="E86">
        <v>20</v>
      </c>
      <c r="F86">
        <v>31</v>
      </c>
      <c r="H86" t="str">
        <f t="shared" si="70"/>
        <v>dc</v>
      </c>
      <c r="J86">
        <f t="shared" si="74"/>
        <v>28</v>
      </c>
      <c r="K86">
        <f t="shared" ref="K86:AA86" si="91">VLOOKUP($J86&amp;K$1,$A$2:$G$1372,4,0)</f>
        <v>2</v>
      </c>
      <c r="L86">
        <f t="shared" si="91"/>
        <v>14</v>
      </c>
      <c r="M86">
        <f t="shared" si="91"/>
        <v>37</v>
      </c>
      <c r="N86">
        <f t="shared" si="91"/>
        <v>37</v>
      </c>
      <c r="O86">
        <f t="shared" si="91"/>
        <v>49</v>
      </c>
      <c r="P86">
        <f t="shared" si="91"/>
        <v>128</v>
      </c>
      <c r="Q86">
        <f t="shared" si="91"/>
        <v>271</v>
      </c>
      <c r="R86">
        <f t="shared" si="91"/>
        <v>271</v>
      </c>
      <c r="S86">
        <f t="shared" si="91"/>
        <v>271</v>
      </c>
      <c r="T86">
        <f t="shared" si="91"/>
        <v>271</v>
      </c>
      <c r="U86">
        <f t="shared" si="91"/>
        <v>385</v>
      </c>
      <c r="V86">
        <f t="shared" si="91"/>
        <v>565</v>
      </c>
      <c r="W86">
        <f t="shared" si="91"/>
        <v>565</v>
      </c>
      <c r="X86">
        <f t="shared" si="91"/>
        <v>571</v>
      </c>
      <c r="Y86">
        <f t="shared" si="91"/>
        <v>571</v>
      </c>
      <c r="Z86">
        <f t="shared" si="91"/>
        <v>571</v>
      </c>
      <c r="AA86">
        <f t="shared" si="91"/>
        <v>571</v>
      </c>
    </row>
    <row r="87" spans="1:27" x14ac:dyDescent="0.2">
      <c r="A87" t="str">
        <f t="shared" si="69"/>
        <v>4pk</v>
      </c>
      <c r="B87">
        <f t="shared" si="41"/>
        <v>4</v>
      </c>
      <c r="C87" t="s">
        <v>236</v>
      </c>
      <c r="D87">
        <v>37</v>
      </c>
      <c r="E87">
        <v>0</v>
      </c>
      <c r="F87">
        <v>31</v>
      </c>
      <c r="H87" t="str">
        <f t="shared" si="70"/>
        <v>pk</v>
      </c>
      <c r="J87">
        <f t="shared" si="74"/>
        <v>28</v>
      </c>
      <c r="K87">
        <f>VLOOKUP($J87&amp;K$1,$A$2:$G$1372,5,0)</f>
        <v>2</v>
      </c>
      <c r="L87">
        <f t="shared" ref="L87:AA87" si="92">VLOOKUP($J87&amp;L$1,$A$2:$G$1372,5,0)</f>
        <v>12</v>
      </c>
      <c r="M87">
        <f t="shared" si="92"/>
        <v>20</v>
      </c>
      <c r="N87">
        <f t="shared" si="92"/>
        <v>5</v>
      </c>
      <c r="O87">
        <f t="shared" si="92"/>
        <v>14</v>
      </c>
      <c r="P87">
        <f t="shared" si="92"/>
        <v>0</v>
      </c>
      <c r="Q87">
        <f t="shared" si="92"/>
        <v>3</v>
      </c>
      <c r="R87">
        <f t="shared" si="92"/>
        <v>3</v>
      </c>
      <c r="S87">
        <f t="shared" si="92"/>
        <v>5</v>
      </c>
      <c r="T87">
        <f t="shared" si="92"/>
        <v>2</v>
      </c>
      <c r="U87">
        <f t="shared" si="92"/>
        <v>0</v>
      </c>
      <c r="V87">
        <f t="shared" si="92"/>
        <v>3</v>
      </c>
      <c r="W87">
        <f t="shared" si="92"/>
        <v>0</v>
      </c>
      <c r="X87">
        <f t="shared" si="92"/>
        <v>4</v>
      </c>
      <c r="Y87">
        <f t="shared" si="92"/>
        <v>1</v>
      </c>
      <c r="Z87">
        <f t="shared" si="92"/>
        <v>37</v>
      </c>
      <c r="AA87">
        <f t="shared" si="92"/>
        <v>37</v>
      </c>
    </row>
    <row r="88" spans="1:27" x14ac:dyDescent="0.2">
      <c r="A88" t="str">
        <f t="shared" si="69"/>
        <v>4rppm</v>
      </c>
      <c r="B88">
        <f t="shared" si="41"/>
        <v>4</v>
      </c>
      <c r="C88" t="s">
        <v>237</v>
      </c>
      <c r="D88">
        <v>49</v>
      </c>
      <c r="E88">
        <v>0</v>
      </c>
      <c r="F88">
        <v>48</v>
      </c>
      <c r="H88" t="str">
        <f t="shared" si="70"/>
        <v>rppm</v>
      </c>
      <c r="J88">
        <f t="shared" si="74"/>
        <v>28</v>
      </c>
      <c r="K88">
        <f>VLOOKUP($J88&amp;K$1,$A$2:$G$1372,6,0)</f>
        <v>2</v>
      </c>
      <c r="L88">
        <f t="shared" ref="L88:AA88" si="93">VLOOKUP($J88&amp;L$1,$A$2:$G$1372,6,0)</f>
        <v>14</v>
      </c>
      <c r="M88">
        <f t="shared" si="93"/>
        <v>32</v>
      </c>
      <c r="N88">
        <f t="shared" si="93"/>
        <v>5</v>
      </c>
      <c r="O88">
        <f t="shared" si="93"/>
        <v>17</v>
      </c>
      <c r="P88">
        <f t="shared" si="93"/>
        <v>128</v>
      </c>
      <c r="Q88">
        <f t="shared" si="93"/>
        <v>271</v>
      </c>
      <c r="R88">
        <f t="shared" si="93"/>
        <v>271</v>
      </c>
      <c r="S88">
        <f t="shared" si="93"/>
        <v>271</v>
      </c>
      <c r="T88">
        <f t="shared" si="93"/>
        <v>271</v>
      </c>
      <c r="U88">
        <f t="shared" si="93"/>
        <v>385</v>
      </c>
      <c r="V88">
        <f t="shared" si="93"/>
        <v>565</v>
      </c>
      <c r="W88">
        <f t="shared" si="93"/>
        <v>565</v>
      </c>
      <c r="X88">
        <f t="shared" si="93"/>
        <v>571</v>
      </c>
      <c r="Y88">
        <f t="shared" si="93"/>
        <v>571</v>
      </c>
      <c r="Z88">
        <f t="shared" si="93"/>
        <v>571</v>
      </c>
      <c r="AA88">
        <f t="shared" si="93"/>
        <v>571</v>
      </c>
    </row>
    <row r="89" spans="1:27" x14ac:dyDescent="0.2">
      <c r="A89" t="str">
        <f t="shared" si="69"/>
        <v>4lpfqbmcj</v>
      </c>
      <c r="B89">
        <f t="shared" si="41"/>
        <v>4</v>
      </c>
      <c r="C89" t="s">
        <v>238</v>
      </c>
      <c r="D89">
        <v>128</v>
      </c>
      <c r="E89">
        <v>0</v>
      </c>
      <c r="F89">
        <v>7</v>
      </c>
      <c r="H89" t="str">
        <f t="shared" si="70"/>
        <v>lpfqbmcj</v>
      </c>
      <c r="J89" s="7">
        <f t="shared" si="74"/>
        <v>29</v>
      </c>
      <c r="K89" s="7">
        <f t="shared" ref="K89:AA89" si="94">VLOOKUP($J89&amp;K$1,$A$2:$G$1372,4,0)</f>
        <v>2</v>
      </c>
      <c r="L89" s="7">
        <f t="shared" si="94"/>
        <v>14</v>
      </c>
      <c r="M89" s="7">
        <f t="shared" si="94"/>
        <v>37</v>
      </c>
      <c r="N89" s="7">
        <f t="shared" si="94"/>
        <v>37</v>
      </c>
      <c r="O89" s="7">
        <f t="shared" si="94"/>
        <v>49</v>
      </c>
      <c r="P89" s="7">
        <f t="shared" si="94"/>
        <v>128</v>
      </c>
      <c r="Q89" s="7">
        <f t="shared" si="94"/>
        <v>271</v>
      </c>
      <c r="R89" s="7">
        <f t="shared" si="94"/>
        <v>271</v>
      </c>
      <c r="S89" s="7">
        <f t="shared" si="94"/>
        <v>271</v>
      </c>
      <c r="T89" s="7">
        <f t="shared" si="94"/>
        <v>271</v>
      </c>
      <c r="U89" s="7">
        <f t="shared" si="94"/>
        <v>385</v>
      </c>
      <c r="V89" s="7">
        <f t="shared" si="94"/>
        <v>565</v>
      </c>
      <c r="W89" s="7">
        <f t="shared" si="94"/>
        <v>565</v>
      </c>
      <c r="X89" s="7">
        <f t="shared" si="94"/>
        <v>571</v>
      </c>
      <c r="Y89" s="7">
        <f t="shared" si="94"/>
        <v>571</v>
      </c>
      <c r="Z89" s="7">
        <f t="shared" si="94"/>
        <v>571</v>
      </c>
      <c r="AA89" s="7">
        <f t="shared" si="94"/>
        <v>571</v>
      </c>
    </row>
    <row r="90" spans="1:27" x14ac:dyDescent="0.2">
      <c r="A90" t="str">
        <f t="shared" si="69"/>
        <v>4xfm</v>
      </c>
      <c r="B90">
        <f t="shared" si="41"/>
        <v>4</v>
      </c>
      <c r="C90" t="s">
        <v>239</v>
      </c>
      <c r="D90">
        <v>271</v>
      </c>
      <c r="E90">
        <v>128</v>
      </c>
      <c r="F90">
        <v>188</v>
      </c>
      <c r="H90" t="str">
        <f t="shared" si="70"/>
        <v>xfm</v>
      </c>
      <c r="J90" s="7">
        <f t="shared" si="74"/>
        <v>29</v>
      </c>
      <c r="K90" s="7">
        <f>VLOOKUP($J90&amp;K$1,$A$2:$G$1372,5,0)</f>
        <v>2</v>
      </c>
      <c r="L90" s="7">
        <f t="shared" ref="L90:AA90" si="95">VLOOKUP($J90&amp;L$1,$A$2:$G$1372,5,0)</f>
        <v>12</v>
      </c>
      <c r="M90" s="7">
        <f t="shared" si="95"/>
        <v>20</v>
      </c>
      <c r="N90" s="7">
        <f t="shared" si="95"/>
        <v>5</v>
      </c>
      <c r="O90" s="7">
        <f t="shared" si="95"/>
        <v>14</v>
      </c>
      <c r="P90" s="7">
        <f t="shared" si="95"/>
        <v>0</v>
      </c>
      <c r="Q90" s="7">
        <f t="shared" si="95"/>
        <v>3</v>
      </c>
      <c r="R90" s="7">
        <f t="shared" si="95"/>
        <v>3</v>
      </c>
      <c r="S90" s="7">
        <f t="shared" si="95"/>
        <v>4</v>
      </c>
      <c r="T90" s="7">
        <f t="shared" si="95"/>
        <v>2</v>
      </c>
      <c r="U90" s="7">
        <f t="shared" si="95"/>
        <v>0</v>
      </c>
      <c r="V90" s="7">
        <f t="shared" si="95"/>
        <v>5</v>
      </c>
      <c r="W90" s="7">
        <f t="shared" si="95"/>
        <v>0</v>
      </c>
      <c r="X90" s="7">
        <f t="shared" si="95"/>
        <v>4</v>
      </c>
      <c r="Y90" s="7">
        <f t="shared" si="95"/>
        <v>1</v>
      </c>
      <c r="Z90" s="7">
        <f t="shared" si="95"/>
        <v>40</v>
      </c>
      <c r="AA90" s="7">
        <f t="shared" si="95"/>
        <v>40</v>
      </c>
    </row>
    <row r="91" spans="1:27" x14ac:dyDescent="0.2">
      <c r="A91" t="str">
        <f t="shared" si="69"/>
        <v>4zxm</v>
      </c>
      <c r="B91">
        <f t="shared" si="41"/>
        <v>4</v>
      </c>
      <c r="C91" t="s">
        <v>240</v>
      </c>
      <c r="D91">
        <v>271</v>
      </c>
      <c r="E91">
        <v>128</v>
      </c>
      <c r="F91">
        <v>188</v>
      </c>
      <c r="H91" t="str">
        <f t="shared" si="70"/>
        <v>zxm</v>
      </c>
      <c r="J91" s="7">
        <f t="shared" si="74"/>
        <v>29</v>
      </c>
      <c r="K91" s="7">
        <f>VLOOKUP($J91&amp;K$1,$A$2:$G$1372,6,0)</f>
        <v>2</v>
      </c>
      <c r="L91" s="7">
        <f t="shared" ref="L91:AA91" si="96">VLOOKUP($J91&amp;L$1,$A$2:$G$1372,6,0)</f>
        <v>14</v>
      </c>
      <c r="M91" s="7">
        <f t="shared" si="96"/>
        <v>32</v>
      </c>
      <c r="N91" s="7">
        <f t="shared" si="96"/>
        <v>5</v>
      </c>
      <c r="O91" s="7">
        <f t="shared" si="96"/>
        <v>17</v>
      </c>
      <c r="P91" s="7">
        <f t="shared" si="96"/>
        <v>128</v>
      </c>
      <c r="Q91" s="7">
        <f t="shared" si="96"/>
        <v>271</v>
      </c>
      <c r="R91" s="7">
        <f t="shared" si="96"/>
        <v>271</v>
      </c>
      <c r="S91" s="7">
        <f t="shared" si="96"/>
        <v>271</v>
      </c>
      <c r="T91" s="7">
        <f t="shared" si="96"/>
        <v>271</v>
      </c>
      <c r="U91" s="7">
        <f t="shared" si="96"/>
        <v>385</v>
      </c>
      <c r="V91" s="7">
        <f t="shared" si="96"/>
        <v>565</v>
      </c>
      <c r="W91" s="7">
        <f t="shared" si="96"/>
        <v>565</v>
      </c>
      <c r="X91" s="7">
        <f t="shared" si="96"/>
        <v>571</v>
      </c>
      <c r="Y91" s="7">
        <f t="shared" si="96"/>
        <v>571</v>
      </c>
      <c r="Z91" s="7">
        <f t="shared" si="96"/>
        <v>571</v>
      </c>
      <c r="AA91" s="7">
        <f t="shared" si="96"/>
        <v>571</v>
      </c>
    </row>
    <row r="92" spans="1:27" x14ac:dyDescent="0.2">
      <c r="A92" t="str">
        <f t="shared" si="69"/>
        <v>4fpg</v>
      </c>
      <c r="B92">
        <f t="shared" si="41"/>
        <v>4</v>
      </c>
      <c r="C92" t="s">
        <v>241</v>
      </c>
      <c r="D92">
        <v>271</v>
      </c>
      <c r="E92">
        <v>0</v>
      </c>
      <c r="F92">
        <v>188</v>
      </c>
      <c r="H92" t="str">
        <f t="shared" si="70"/>
        <v>fpg</v>
      </c>
      <c r="J92">
        <f t="shared" si="74"/>
        <v>30</v>
      </c>
      <c r="K92">
        <f t="shared" ref="K92:AA92" si="97">VLOOKUP($J92&amp;K$1,$A$2:$G$1372,4,0)</f>
        <v>2</v>
      </c>
      <c r="L92">
        <f t="shared" si="97"/>
        <v>14</v>
      </c>
      <c r="M92">
        <f t="shared" si="97"/>
        <v>37</v>
      </c>
      <c r="N92">
        <f t="shared" si="97"/>
        <v>37</v>
      </c>
      <c r="O92">
        <f t="shared" si="97"/>
        <v>49</v>
      </c>
      <c r="P92">
        <f t="shared" si="97"/>
        <v>128</v>
      </c>
      <c r="Q92">
        <f t="shared" si="97"/>
        <v>271</v>
      </c>
      <c r="R92">
        <f t="shared" si="97"/>
        <v>271</v>
      </c>
      <c r="S92">
        <f t="shared" si="97"/>
        <v>271</v>
      </c>
      <c r="T92">
        <f t="shared" si="97"/>
        <v>271</v>
      </c>
      <c r="U92">
        <f t="shared" si="97"/>
        <v>385</v>
      </c>
      <c r="V92">
        <f t="shared" si="97"/>
        <v>565</v>
      </c>
      <c r="W92">
        <f t="shared" si="97"/>
        <v>565</v>
      </c>
      <c r="X92">
        <f t="shared" si="97"/>
        <v>571</v>
      </c>
      <c r="Y92">
        <f t="shared" si="97"/>
        <v>571</v>
      </c>
      <c r="Z92">
        <f t="shared" si="97"/>
        <v>571</v>
      </c>
      <c r="AA92">
        <f t="shared" si="97"/>
        <v>571</v>
      </c>
    </row>
    <row r="93" spans="1:27" x14ac:dyDescent="0.2">
      <c r="A93" t="str">
        <f t="shared" si="69"/>
        <v>4gnc</v>
      </c>
      <c r="B93">
        <f t="shared" si="41"/>
        <v>4</v>
      </c>
      <c r="C93" t="s">
        <v>242</v>
      </c>
      <c r="D93">
        <v>271</v>
      </c>
      <c r="E93">
        <v>9</v>
      </c>
      <c r="F93">
        <v>188</v>
      </c>
      <c r="H93" t="str">
        <f t="shared" si="70"/>
        <v>gnc</v>
      </c>
      <c r="J93">
        <f t="shared" si="74"/>
        <v>30</v>
      </c>
      <c r="K93">
        <f>VLOOKUP($J93&amp;K$1,$A$2:$G$1372,5,0)</f>
        <v>2</v>
      </c>
      <c r="L93">
        <f t="shared" ref="L93:AA93" si="98">VLOOKUP($J93&amp;L$1,$A$2:$G$1372,5,0)</f>
        <v>12</v>
      </c>
      <c r="M93">
        <f t="shared" si="98"/>
        <v>20</v>
      </c>
      <c r="N93">
        <f t="shared" si="98"/>
        <v>5</v>
      </c>
      <c r="O93">
        <f t="shared" si="98"/>
        <v>14</v>
      </c>
      <c r="P93">
        <f t="shared" si="98"/>
        <v>1</v>
      </c>
      <c r="Q93">
        <f t="shared" si="98"/>
        <v>4</v>
      </c>
      <c r="R93">
        <f t="shared" si="98"/>
        <v>4</v>
      </c>
      <c r="S93">
        <f t="shared" si="98"/>
        <v>5</v>
      </c>
      <c r="T93">
        <f t="shared" si="98"/>
        <v>2</v>
      </c>
      <c r="U93">
        <f t="shared" si="98"/>
        <v>0</v>
      </c>
      <c r="V93">
        <f t="shared" si="98"/>
        <v>5</v>
      </c>
      <c r="W93">
        <f t="shared" si="98"/>
        <v>2</v>
      </c>
      <c r="X93">
        <f t="shared" si="98"/>
        <v>3</v>
      </c>
      <c r="Y93">
        <f t="shared" si="98"/>
        <v>3</v>
      </c>
      <c r="Z93">
        <f t="shared" si="98"/>
        <v>38</v>
      </c>
      <c r="AA93">
        <f t="shared" si="98"/>
        <v>38</v>
      </c>
    </row>
    <row r="94" spans="1:27" x14ac:dyDescent="0.2">
      <c r="A94" t="str">
        <f t="shared" si="69"/>
        <v>4cfptrn</v>
      </c>
      <c r="B94">
        <f t="shared" si="41"/>
        <v>4</v>
      </c>
      <c r="C94" t="s">
        <v>243</v>
      </c>
      <c r="D94">
        <v>385</v>
      </c>
      <c r="E94">
        <v>1</v>
      </c>
      <c r="F94">
        <v>219</v>
      </c>
      <c r="G94" t="s">
        <v>162</v>
      </c>
      <c r="H94" t="str">
        <f t="shared" si="70"/>
        <v>cfptrn</v>
      </c>
      <c r="J94">
        <f t="shared" si="74"/>
        <v>30</v>
      </c>
      <c r="K94">
        <f>VLOOKUP($J94&amp;K$1,$A$2:$G$1372,6,0)</f>
        <v>2</v>
      </c>
      <c r="L94">
        <f t="shared" ref="L94:AA94" si="99">VLOOKUP($J94&amp;L$1,$A$2:$G$1372,6,0)</f>
        <v>14</v>
      </c>
      <c r="M94">
        <f t="shared" si="99"/>
        <v>32</v>
      </c>
      <c r="N94">
        <f t="shared" si="99"/>
        <v>5</v>
      </c>
      <c r="O94">
        <f t="shared" si="99"/>
        <v>17</v>
      </c>
      <c r="P94">
        <f t="shared" si="99"/>
        <v>128</v>
      </c>
      <c r="Q94">
        <f t="shared" si="99"/>
        <v>271</v>
      </c>
      <c r="R94">
        <f t="shared" si="99"/>
        <v>271</v>
      </c>
      <c r="S94">
        <f t="shared" si="99"/>
        <v>271</v>
      </c>
      <c r="T94">
        <f t="shared" si="99"/>
        <v>271</v>
      </c>
      <c r="U94">
        <f t="shared" si="99"/>
        <v>385</v>
      </c>
      <c r="V94">
        <f t="shared" si="99"/>
        <v>565</v>
      </c>
      <c r="W94">
        <f t="shared" si="99"/>
        <v>565</v>
      </c>
      <c r="X94">
        <f t="shared" si="99"/>
        <v>571</v>
      </c>
      <c r="Y94">
        <f t="shared" si="99"/>
        <v>571</v>
      </c>
      <c r="Z94">
        <f t="shared" si="99"/>
        <v>571</v>
      </c>
      <c r="AA94">
        <f t="shared" si="99"/>
        <v>571</v>
      </c>
    </row>
    <row r="95" spans="1:27" x14ac:dyDescent="0.2">
      <c r="A95" t="str">
        <f t="shared" si="69"/>
        <v>4gnbfy</v>
      </c>
      <c r="B95">
        <f t="shared" si="41"/>
        <v>4</v>
      </c>
      <c r="C95" t="s">
        <v>244</v>
      </c>
      <c r="D95">
        <v>565</v>
      </c>
      <c r="E95">
        <v>0</v>
      </c>
      <c r="F95">
        <v>103</v>
      </c>
      <c r="H95" t="str">
        <f t="shared" si="70"/>
        <v>gnbfy</v>
      </c>
      <c r="J95">
        <f t="shared" si="74"/>
        <v>31</v>
      </c>
      <c r="K95">
        <f t="shared" ref="K95:AA95" si="100">VLOOKUP($J95&amp;K$1,$A$2:$G$1372,4,0)</f>
        <v>2</v>
      </c>
      <c r="L95">
        <f t="shared" si="100"/>
        <v>14</v>
      </c>
      <c r="M95">
        <f t="shared" si="100"/>
        <v>37</v>
      </c>
      <c r="N95">
        <f t="shared" si="100"/>
        <v>37</v>
      </c>
      <c r="O95">
        <f t="shared" si="100"/>
        <v>49</v>
      </c>
      <c r="P95">
        <f t="shared" si="100"/>
        <v>128</v>
      </c>
      <c r="Q95">
        <f t="shared" si="100"/>
        <v>271</v>
      </c>
      <c r="R95">
        <f t="shared" si="100"/>
        <v>271</v>
      </c>
      <c r="S95">
        <f t="shared" si="100"/>
        <v>271</v>
      </c>
      <c r="T95">
        <f t="shared" si="100"/>
        <v>271</v>
      </c>
      <c r="U95">
        <f t="shared" si="100"/>
        <v>385</v>
      </c>
      <c r="V95">
        <f t="shared" si="100"/>
        <v>565</v>
      </c>
      <c r="W95">
        <f t="shared" si="100"/>
        <v>565</v>
      </c>
      <c r="X95">
        <f t="shared" si="100"/>
        <v>571</v>
      </c>
      <c r="Y95">
        <f t="shared" si="100"/>
        <v>571</v>
      </c>
      <c r="Z95">
        <f t="shared" si="100"/>
        <v>571</v>
      </c>
      <c r="AA95">
        <f t="shared" si="100"/>
        <v>571</v>
      </c>
    </row>
    <row r="96" spans="1:27" x14ac:dyDescent="0.2">
      <c r="A96" t="str">
        <f t="shared" si="69"/>
        <v>4cxjvs</v>
      </c>
      <c r="B96">
        <f t="shared" si="41"/>
        <v>4</v>
      </c>
      <c r="C96" t="s">
        <v>245</v>
      </c>
      <c r="D96">
        <v>565</v>
      </c>
      <c r="E96">
        <v>148</v>
      </c>
      <c r="F96">
        <v>302</v>
      </c>
      <c r="H96" t="str">
        <f t="shared" si="70"/>
        <v>cxjvs</v>
      </c>
      <c r="J96">
        <f t="shared" si="74"/>
        <v>31</v>
      </c>
      <c r="K96">
        <f>VLOOKUP($J96&amp;K$1,$A$2:$G$1372,5,0)</f>
        <v>2</v>
      </c>
      <c r="L96">
        <f t="shared" ref="L96:AA96" si="101">VLOOKUP($J96&amp;L$1,$A$2:$G$1372,5,0)</f>
        <v>12</v>
      </c>
      <c r="M96">
        <f t="shared" si="101"/>
        <v>20</v>
      </c>
      <c r="N96">
        <f t="shared" si="101"/>
        <v>5</v>
      </c>
      <c r="O96">
        <f t="shared" si="101"/>
        <v>14</v>
      </c>
      <c r="P96">
        <f t="shared" si="101"/>
        <v>0</v>
      </c>
      <c r="Q96">
        <f t="shared" si="101"/>
        <v>9</v>
      </c>
      <c r="R96">
        <f t="shared" si="101"/>
        <v>9</v>
      </c>
      <c r="S96">
        <f t="shared" si="101"/>
        <v>5</v>
      </c>
      <c r="T96">
        <f t="shared" si="101"/>
        <v>2</v>
      </c>
      <c r="U96">
        <f t="shared" si="101"/>
        <v>0</v>
      </c>
      <c r="V96">
        <f t="shared" si="101"/>
        <v>4</v>
      </c>
      <c r="W96">
        <f t="shared" si="101"/>
        <v>2</v>
      </c>
      <c r="X96">
        <f t="shared" si="101"/>
        <v>4</v>
      </c>
      <c r="Y96">
        <f t="shared" si="101"/>
        <v>1</v>
      </c>
      <c r="Z96">
        <f t="shared" si="101"/>
        <v>41</v>
      </c>
      <c r="AA96">
        <f t="shared" si="101"/>
        <v>41</v>
      </c>
    </row>
    <row r="97" spans="1:27" x14ac:dyDescent="0.2">
      <c r="A97" t="str">
        <f t="shared" si="69"/>
        <v>4dpjh</v>
      </c>
      <c r="B97">
        <f t="shared" si="41"/>
        <v>4</v>
      </c>
      <c r="C97" t="s">
        <v>246</v>
      </c>
      <c r="D97">
        <v>571</v>
      </c>
      <c r="E97">
        <v>0</v>
      </c>
      <c r="F97">
        <v>352</v>
      </c>
      <c r="H97" t="str">
        <f t="shared" si="70"/>
        <v>dpjh</v>
      </c>
      <c r="J97">
        <f t="shared" si="74"/>
        <v>31</v>
      </c>
      <c r="K97">
        <f>VLOOKUP($J97&amp;K$1,$A$2:$G$1372,6,0)</f>
        <v>2</v>
      </c>
      <c r="L97">
        <f t="shared" ref="L97:AA97" si="102">VLOOKUP($J97&amp;L$1,$A$2:$G$1372,6,0)</f>
        <v>14</v>
      </c>
      <c r="M97">
        <f t="shared" si="102"/>
        <v>32</v>
      </c>
      <c r="N97">
        <f t="shared" si="102"/>
        <v>5</v>
      </c>
      <c r="O97">
        <f t="shared" si="102"/>
        <v>17</v>
      </c>
      <c r="P97">
        <f t="shared" si="102"/>
        <v>128</v>
      </c>
      <c r="Q97">
        <f t="shared" si="102"/>
        <v>271</v>
      </c>
      <c r="R97">
        <f t="shared" si="102"/>
        <v>271</v>
      </c>
      <c r="S97">
        <f t="shared" si="102"/>
        <v>271</v>
      </c>
      <c r="T97">
        <f t="shared" si="102"/>
        <v>271</v>
      </c>
      <c r="U97">
        <f t="shared" si="102"/>
        <v>385</v>
      </c>
      <c r="V97">
        <f t="shared" si="102"/>
        <v>565</v>
      </c>
      <c r="W97">
        <f t="shared" si="102"/>
        <v>565</v>
      </c>
      <c r="X97">
        <f t="shared" si="102"/>
        <v>571</v>
      </c>
      <c r="Y97">
        <f t="shared" si="102"/>
        <v>571</v>
      </c>
      <c r="Z97">
        <f t="shared" si="102"/>
        <v>571</v>
      </c>
      <c r="AA97">
        <f t="shared" si="102"/>
        <v>571</v>
      </c>
    </row>
    <row r="98" spans="1:27" x14ac:dyDescent="0.2">
      <c r="A98" t="str">
        <f t="shared" si="69"/>
        <v>4zbjm</v>
      </c>
      <c r="B98">
        <f t="shared" si="41"/>
        <v>4</v>
      </c>
      <c r="C98" t="s">
        <v>247</v>
      </c>
      <c r="D98">
        <v>571</v>
      </c>
      <c r="E98">
        <v>120</v>
      </c>
      <c r="F98">
        <v>132</v>
      </c>
      <c r="H98" t="str">
        <f t="shared" si="70"/>
        <v>zbjm</v>
      </c>
      <c r="J98">
        <f t="shared" si="74"/>
        <v>32</v>
      </c>
      <c r="K98">
        <f t="shared" ref="K98:AA98" si="103">VLOOKUP($J98&amp;K$1,$A$2:$G$1372,4,0)</f>
        <v>2</v>
      </c>
      <c r="L98">
        <f t="shared" si="103"/>
        <v>14</v>
      </c>
      <c r="M98">
        <f t="shared" si="103"/>
        <v>37</v>
      </c>
      <c r="N98">
        <f t="shared" si="103"/>
        <v>37</v>
      </c>
      <c r="O98">
        <f t="shared" si="103"/>
        <v>49</v>
      </c>
      <c r="P98">
        <f t="shared" si="103"/>
        <v>128</v>
      </c>
      <c r="Q98">
        <f t="shared" si="103"/>
        <v>271</v>
      </c>
      <c r="R98">
        <f t="shared" si="103"/>
        <v>271</v>
      </c>
      <c r="S98">
        <f t="shared" si="103"/>
        <v>271</v>
      </c>
      <c r="T98">
        <f t="shared" si="103"/>
        <v>271</v>
      </c>
      <c r="U98">
        <f t="shared" si="103"/>
        <v>385</v>
      </c>
      <c r="V98">
        <f t="shared" si="103"/>
        <v>565</v>
      </c>
      <c r="W98">
        <f t="shared" si="103"/>
        <v>565</v>
      </c>
      <c r="X98">
        <f t="shared" si="103"/>
        <v>571</v>
      </c>
      <c r="Y98">
        <f t="shared" si="103"/>
        <v>571</v>
      </c>
      <c r="Z98">
        <f t="shared" si="103"/>
        <v>571</v>
      </c>
      <c r="AA98">
        <f t="shared" si="103"/>
        <v>571</v>
      </c>
    </row>
    <row r="99" spans="1:27" x14ac:dyDescent="0.2">
      <c r="A99" t="str">
        <f t="shared" si="69"/>
        <v>4vtly</v>
      </c>
      <c r="B99">
        <f t="shared" si="41"/>
        <v>4</v>
      </c>
      <c r="C99" t="s">
        <v>248</v>
      </c>
      <c r="D99">
        <v>571</v>
      </c>
      <c r="E99">
        <v>196</v>
      </c>
      <c r="F99">
        <v>352</v>
      </c>
      <c r="H99" t="str">
        <f t="shared" si="70"/>
        <v>vtly</v>
      </c>
      <c r="J99">
        <f t="shared" si="74"/>
        <v>32</v>
      </c>
      <c r="K99">
        <f>VLOOKUP($J99&amp;K$1,$A$2:$G$1372,5,0)</f>
        <v>2</v>
      </c>
      <c r="L99">
        <f t="shared" ref="L99:AA99" si="104">VLOOKUP($J99&amp;L$1,$A$2:$G$1372,5,0)</f>
        <v>12</v>
      </c>
      <c r="M99">
        <f t="shared" si="104"/>
        <v>20</v>
      </c>
      <c r="N99">
        <f t="shared" si="104"/>
        <v>5</v>
      </c>
      <c r="O99">
        <f t="shared" si="104"/>
        <v>14</v>
      </c>
      <c r="P99">
        <f t="shared" si="104"/>
        <v>0</v>
      </c>
      <c r="Q99">
        <f t="shared" si="104"/>
        <v>1</v>
      </c>
      <c r="R99">
        <f t="shared" si="104"/>
        <v>1</v>
      </c>
      <c r="S99">
        <f t="shared" si="104"/>
        <v>5</v>
      </c>
      <c r="T99">
        <f t="shared" si="104"/>
        <v>1</v>
      </c>
      <c r="U99">
        <f t="shared" si="104"/>
        <v>0</v>
      </c>
      <c r="V99">
        <f t="shared" si="104"/>
        <v>1</v>
      </c>
      <c r="W99">
        <f t="shared" si="104"/>
        <v>2</v>
      </c>
      <c r="X99">
        <f t="shared" si="104"/>
        <v>6</v>
      </c>
      <c r="Y99">
        <f t="shared" si="104"/>
        <v>9</v>
      </c>
      <c r="Z99">
        <f t="shared" si="104"/>
        <v>47</v>
      </c>
      <c r="AA99">
        <f t="shared" si="104"/>
        <v>47</v>
      </c>
    </row>
    <row r="100" spans="1:27" x14ac:dyDescent="0.2">
      <c r="A100" t="str">
        <f t="shared" si="69"/>
        <v>4htln</v>
      </c>
      <c r="B100">
        <f t="shared" si="41"/>
        <v>4</v>
      </c>
      <c r="C100" t="s">
        <v>249</v>
      </c>
      <c r="D100">
        <v>571</v>
      </c>
      <c r="E100">
        <v>196</v>
      </c>
      <c r="F100">
        <v>352</v>
      </c>
      <c r="H100" t="str">
        <f t="shared" si="70"/>
        <v>htln</v>
      </c>
      <c r="J100">
        <f t="shared" si="74"/>
        <v>32</v>
      </c>
      <c r="K100">
        <f>VLOOKUP($J100&amp;K$1,$A$2:$G$1372,6,0)</f>
        <v>2</v>
      </c>
      <c r="L100">
        <f t="shared" ref="L100:AA100" si="105">VLOOKUP($J100&amp;L$1,$A$2:$G$1372,6,0)</f>
        <v>14</v>
      </c>
      <c r="M100">
        <f t="shared" si="105"/>
        <v>32</v>
      </c>
      <c r="N100">
        <f t="shared" si="105"/>
        <v>5</v>
      </c>
      <c r="O100">
        <f t="shared" si="105"/>
        <v>17</v>
      </c>
      <c r="P100">
        <f t="shared" si="105"/>
        <v>128</v>
      </c>
      <c r="Q100">
        <f t="shared" si="105"/>
        <v>271</v>
      </c>
      <c r="R100">
        <f t="shared" si="105"/>
        <v>271</v>
      </c>
      <c r="S100">
        <f t="shared" si="105"/>
        <v>271</v>
      </c>
      <c r="T100">
        <f t="shared" si="105"/>
        <v>271</v>
      </c>
      <c r="U100">
        <f t="shared" si="105"/>
        <v>385</v>
      </c>
      <c r="V100">
        <f t="shared" si="105"/>
        <v>565</v>
      </c>
      <c r="W100">
        <f t="shared" si="105"/>
        <v>565</v>
      </c>
      <c r="X100">
        <f t="shared" si="105"/>
        <v>571</v>
      </c>
      <c r="Y100">
        <f t="shared" si="105"/>
        <v>571</v>
      </c>
      <c r="Z100">
        <f t="shared" si="105"/>
        <v>571</v>
      </c>
      <c r="AA100">
        <f t="shared" si="105"/>
        <v>571</v>
      </c>
    </row>
    <row r="101" spans="1:27" x14ac:dyDescent="0.2">
      <c r="A101" t="str">
        <f t="shared" si="69"/>
        <v>4Failed. [pk rppm lpfqbmcj fpg gnbfy dpjh] words had no match</v>
      </c>
      <c r="B101">
        <f t="shared" si="41"/>
        <v>4</v>
      </c>
      <c r="C101" t="s">
        <v>113</v>
      </c>
      <c r="H101" t="str">
        <f t="shared" si="70"/>
        <v>Failed. [pk rppm lpfqbmcj fpg gnbfy dpjh] words had no match</v>
      </c>
      <c r="J101">
        <f t="shared" si="74"/>
        <v>33</v>
      </c>
      <c r="K101">
        <f t="shared" ref="K101:AA101" si="106">VLOOKUP($J101&amp;K$1,$A$2:$G$1372,4,0)</f>
        <v>2</v>
      </c>
      <c r="L101">
        <f t="shared" si="106"/>
        <v>14</v>
      </c>
      <c r="M101">
        <f t="shared" si="106"/>
        <v>37</v>
      </c>
      <c r="N101">
        <f t="shared" si="106"/>
        <v>37</v>
      </c>
      <c r="O101">
        <f t="shared" si="106"/>
        <v>49</v>
      </c>
      <c r="P101">
        <f t="shared" si="106"/>
        <v>128</v>
      </c>
      <c r="Q101">
        <f t="shared" si="106"/>
        <v>271</v>
      </c>
      <c r="R101">
        <f t="shared" si="106"/>
        <v>271</v>
      </c>
      <c r="S101">
        <f t="shared" si="106"/>
        <v>271</v>
      </c>
      <c r="T101">
        <f t="shared" si="106"/>
        <v>271</v>
      </c>
      <c r="U101">
        <f t="shared" si="106"/>
        <v>385</v>
      </c>
      <c r="V101">
        <f t="shared" si="106"/>
        <v>565</v>
      </c>
      <c r="W101">
        <f t="shared" si="106"/>
        <v>565</v>
      </c>
      <c r="X101">
        <f t="shared" si="106"/>
        <v>571</v>
      </c>
      <c r="Y101">
        <f t="shared" si="106"/>
        <v>571</v>
      </c>
      <c r="Z101">
        <f t="shared" si="106"/>
        <v>571</v>
      </c>
      <c r="AA101">
        <f t="shared" si="106"/>
        <v>571</v>
      </c>
    </row>
    <row r="102" spans="1:27" x14ac:dyDescent="0.2">
      <c r="A102" t="str">
        <f t="shared" si="69"/>
        <v>4making next word guess</v>
      </c>
      <c r="B102">
        <f t="shared" si="41"/>
        <v>4</v>
      </c>
      <c r="C102" t="s">
        <v>109</v>
      </c>
      <c r="H102" t="str">
        <f t="shared" si="70"/>
        <v>making next word guess</v>
      </c>
      <c r="J102">
        <f t="shared" si="74"/>
        <v>33</v>
      </c>
      <c r="K102">
        <f>VLOOKUP($J102&amp;K$1,$A$2:$G$1372,5,0)</f>
        <v>2</v>
      </c>
      <c r="L102">
        <f t="shared" ref="L102:AA102" si="107">VLOOKUP($J102&amp;L$1,$A$2:$G$1372,5,0)</f>
        <v>12</v>
      </c>
      <c r="M102">
        <f t="shared" si="107"/>
        <v>20</v>
      </c>
      <c r="N102">
        <f t="shared" si="107"/>
        <v>5</v>
      </c>
      <c r="O102">
        <f t="shared" si="107"/>
        <v>14</v>
      </c>
      <c r="P102">
        <f t="shared" si="107"/>
        <v>0</v>
      </c>
      <c r="Q102">
        <f t="shared" si="107"/>
        <v>4</v>
      </c>
      <c r="R102">
        <f t="shared" si="107"/>
        <v>4</v>
      </c>
      <c r="S102">
        <f t="shared" si="107"/>
        <v>4</v>
      </c>
      <c r="T102">
        <f t="shared" si="107"/>
        <v>2</v>
      </c>
      <c r="U102">
        <f t="shared" si="107"/>
        <v>0</v>
      </c>
      <c r="V102">
        <f t="shared" si="107"/>
        <v>5</v>
      </c>
      <c r="W102">
        <f t="shared" si="107"/>
        <v>0</v>
      </c>
      <c r="X102">
        <f t="shared" si="107"/>
        <v>4</v>
      </c>
      <c r="Y102">
        <f t="shared" si="107"/>
        <v>0</v>
      </c>
      <c r="Z102">
        <f t="shared" si="107"/>
        <v>40</v>
      </c>
      <c r="AA102">
        <f t="shared" si="107"/>
        <v>40</v>
      </c>
    </row>
    <row r="103" spans="1:27" x14ac:dyDescent="0.2">
      <c r="A103" t="str">
        <f t="shared" si="69"/>
        <v>4g removed from guesses</v>
      </c>
      <c r="B103">
        <f t="shared" si="41"/>
        <v>4</v>
      </c>
      <c r="C103" t="s">
        <v>110</v>
      </c>
      <c r="H103" t="str">
        <f t="shared" si="70"/>
        <v>g removed from guesses</v>
      </c>
      <c r="J103">
        <f t="shared" si="74"/>
        <v>33</v>
      </c>
      <c r="K103">
        <f>VLOOKUP($J103&amp;K$1,$A$2:$G$1372,6,0)</f>
        <v>2</v>
      </c>
      <c r="L103">
        <f t="shared" ref="L103:AA103" si="108">VLOOKUP($J103&amp;L$1,$A$2:$G$1372,6,0)</f>
        <v>14</v>
      </c>
      <c r="M103">
        <f t="shared" si="108"/>
        <v>32</v>
      </c>
      <c r="N103">
        <f t="shared" si="108"/>
        <v>5</v>
      </c>
      <c r="O103">
        <f t="shared" si="108"/>
        <v>17</v>
      </c>
      <c r="P103">
        <f t="shared" si="108"/>
        <v>128</v>
      </c>
      <c r="Q103">
        <f t="shared" si="108"/>
        <v>271</v>
      </c>
      <c r="R103">
        <f t="shared" si="108"/>
        <v>271</v>
      </c>
      <c r="S103">
        <f t="shared" si="108"/>
        <v>271</v>
      </c>
      <c r="T103">
        <f t="shared" si="108"/>
        <v>271</v>
      </c>
      <c r="U103">
        <f t="shared" si="108"/>
        <v>385</v>
      </c>
      <c r="V103">
        <f t="shared" si="108"/>
        <v>565</v>
      </c>
      <c r="W103">
        <f t="shared" si="108"/>
        <v>565</v>
      </c>
      <c r="X103">
        <f t="shared" si="108"/>
        <v>571</v>
      </c>
      <c r="Y103">
        <f t="shared" si="108"/>
        <v>571</v>
      </c>
      <c r="Z103">
        <f t="shared" si="108"/>
        <v>571</v>
      </c>
      <c r="AA103">
        <f t="shared" si="108"/>
        <v>571</v>
      </c>
    </row>
    <row r="104" spans="1:27" x14ac:dyDescent="0.2">
      <c r="A104" t="str">
        <f t="shared" si="69"/>
        <v>4p removed from guesses</v>
      </c>
      <c r="B104">
        <f t="shared" ref="B104:B167" si="109">IF(C104="phrase word",B103+1,B103)</f>
        <v>4</v>
      </c>
      <c r="C104" t="s">
        <v>111</v>
      </c>
      <c r="H104" t="str">
        <f t="shared" si="70"/>
        <v>p removed from guesses</v>
      </c>
      <c r="J104">
        <f t="shared" si="74"/>
        <v>34</v>
      </c>
      <c r="K104">
        <f t="shared" ref="K104:AA104" si="110">VLOOKUP($J104&amp;K$1,$A$2:$G$1372,4,0)</f>
        <v>2</v>
      </c>
      <c r="L104">
        <f t="shared" si="110"/>
        <v>14</v>
      </c>
      <c r="M104">
        <f t="shared" si="110"/>
        <v>37</v>
      </c>
      <c r="N104">
        <f t="shared" si="110"/>
        <v>37</v>
      </c>
      <c r="O104">
        <f t="shared" si="110"/>
        <v>49</v>
      </c>
      <c r="P104">
        <f t="shared" si="110"/>
        <v>128</v>
      </c>
      <c r="Q104">
        <f t="shared" si="110"/>
        <v>271</v>
      </c>
      <c r="R104">
        <f t="shared" si="110"/>
        <v>271</v>
      </c>
      <c r="S104">
        <f t="shared" si="110"/>
        <v>271</v>
      </c>
      <c r="T104">
        <f t="shared" si="110"/>
        <v>271</v>
      </c>
      <c r="U104">
        <f t="shared" si="110"/>
        <v>385</v>
      </c>
      <c r="V104">
        <f t="shared" si="110"/>
        <v>565</v>
      </c>
      <c r="W104">
        <f t="shared" si="110"/>
        <v>565</v>
      </c>
      <c r="X104">
        <f t="shared" si="110"/>
        <v>571</v>
      </c>
      <c r="Y104">
        <f t="shared" si="110"/>
        <v>571</v>
      </c>
      <c r="Z104">
        <f t="shared" si="110"/>
        <v>571</v>
      </c>
      <c r="AA104">
        <f t="shared" si="110"/>
        <v>571</v>
      </c>
    </row>
    <row r="105" spans="1:27" x14ac:dyDescent="0.2">
      <c r="A105" t="str">
        <f t="shared" si="69"/>
        <v>5phrase word</v>
      </c>
      <c r="B105">
        <f t="shared" si="109"/>
        <v>5</v>
      </c>
      <c r="C105" t="s">
        <v>233</v>
      </c>
      <c r="D105" t="s">
        <v>153</v>
      </c>
      <c r="E105" t="s">
        <v>154</v>
      </c>
      <c r="F105" t="s">
        <v>155</v>
      </c>
      <c r="G105" t="s">
        <v>156</v>
      </c>
      <c r="H105" t="str">
        <f t="shared" si="70"/>
        <v>phrase word</v>
      </c>
      <c r="J105">
        <f t="shared" si="74"/>
        <v>34</v>
      </c>
      <c r="K105">
        <f>VLOOKUP($J105&amp;K$1,$A$2:$G$1372,5,0)</f>
        <v>2</v>
      </c>
      <c r="L105">
        <f t="shared" ref="L105:AA105" si="111">VLOOKUP($J105&amp;L$1,$A$2:$G$1372,5,0)</f>
        <v>12</v>
      </c>
      <c r="M105">
        <f t="shared" si="111"/>
        <v>20</v>
      </c>
      <c r="N105">
        <f t="shared" si="111"/>
        <v>5</v>
      </c>
      <c r="O105">
        <f t="shared" si="111"/>
        <v>15</v>
      </c>
      <c r="P105">
        <f t="shared" si="111"/>
        <v>0</v>
      </c>
      <c r="Q105">
        <f t="shared" si="111"/>
        <v>62</v>
      </c>
      <c r="R105">
        <f t="shared" si="111"/>
        <v>62</v>
      </c>
      <c r="S105">
        <f t="shared" si="111"/>
        <v>5</v>
      </c>
      <c r="T105">
        <f t="shared" si="111"/>
        <v>2</v>
      </c>
      <c r="U105">
        <f t="shared" si="111"/>
        <v>0</v>
      </c>
      <c r="V105">
        <f t="shared" si="111"/>
        <v>4</v>
      </c>
      <c r="W105">
        <f t="shared" si="111"/>
        <v>2</v>
      </c>
      <c r="X105">
        <f t="shared" si="111"/>
        <v>4</v>
      </c>
      <c r="Y105">
        <f t="shared" si="111"/>
        <v>21</v>
      </c>
      <c r="Z105">
        <f t="shared" si="111"/>
        <v>61</v>
      </c>
      <c r="AA105">
        <f t="shared" si="111"/>
        <v>61</v>
      </c>
    </row>
    <row r="106" spans="1:27" x14ac:dyDescent="0.2">
      <c r="A106" t="str">
        <f t="shared" si="69"/>
        <v>5b</v>
      </c>
      <c r="B106">
        <f t="shared" si="109"/>
        <v>5</v>
      </c>
      <c r="C106" t="s">
        <v>81</v>
      </c>
      <c r="D106">
        <v>2</v>
      </c>
      <c r="E106">
        <v>2</v>
      </c>
      <c r="F106">
        <v>2</v>
      </c>
      <c r="G106" t="s">
        <v>157</v>
      </c>
      <c r="H106" t="str">
        <f t="shared" si="70"/>
        <v>b</v>
      </c>
      <c r="J106">
        <f t="shared" si="74"/>
        <v>34</v>
      </c>
      <c r="K106">
        <f>VLOOKUP($J106&amp;K$1,$A$2:$G$1372,6,0)</f>
        <v>2</v>
      </c>
      <c r="L106">
        <f t="shared" ref="L106:AA106" si="112">VLOOKUP($J106&amp;L$1,$A$2:$G$1372,6,0)</f>
        <v>14</v>
      </c>
      <c r="M106">
        <f t="shared" si="112"/>
        <v>32</v>
      </c>
      <c r="N106">
        <f t="shared" si="112"/>
        <v>5</v>
      </c>
      <c r="O106">
        <f t="shared" si="112"/>
        <v>49</v>
      </c>
      <c r="P106">
        <f t="shared" si="112"/>
        <v>128</v>
      </c>
      <c r="Q106">
        <f t="shared" si="112"/>
        <v>271</v>
      </c>
      <c r="R106">
        <f t="shared" si="112"/>
        <v>271</v>
      </c>
      <c r="S106">
        <f t="shared" si="112"/>
        <v>271</v>
      </c>
      <c r="T106">
        <f t="shared" si="112"/>
        <v>271</v>
      </c>
      <c r="U106">
        <f t="shared" si="112"/>
        <v>385</v>
      </c>
      <c r="V106">
        <f t="shared" si="112"/>
        <v>565</v>
      </c>
      <c r="W106">
        <f t="shared" si="112"/>
        <v>565</v>
      </c>
      <c r="X106">
        <f t="shared" si="112"/>
        <v>571</v>
      </c>
      <c r="Y106">
        <f t="shared" si="112"/>
        <v>571</v>
      </c>
      <c r="Z106">
        <f t="shared" si="112"/>
        <v>571</v>
      </c>
      <c r="AA106">
        <f t="shared" si="112"/>
        <v>571</v>
      </c>
    </row>
    <row r="107" spans="1:27" x14ac:dyDescent="0.2">
      <c r="A107" t="str">
        <f t="shared" si="69"/>
        <v>5gpp</v>
      </c>
      <c r="B107">
        <f t="shared" si="109"/>
        <v>5</v>
      </c>
      <c r="C107" t="s">
        <v>234</v>
      </c>
      <c r="D107">
        <v>14</v>
      </c>
      <c r="E107">
        <v>11</v>
      </c>
      <c r="F107">
        <v>14</v>
      </c>
      <c r="G107" t="s">
        <v>163</v>
      </c>
      <c r="H107" t="str">
        <f t="shared" si="70"/>
        <v>gpp</v>
      </c>
      <c r="J107">
        <f t="shared" si="74"/>
        <v>35</v>
      </c>
      <c r="K107">
        <f t="shared" ref="K107:AA107" si="113">VLOOKUP($J107&amp;K$1,$A$2:$G$1372,4,0)</f>
        <v>2</v>
      </c>
      <c r="L107">
        <f t="shared" si="113"/>
        <v>14</v>
      </c>
      <c r="M107">
        <f t="shared" si="113"/>
        <v>37</v>
      </c>
      <c r="N107">
        <f t="shared" si="113"/>
        <v>37</v>
      </c>
      <c r="O107">
        <f t="shared" si="113"/>
        <v>49</v>
      </c>
      <c r="P107">
        <f t="shared" si="113"/>
        <v>128</v>
      </c>
      <c r="Q107">
        <f t="shared" si="113"/>
        <v>271</v>
      </c>
      <c r="R107">
        <f t="shared" si="113"/>
        <v>271</v>
      </c>
      <c r="S107">
        <f t="shared" si="113"/>
        <v>271</v>
      </c>
      <c r="T107">
        <f t="shared" si="113"/>
        <v>271</v>
      </c>
      <c r="U107">
        <f t="shared" si="113"/>
        <v>385</v>
      </c>
      <c r="V107">
        <f t="shared" si="113"/>
        <v>565</v>
      </c>
      <c r="W107">
        <f t="shared" si="113"/>
        <v>565</v>
      </c>
      <c r="X107">
        <f t="shared" si="113"/>
        <v>571</v>
      </c>
      <c r="Y107">
        <f t="shared" si="113"/>
        <v>571</v>
      </c>
      <c r="Z107">
        <f t="shared" si="113"/>
        <v>571</v>
      </c>
      <c r="AA107">
        <f t="shared" si="113"/>
        <v>571</v>
      </c>
    </row>
    <row r="108" spans="1:27" x14ac:dyDescent="0.2">
      <c r="A108" t="str">
        <f t="shared" si="69"/>
        <v>5dc</v>
      </c>
      <c r="B108">
        <f t="shared" si="109"/>
        <v>5</v>
      </c>
      <c r="C108" t="s">
        <v>235</v>
      </c>
      <c r="D108">
        <v>37</v>
      </c>
      <c r="E108">
        <v>24</v>
      </c>
      <c r="F108">
        <v>31</v>
      </c>
      <c r="H108" t="str">
        <f t="shared" si="70"/>
        <v>dc</v>
      </c>
      <c r="J108">
        <f t="shared" si="74"/>
        <v>35</v>
      </c>
      <c r="K108">
        <f>VLOOKUP($J108&amp;K$1,$A$2:$G$1372,5,0)</f>
        <v>2</v>
      </c>
      <c r="L108">
        <f t="shared" ref="L108:AA108" si="114">VLOOKUP($J108&amp;L$1,$A$2:$G$1372,5,0)</f>
        <v>12</v>
      </c>
      <c r="M108">
        <f t="shared" si="114"/>
        <v>20</v>
      </c>
      <c r="N108">
        <f t="shared" si="114"/>
        <v>5</v>
      </c>
      <c r="O108">
        <f t="shared" si="114"/>
        <v>13</v>
      </c>
      <c r="P108">
        <f t="shared" si="114"/>
        <v>0</v>
      </c>
      <c r="Q108">
        <f t="shared" si="114"/>
        <v>63</v>
      </c>
      <c r="R108">
        <f t="shared" si="114"/>
        <v>63</v>
      </c>
      <c r="S108">
        <f t="shared" si="114"/>
        <v>6</v>
      </c>
      <c r="T108">
        <f t="shared" si="114"/>
        <v>2</v>
      </c>
      <c r="U108">
        <f t="shared" si="114"/>
        <v>1</v>
      </c>
      <c r="V108">
        <f t="shared" si="114"/>
        <v>3</v>
      </c>
      <c r="W108">
        <f t="shared" si="114"/>
        <v>1</v>
      </c>
      <c r="X108">
        <f t="shared" si="114"/>
        <v>5</v>
      </c>
      <c r="Y108">
        <f t="shared" si="114"/>
        <v>28</v>
      </c>
      <c r="Z108">
        <f t="shared" si="114"/>
        <v>51</v>
      </c>
      <c r="AA108">
        <f t="shared" si="114"/>
        <v>51</v>
      </c>
    </row>
    <row r="109" spans="1:27" x14ac:dyDescent="0.2">
      <c r="A109" t="str">
        <f t="shared" si="69"/>
        <v>5pk</v>
      </c>
      <c r="B109">
        <f t="shared" si="109"/>
        <v>5</v>
      </c>
      <c r="C109" t="s">
        <v>236</v>
      </c>
      <c r="D109">
        <v>37</v>
      </c>
      <c r="E109">
        <v>1</v>
      </c>
      <c r="F109">
        <v>31</v>
      </c>
      <c r="G109" t="s">
        <v>164</v>
      </c>
      <c r="H109" t="str">
        <f t="shared" si="70"/>
        <v>pk</v>
      </c>
      <c r="J109">
        <f t="shared" si="74"/>
        <v>35</v>
      </c>
      <c r="K109">
        <f>VLOOKUP($J109&amp;K$1,$A$2:$G$1372,6,0)</f>
        <v>2</v>
      </c>
      <c r="L109">
        <f t="shared" ref="L109:AA109" si="115">VLOOKUP($J109&amp;L$1,$A$2:$G$1372,6,0)</f>
        <v>14</v>
      </c>
      <c r="M109">
        <f t="shared" si="115"/>
        <v>32</v>
      </c>
      <c r="N109">
        <f t="shared" si="115"/>
        <v>5</v>
      </c>
      <c r="O109">
        <f t="shared" si="115"/>
        <v>49</v>
      </c>
      <c r="P109">
        <f t="shared" si="115"/>
        <v>128</v>
      </c>
      <c r="Q109">
        <f t="shared" si="115"/>
        <v>271</v>
      </c>
      <c r="R109">
        <f t="shared" si="115"/>
        <v>271</v>
      </c>
      <c r="S109">
        <f t="shared" si="115"/>
        <v>271</v>
      </c>
      <c r="T109">
        <f t="shared" si="115"/>
        <v>271</v>
      </c>
      <c r="U109">
        <f t="shared" si="115"/>
        <v>385</v>
      </c>
      <c r="V109">
        <f t="shared" si="115"/>
        <v>565</v>
      </c>
      <c r="W109">
        <f t="shared" si="115"/>
        <v>565</v>
      </c>
      <c r="X109">
        <f t="shared" si="115"/>
        <v>571</v>
      </c>
      <c r="Y109">
        <f t="shared" si="115"/>
        <v>571</v>
      </c>
      <c r="Z109">
        <f t="shared" si="115"/>
        <v>571</v>
      </c>
      <c r="AA109">
        <f t="shared" si="115"/>
        <v>571</v>
      </c>
    </row>
    <row r="110" spans="1:27" x14ac:dyDescent="0.2">
      <c r="A110" t="str">
        <f t="shared" si="69"/>
        <v>5rppm</v>
      </c>
      <c r="B110">
        <f t="shared" si="109"/>
        <v>5</v>
      </c>
      <c r="C110" t="s">
        <v>237</v>
      </c>
      <c r="D110">
        <v>49</v>
      </c>
      <c r="E110">
        <v>0</v>
      </c>
      <c r="F110">
        <v>48</v>
      </c>
      <c r="H110" t="str">
        <f t="shared" si="70"/>
        <v>rppm</v>
      </c>
      <c r="J110">
        <f t="shared" si="74"/>
        <v>36</v>
      </c>
      <c r="K110">
        <f t="shared" ref="K110:AA110" si="116">VLOOKUP($J110&amp;K$1,$A$2:$G$1372,4,0)</f>
        <v>2</v>
      </c>
      <c r="L110">
        <f t="shared" si="116"/>
        <v>14</v>
      </c>
      <c r="M110">
        <f t="shared" si="116"/>
        <v>37</v>
      </c>
      <c r="N110">
        <f t="shared" si="116"/>
        <v>37</v>
      </c>
      <c r="O110">
        <f t="shared" si="116"/>
        <v>49</v>
      </c>
      <c r="P110">
        <f t="shared" si="116"/>
        <v>128</v>
      </c>
      <c r="Q110">
        <f t="shared" si="116"/>
        <v>271</v>
      </c>
      <c r="R110">
        <f t="shared" si="116"/>
        <v>271</v>
      </c>
      <c r="S110">
        <f t="shared" si="116"/>
        <v>271</v>
      </c>
      <c r="T110">
        <f t="shared" si="116"/>
        <v>271</v>
      </c>
      <c r="U110">
        <f t="shared" si="116"/>
        <v>385</v>
      </c>
      <c r="V110">
        <f t="shared" si="116"/>
        <v>565</v>
      </c>
      <c r="W110">
        <f t="shared" si="116"/>
        <v>565</v>
      </c>
      <c r="X110">
        <f t="shared" si="116"/>
        <v>571</v>
      </c>
      <c r="Y110">
        <f t="shared" si="116"/>
        <v>571</v>
      </c>
      <c r="Z110">
        <f t="shared" si="116"/>
        <v>571</v>
      </c>
      <c r="AA110">
        <f t="shared" si="116"/>
        <v>571</v>
      </c>
    </row>
    <row r="111" spans="1:27" x14ac:dyDescent="0.2">
      <c r="A111" t="str">
        <f t="shared" si="69"/>
        <v>5lpfqbmcj</v>
      </c>
      <c r="B111">
        <f t="shared" si="109"/>
        <v>5</v>
      </c>
      <c r="C111" t="s">
        <v>238</v>
      </c>
      <c r="D111">
        <v>128</v>
      </c>
      <c r="E111">
        <v>0</v>
      </c>
      <c r="F111">
        <v>7</v>
      </c>
      <c r="H111" t="str">
        <f t="shared" si="70"/>
        <v>lpfqbmcj</v>
      </c>
      <c r="J111">
        <f t="shared" si="74"/>
        <v>36</v>
      </c>
      <c r="K111">
        <f>VLOOKUP($J111&amp;K$1,$A$2:$G$1372,5,0)</f>
        <v>2</v>
      </c>
      <c r="L111">
        <f t="shared" ref="L111:AA111" si="117">VLOOKUP($J111&amp;L$1,$A$2:$G$1372,5,0)</f>
        <v>12</v>
      </c>
      <c r="M111">
        <f t="shared" si="117"/>
        <v>20</v>
      </c>
      <c r="N111">
        <f t="shared" si="117"/>
        <v>5</v>
      </c>
      <c r="O111">
        <f t="shared" si="117"/>
        <v>16</v>
      </c>
      <c r="P111">
        <f t="shared" si="117"/>
        <v>1</v>
      </c>
      <c r="Q111">
        <f t="shared" si="117"/>
        <v>71</v>
      </c>
      <c r="R111">
        <f t="shared" si="117"/>
        <v>71</v>
      </c>
      <c r="S111">
        <f t="shared" si="117"/>
        <v>5</v>
      </c>
      <c r="T111">
        <f t="shared" si="117"/>
        <v>1</v>
      </c>
      <c r="U111">
        <f t="shared" si="117"/>
        <v>0</v>
      </c>
      <c r="V111">
        <f t="shared" si="117"/>
        <v>2</v>
      </c>
      <c r="W111">
        <f t="shared" si="117"/>
        <v>2</v>
      </c>
      <c r="X111">
        <f t="shared" si="117"/>
        <v>6</v>
      </c>
      <c r="Y111">
        <f t="shared" si="117"/>
        <v>28</v>
      </c>
      <c r="Z111">
        <f t="shared" si="117"/>
        <v>65</v>
      </c>
      <c r="AA111">
        <f t="shared" si="117"/>
        <v>65</v>
      </c>
    </row>
    <row r="112" spans="1:27" x14ac:dyDescent="0.2">
      <c r="A112" t="str">
        <f t="shared" si="69"/>
        <v>5xfm</v>
      </c>
      <c r="B112">
        <f t="shared" si="109"/>
        <v>5</v>
      </c>
      <c r="C112" t="s">
        <v>239</v>
      </c>
      <c r="D112">
        <v>271</v>
      </c>
      <c r="E112">
        <v>114</v>
      </c>
      <c r="F112">
        <v>188</v>
      </c>
      <c r="H112" t="str">
        <f t="shared" si="70"/>
        <v>xfm</v>
      </c>
      <c r="J112">
        <f t="shared" si="74"/>
        <v>36</v>
      </c>
      <c r="K112">
        <f>VLOOKUP($J112&amp;K$1,$A$2:$G$1372,6,0)</f>
        <v>2</v>
      </c>
      <c r="L112">
        <f t="shared" ref="L112:AA112" si="118">VLOOKUP($J112&amp;L$1,$A$2:$G$1372,6,0)</f>
        <v>14</v>
      </c>
      <c r="M112">
        <f t="shared" si="118"/>
        <v>32</v>
      </c>
      <c r="N112">
        <f t="shared" si="118"/>
        <v>5</v>
      </c>
      <c r="O112">
        <f t="shared" si="118"/>
        <v>49</v>
      </c>
      <c r="P112">
        <f t="shared" si="118"/>
        <v>128</v>
      </c>
      <c r="Q112">
        <f t="shared" si="118"/>
        <v>271</v>
      </c>
      <c r="R112">
        <f t="shared" si="118"/>
        <v>271</v>
      </c>
      <c r="S112">
        <f t="shared" si="118"/>
        <v>271</v>
      </c>
      <c r="T112">
        <f t="shared" si="118"/>
        <v>271</v>
      </c>
      <c r="U112">
        <f t="shared" si="118"/>
        <v>385</v>
      </c>
      <c r="V112">
        <f t="shared" si="118"/>
        <v>565</v>
      </c>
      <c r="W112">
        <f t="shared" si="118"/>
        <v>565</v>
      </c>
      <c r="X112">
        <f t="shared" si="118"/>
        <v>571</v>
      </c>
      <c r="Y112">
        <f t="shared" si="118"/>
        <v>571</v>
      </c>
      <c r="Z112">
        <f t="shared" si="118"/>
        <v>571</v>
      </c>
      <c r="AA112">
        <f t="shared" si="118"/>
        <v>571</v>
      </c>
    </row>
    <row r="113" spans="1:27" x14ac:dyDescent="0.2">
      <c r="A113" t="str">
        <f t="shared" si="69"/>
        <v>5zxm</v>
      </c>
      <c r="B113">
        <f t="shared" si="109"/>
        <v>5</v>
      </c>
      <c r="C113" t="s">
        <v>240</v>
      </c>
      <c r="D113">
        <v>271</v>
      </c>
      <c r="E113">
        <v>114</v>
      </c>
      <c r="F113">
        <v>188</v>
      </c>
      <c r="H113" t="str">
        <f t="shared" si="70"/>
        <v>zxm</v>
      </c>
      <c r="J113">
        <f t="shared" si="74"/>
        <v>37</v>
      </c>
      <c r="K113">
        <f t="shared" ref="K113:AA113" si="119">VLOOKUP($J113&amp;K$1,$A$2:$G$1372,4,0)</f>
        <v>2</v>
      </c>
      <c r="L113">
        <f t="shared" si="119"/>
        <v>14</v>
      </c>
      <c r="M113">
        <f t="shared" si="119"/>
        <v>37</v>
      </c>
      <c r="N113">
        <f t="shared" si="119"/>
        <v>37</v>
      </c>
      <c r="O113">
        <f t="shared" si="119"/>
        <v>49</v>
      </c>
      <c r="P113">
        <f t="shared" si="119"/>
        <v>128</v>
      </c>
      <c r="Q113">
        <f t="shared" si="119"/>
        <v>271</v>
      </c>
      <c r="R113">
        <f t="shared" si="119"/>
        <v>271</v>
      </c>
      <c r="S113">
        <f t="shared" si="119"/>
        <v>271</v>
      </c>
      <c r="T113">
        <f t="shared" si="119"/>
        <v>271</v>
      </c>
      <c r="U113">
        <f t="shared" si="119"/>
        <v>385</v>
      </c>
      <c r="V113">
        <f t="shared" si="119"/>
        <v>565</v>
      </c>
      <c r="W113">
        <f t="shared" si="119"/>
        <v>565</v>
      </c>
      <c r="X113">
        <f t="shared" si="119"/>
        <v>571</v>
      </c>
      <c r="Y113">
        <f t="shared" si="119"/>
        <v>571</v>
      </c>
      <c r="Z113">
        <f t="shared" si="119"/>
        <v>571</v>
      </c>
      <c r="AA113">
        <f t="shared" si="119"/>
        <v>571</v>
      </c>
    </row>
    <row r="114" spans="1:27" x14ac:dyDescent="0.2">
      <c r="A114" t="str">
        <f t="shared" si="69"/>
        <v>5fpg</v>
      </c>
      <c r="B114">
        <f t="shared" si="109"/>
        <v>5</v>
      </c>
      <c r="C114" t="s">
        <v>241</v>
      </c>
      <c r="D114">
        <v>271</v>
      </c>
      <c r="E114">
        <v>0</v>
      </c>
      <c r="F114">
        <v>188</v>
      </c>
      <c r="H114" t="str">
        <f t="shared" si="70"/>
        <v>fpg</v>
      </c>
      <c r="J114">
        <f t="shared" si="74"/>
        <v>37</v>
      </c>
      <c r="K114">
        <f>VLOOKUP($J114&amp;K$1,$A$2:$G$1372,5,0)</f>
        <v>2</v>
      </c>
      <c r="L114">
        <f t="shared" ref="L114:AA114" si="120">VLOOKUP($J114&amp;L$1,$A$2:$G$1372,5,0)</f>
        <v>12</v>
      </c>
      <c r="M114">
        <f t="shared" si="120"/>
        <v>20</v>
      </c>
      <c r="N114">
        <f t="shared" si="120"/>
        <v>5</v>
      </c>
      <c r="O114">
        <f t="shared" si="120"/>
        <v>14</v>
      </c>
      <c r="P114">
        <f t="shared" si="120"/>
        <v>1</v>
      </c>
      <c r="Q114">
        <f t="shared" si="120"/>
        <v>76</v>
      </c>
      <c r="R114">
        <f t="shared" si="120"/>
        <v>76</v>
      </c>
      <c r="S114">
        <f t="shared" si="120"/>
        <v>6</v>
      </c>
      <c r="T114">
        <f t="shared" si="120"/>
        <v>2</v>
      </c>
      <c r="U114">
        <f t="shared" si="120"/>
        <v>1</v>
      </c>
      <c r="V114">
        <f t="shared" si="120"/>
        <v>3</v>
      </c>
      <c r="W114">
        <f t="shared" si="120"/>
        <v>2</v>
      </c>
      <c r="X114">
        <f t="shared" si="120"/>
        <v>6</v>
      </c>
      <c r="Y114">
        <f t="shared" si="120"/>
        <v>21</v>
      </c>
      <c r="Z114">
        <f t="shared" si="120"/>
        <v>61</v>
      </c>
      <c r="AA114">
        <f t="shared" si="120"/>
        <v>61</v>
      </c>
    </row>
    <row r="115" spans="1:27" x14ac:dyDescent="0.2">
      <c r="A115" t="str">
        <f t="shared" si="69"/>
        <v>5gnc</v>
      </c>
      <c r="B115">
        <f t="shared" si="109"/>
        <v>5</v>
      </c>
      <c r="C115" t="s">
        <v>242</v>
      </c>
      <c r="D115">
        <v>271</v>
      </c>
      <c r="E115">
        <v>4</v>
      </c>
      <c r="F115">
        <v>188</v>
      </c>
      <c r="H115" t="str">
        <f t="shared" si="70"/>
        <v>gnc</v>
      </c>
      <c r="J115">
        <f t="shared" si="74"/>
        <v>37</v>
      </c>
      <c r="K115">
        <f>VLOOKUP($J115&amp;K$1,$A$2:$G$1372,6,0)</f>
        <v>2</v>
      </c>
      <c r="L115">
        <f t="shared" ref="L115:AA115" si="121">VLOOKUP($J115&amp;L$1,$A$2:$G$1372,6,0)</f>
        <v>14</v>
      </c>
      <c r="M115">
        <f t="shared" si="121"/>
        <v>32</v>
      </c>
      <c r="N115">
        <f t="shared" si="121"/>
        <v>5</v>
      </c>
      <c r="O115">
        <f t="shared" si="121"/>
        <v>49</v>
      </c>
      <c r="P115">
        <f t="shared" si="121"/>
        <v>128</v>
      </c>
      <c r="Q115">
        <f t="shared" si="121"/>
        <v>271</v>
      </c>
      <c r="R115">
        <f t="shared" si="121"/>
        <v>271</v>
      </c>
      <c r="S115">
        <f t="shared" si="121"/>
        <v>271</v>
      </c>
      <c r="T115">
        <f t="shared" si="121"/>
        <v>271</v>
      </c>
      <c r="U115">
        <f t="shared" si="121"/>
        <v>385</v>
      </c>
      <c r="V115">
        <f t="shared" si="121"/>
        <v>565</v>
      </c>
      <c r="W115">
        <f t="shared" si="121"/>
        <v>565</v>
      </c>
      <c r="X115">
        <f t="shared" si="121"/>
        <v>571</v>
      </c>
      <c r="Y115">
        <f t="shared" si="121"/>
        <v>571</v>
      </c>
      <c r="Z115">
        <f t="shared" si="121"/>
        <v>571</v>
      </c>
      <c r="AA115">
        <f t="shared" si="121"/>
        <v>571</v>
      </c>
    </row>
    <row r="116" spans="1:27" x14ac:dyDescent="0.2">
      <c r="A116" t="str">
        <f t="shared" si="69"/>
        <v>5cfptrn</v>
      </c>
      <c r="B116">
        <f t="shared" si="109"/>
        <v>5</v>
      </c>
      <c r="C116" t="s">
        <v>243</v>
      </c>
      <c r="D116">
        <v>385</v>
      </c>
      <c r="E116">
        <v>1</v>
      </c>
      <c r="F116">
        <v>219</v>
      </c>
      <c r="G116" t="s">
        <v>165</v>
      </c>
      <c r="H116" t="str">
        <f t="shared" si="70"/>
        <v>cfptrn</v>
      </c>
      <c r="J116">
        <f t="shared" si="74"/>
        <v>38</v>
      </c>
      <c r="K116">
        <f t="shared" ref="K116:AA116" si="122">VLOOKUP($J116&amp;K$1,$A$2:$G$1372,4,0)</f>
        <v>2</v>
      </c>
      <c r="L116">
        <f t="shared" si="122"/>
        <v>14</v>
      </c>
      <c r="M116">
        <f t="shared" si="122"/>
        <v>37</v>
      </c>
      <c r="N116">
        <f t="shared" si="122"/>
        <v>37</v>
      </c>
      <c r="O116">
        <f t="shared" si="122"/>
        <v>49</v>
      </c>
      <c r="P116">
        <f t="shared" si="122"/>
        <v>128</v>
      </c>
      <c r="Q116">
        <f t="shared" si="122"/>
        <v>271</v>
      </c>
      <c r="R116">
        <f t="shared" si="122"/>
        <v>271</v>
      </c>
      <c r="S116">
        <f t="shared" si="122"/>
        <v>271</v>
      </c>
      <c r="T116">
        <f t="shared" si="122"/>
        <v>271</v>
      </c>
      <c r="U116">
        <f t="shared" si="122"/>
        <v>385</v>
      </c>
      <c r="V116">
        <f t="shared" si="122"/>
        <v>565</v>
      </c>
      <c r="W116">
        <f t="shared" si="122"/>
        <v>565</v>
      </c>
      <c r="X116">
        <f t="shared" si="122"/>
        <v>571</v>
      </c>
      <c r="Y116">
        <f t="shared" si="122"/>
        <v>571</v>
      </c>
      <c r="Z116">
        <f t="shared" si="122"/>
        <v>571</v>
      </c>
      <c r="AA116">
        <f t="shared" si="122"/>
        <v>571</v>
      </c>
    </row>
    <row r="117" spans="1:27" x14ac:dyDescent="0.2">
      <c r="A117" t="str">
        <f t="shared" si="69"/>
        <v>5gnbfy</v>
      </c>
      <c r="B117">
        <f t="shared" si="109"/>
        <v>5</v>
      </c>
      <c r="C117" t="s">
        <v>244</v>
      </c>
      <c r="D117">
        <v>565</v>
      </c>
      <c r="E117">
        <v>3</v>
      </c>
      <c r="F117">
        <v>103</v>
      </c>
      <c r="H117" t="str">
        <f t="shared" si="70"/>
        <v>gnbfy</v>
      </c>
      <c r="J117">
        <f t="shared" si="74"/>
        <v>38</v>
      </c>
      <c r="K117">
        <f>VLOOKUP($J117&amp;K$1,$A$2:$G$1372,5,0)</f>
        <v>2</v>
      </c>
      <c r="L117">
        <f t="shared" ref="L117:AA117" si="123">VLOOKUP($J117&amp;L$1,$A$2:$G$1372,5,0)</f>
        <v>12</v>
      </c>
      <c r="M117">
        <f t="shared" si="123"/>
        <v>20</v>
      </c>
      <c r="N117">
        <f t="shared" si="123"/>
        <v>5</v>
      </c>
      <c r="O117">
        <f t="shared" si="123"/>
        <v>14</v>
      </c>
      <c r="P117">
        <f t="shared" si="123"/>
        <v>1</v>
      </c>
      <c r="Q117">
        <f t="shared" si="123"/>
        <v>6</v>
      </c>
      <c r="R117">
        <f t="shared" si="123"/>
        <v>6</v>
      </c>
      <c r="S117">
        <f t="shared" si="123"/>
        <v>4</v>
      </c>
      <c r="T117">
        <f t="shared" si="123"/>
        <v>2</v>
      </c>
      <c r="U117">
        <f t="shared" si="123"/>
        <v>1</v>
      </c>
      <c r="V117">
        <f t="shared" si="123"/>
        <v>1</v>
      </c>
      <c r="W117">
        <f t="shared" si="123"/>
        <v>2</v>
      </c>
      <c r="X117">
        <f t="shared" si="123"/>
        <v>3</v>
      </c>
      <c r="Y117">
        <f t="shared" si="123"/>
        <v>5</v>
      </c>
      <c r="Z117">
        <f t="shared" si="123"/>
        <v>38</v>
      </c>
      <c r="AA117">
        <f t="shared" si="123"/>
        <v>38</v>
      </c>
    </row>
    <row r="118" spans="1:27" x14ac:dyDescent="0.2">
      <c r="A118" t="str">
        <f t="shared" si="69"/>
        <v>5cxjvs</v>
      </c>
      <c r="B118">
        <f t="shared" si="109"/>
        <v>5</v>
      </c>
      <c r="C118" t="s">
        <v>245</v>
      </c>
      <c r="D118">
        <v>565</v>
      </c>
      <c r="E118">
        <v>123</v>
      </c>
      <c r="F118">
        <v>302</v>
      </c>
      <c r="H118" t="str">
        <f t="shared" si="70"/>
        <v>cxjvs</v>
      </c>
      <c r="J118">
        <f t="shared" si="74"/>
        <v>38</v>
      </c>
      <c r="K118">
        <f>VLOOKUP($J118&amp;K$1,$A$2:$G$1372,6,0)</f>
        <v>2</v>
      </c>
      <c r="L118">
        <f t="shared" ref="L118:AA118" si="124">VLOOKUP($J118&amp;L$1,$A$2:$G$1372,6,0)</f>
        <v>14</v>
      </c>
      <c r="M118">
        <f t="shared" si="124"/>
        <v>32</v>
      </c>
      <c r="N118">
        <f t="shared" si="124"/>
        <v>5</v>
      </c>
      <c r="O118">
        <f t="shared" si="124"/>
        <v>49</v>
      </c>
      <c r="P118">
        <f t="shared" si="124"/>
        <v>1</v>
      </c>
      <c r="Q118">
        <f t="shared" si="124"/>
        <v>76</v>
      </c>
      <c r="R118">
        <f t="shared" si="124"/>
        <v>76</v>
      </c>
      <c r="S118">
        <f t="shared" si="124"/>
        <v>6</v>
      </c>
      <c r="T118">
        <f t="shared" si="124"/>
        <v>2</v>
      </c>
      <c r="U118">
        <f t="shared" si="124"/>
        <v>1</v>
      </c>
      <c r="V118">
        <f t="shared" si="124"/>
        <v>3</v>
      </c>
      <c r="W118">
        <f t="shared" si="124"/>
        <v>2</v>
      </c>
      <c r="X118">
        <f t="shared" si="124"/>
        <v>6</v>
      </c>
      <c r="Y118">
        <f t="shared" si="124"/>
        <v>21</v>
      </c>
      <c r="Z118">
        <f t="shared" si="124"/>
        <v>61</v>
      </c>
      <c r="AA118">
        <f t="shared" si="124"/>
        <v>61</v>
      </c>
    </row>
    <row r="119" spans="1:27" x14ac:dyDescent="0.2">
      <c r="A119" t="str">
        <f t="shared" si="69"/>
        <v>5dpjh</v>
      </c>
      <c r="B119">
        <f t="shared" si="109"/>
        <v>5</v>
      </c>
      <c r="C119" t="s">
        <v>246</v>
      </c>
      <c r="D119">
        <v>571</v>
      </c>
      <c r="E119">
        <v>1</v>
      </c>
      <c r="F119">
        <v>352</v>
      </c>
      <c r="G119" t="s">
        <v>166</v>
      </c>
      <c r="H119" t="str">
        <f t="shared" si="70"/>
        <v>dpjh</v>
      </c>
      <c r="J119">
        <f t="shared" si="74"/>
        <v>39</v>
      </c>
      <c r="K119">
        <f t="shared" ref="K119:AA119" si="125">VLOOKUP($J119&amp;K$1,$A$2:$G$1372,4,0)</f>
        <v>2</v>
      </c>
      <c r="L119">
        <f t="shared" si="125"/>
        <v>14</v>
      </c>
      <c r="M119">
        <f t="shared" si="125"/>
        <v>37</v>
      </c>
      <c r="N119">
        <f t="shared" si="125"/>
        <v>37</v>
      </c>
      <c r="O119">
        <f t="shared" si="125"/>
        <v>49</v>
      </c>
      <c r="P119">
        <f t="shared" si="125"/>
        <v>128</v>
      </c>
      <c r="Q119">
        <f t="shared" si="125"/>
        <v>271</v>
      </c>
      <c r="R119">
        <f t="shared" si="125"/>
        <v>271</v>
      </c>
      <c r="S119">
        <f t="shared" si="125"/>
        <v>271</v>
      </c>
      <c r="T119">
        <f t="shared" si="125"/>
        <v>271</v>
      </c>
      <c r="U119">
        <f t="shared" si="125"/>
        <v>385</v>
      </c>
      <c r="V119">
        <f t="shared" si="125"/>
        <v>565</v>
      </c>
      <c r="W119">
        <f t="shared" si="125"/>
        <v>565</v>
      </c>
      <c r="X119">
        <f t="shared" si="125"/>
        <v>571</v>
      </c>
      <c r="Y119">
        <f t="shared" si="125"/>
        <v>571</v>
      </c>
      <c r="Z119">
        <f t="shared" si="125"/>
        <v>571</v>
      </c>
      <c r="AA119">
        <f t="shared" si="125"/>
        <v>571</v>
      </c>
    </row>
    <row r="120" spans="1:27" x14ac:dyDescent="0.2">
      <c r="A120" t="str">
        <f t="shared" si="69"/>
        <v>5zbjm</v>
      </c>
      <c r="B120">
        <f t="shared" si="109"/>
        <v>5</v>
      </c>
      <c r="C120" t="s">
        <v>247</v>
      </c>
      <c r="D120">
        <v>571</v>
      </c>
      <c r="E120">
        <v>78</v>
      </c>
      <c r="F120">
        <v>132</v>
      </c>
      <c r="H120" t="str">
        <f t="shared" si="70"/>
        <v>zbjm</v>
      </c>
      <c r="J120">
        <f t="shared" si="74"/>
        <v>39</v>
      </c>
      <c r="K120">
        <f>VLOOKUP($J120&amp;K$1,$A$2:$G$1372,5,0)</f>
        <v>2</v>
      </c>
      <c r="L120">
        <f t="shared" ref="L120:AA120" si="126">VLOOKUP($J120&amp;L$1,$A$2:$G$1372,5,0)</f>
        <v>12</v>
      </c>
      <c r="M120">
        <f t="shared" si="126"/>
        <v>20</v>
      </c>
      <c r="N120">
        <f t="shared" si="126"/>
        <v>5</v>
      </c>
      <c r="O120">
        <f t="shared" si="126"/>
        <v>14</v>
      </c>
      <c r="P120">
        <f t="shared" si="126"/>
        <v>1</v>
      </c>
      <c r="Q120">
        <f t="shared" si="126"/>
        <v>1</v>
      </c>
      <c r="R120">
        <f t="shared" si="126"/>
        <v>4</v>
      </c>
      <c r="S120">
        <f t="shared" si="126"/>
        <v>1</v>
      </c>
      <c r="T120">
        <f t="shared" si="126"/>
        <v>2</v>
      </c>
      <c r="U120">
        <f t="shared" si="126"/>
        <v>1</v>
      </c>
      <c r="V120">
        <f t="shared" si="126"/>
        <v>0</v>
      </c>
      <c r="W120">
        <f t="shared" si="126"/>
        <v>1</v>
      </c>
      <c r="X120">
        <f t="shared" si="126"/>
        <v>0</v>
      </c>
      <c r="Y120">
        <f t="shared" si="126"/>
        <v>0</v>
      </c>
      <c r="Z120">
        <f t="shared" si="126"/>
        <v>1</v>
      </c>
      <c r="AA120">
        <f t="shared" si="126"/>
        <v>1</v>
      </c>
    </row>
    <row r="121" spans="1:27" x14ac:dyDescent="0.2">
      <c r="A121" t="str">
        <f t="shared" si="69"/>
        <v>5vtly</v>
      </c>
      <c r="B121">
        <f t="shared" si="109"/>
        <v>5</v>
      </c>
      <c r="C121" t="s">
        <v>248</v>
      </c>
      <c r="D121">
        <v>571</v>
      </c>
      <c r="E121">
        <v>186</v>
      </c>
      <c r="F121">
        <v>352</v>
      </c>
      <c r="H121" t="str">
        <f t="shared" si="70"/>
        <v>vtly</v>
      </c>
      <c r="J121">
        <f t="shared" si="74"/>
        <v>39</v>
      </c>
      <c r="K121">
        <f>VLOOKUP($J121&amp;K$1,$A$2:$G$1372,6,0)</f>
        <v>2</v>
      </c>
      <c r="L121">
        <f t="shared" ref="L121:AA121" si="127">VLOOKUP($J121&amp;L$1,$A$2:$G$1372,6,0)</f>
        <v>14</v>
      </c>
      <c r="M121">
        <f t="shared" si="127"/>
        <v>32</v>
      </c>
      <c r="N121">
        <f t="shared" si="127"/>
        <v>5</v>
      </c>
      <c r="O121">
        <f t="shared" si="127"/>
        <v>49</v>
      </c>
      <c r="P121">
        <f t="shared" si="127"/>
        <v>1</v>
      </c>
      <c r="Q121">
        <f t="shared" si="127"/>
        <v>6</v>
      </c>
      <c r="R121">
        <f t="shared" si="127"/>
        <v>6</v>
      </c>
      <c r="S121">
        <f t="shared" si="127"/>
        <v>4</v>
      </c>
      <c r="T121">
        <f t="shared" si="127"/>
        <v>2</v>
      </c>
      <c r="U121">
        <f t="shared" si="127"/>
        <v>1</v>
      </c>
      <c r="V121">
        <f t="shared" si="127"/>
        <v>1</v>
      </c>
      <c r="W121">
        <f t="shared" si="127"/>
        <v>2</v>
      </c>
      <c r="X121">
        <f t="shared" si="127"/>
        <v>3</v>
      </c>
      <c r="Y121">
        <f t="shared" si="127"/>
        <v>5</v>
      </c>
      <c r="Z121">
        <f t="shared" si="127"/>
        <v>38</v>
      </c>
      <c r="AA121">
        <f t="shared" si="127"/>
        <v>38</v>
      </c>
    </row>
    <row r="122" spans="1:27" x14ac:dyDescent="0.2">
      <c r="A122" t="str">
        <f t="shared" si="69"/>
        <v>5htln</v>
      </c>
      <c r="B122">
        <f t="shared" si="109"/>
        <v>5</v>
      </c>
      <c r="C122" t="s">
        <v>249</v>
      </c>
      <c r="D122">
        <v>571</v>
      </c>
      <c r="E122">
        <v>186</v>
      </c>
      <c r="F122">
        <v>352</v>
      </c>
      <c r="H122" t="str">
        <f t="shared" si="70"/>
        <v>htln</v>
      </c>
      <c r="J122">
        <f t="shared" si="74"/>
        <v>40</v>
      </c>
      <c r="K122">
        <f t="shared" ref="K122:AA122" si="128">VLOOKUP($J122&amp;K$1,$A$2:$G$1372,4,0)</f>
        <v>2</v>
      </c>
      <c r="L122">
        <f t="shared" si="128"/>
        <v>14</v>
      </c>
      <c r="M122">
        <f t="shared" si="128"/>
        <v>37</v>
      </c>
      <c r="N122">
        <f t="shared" si="128"/>
        <v>37</v>
      </c>
      <c r="O122">
        <f t="shared" si="128"/>
        <v>49</v>
      </c>
      <c r="P122">
        <f t="shared" si="128"/>
        <v>128</v>
      </c>
      <c r="Q122">
        <f t="shared" si="128"/>
        <v>271</v>
      </c>
      <c r="R122">
        <f t="shared" si="128"/>
        <v>271</v>
      </c>
      <c r="S122">
        <f t="shared" si="128"/>
        <v>271</v>
      </c>
      <c r="T122">
        <f t="shared" si="128"/>
        <v>271</v>
      </c>
      <c r="U122">
        <f t="shared" si="128"/>
        <v>385</v>
      </c>
      <c r="V122">
        <f t="shared" si="128"/>
        <v>565</v>
      </c>
      <c r="W122">
        <f t="shared" si="128"/>
        <v>565</v>
      </c>
      <c r="X122">
        <f t="shared" si="128"/>
        <v>571</v>
      </c>
      <c r="Y122">
        <f t="shared" si="128"/>
        <v>571</v>
      </c>
      <c r="Z122">
        <f t="shared" si="128"/>
        <v>571</v>
      </c>
      <c r="AA122">
        <f t="shared" si="128"/>
        <v>571</v>
      </c>
    </row>
    <row r="123" spans="1:27" x14ac:dyDescent="0.2">
      <c r="A123" t="str">
        <f t="shared" si="69"/>
        <v>5Failed. [rppm lpfqbmcj fpg] words had no match</v>
      </c>
      <c r="B123">
        <f t="shared" si="109"/>
        <v>5</v>
      </c>
      <c r="C123" t="s">
        <v>114</v>
      </c>
      <c r="H123" t="str">
        <f t="shared" si="70"/>
        <v>Failed. [rppm lpfqbmcj fpg] words had no match</v>
      </c>
      <c r="J123">
        <f t="shared" si="74"/>
        <v>40</v>
      </c>
      <c r="K123">
        <f>VLOOKUP($J123&amp;K$1,$A$2:$G$1372,5,0)</f>
        <v>2</v>
      </c>
      <c r="L123">
        <f t="shared" ref="L123:AA123" si="129">VLOOKUP($J123&amp;L$1,$A$2:$G$1372,5,0)</f>
        <v>12</v>
      </c>
      <c r="M123">
        <f t="shared" si="129"/>
        <v>20</v>
      </c>
      <c r="N123">
        <f t="shared" si="129"/>
        <v>5</v>
      </c>
      <c r="O123">
        <f t="shared" si="129"/>
        <v>14</v>
      </c>
      <c r="P123">
        <f t="shared" si="129"/>
        <v>0</v>
      </c>
      <c r="Q123">
        <f t="shared" si="129"/>
        <v>4</v>
      </c>
      <c r="R123">
        <f t="shared" si="129"/>
        <v>4</v>
      </c>
      <c r="S123">
        <f t="shared" si="129"/>
        <v>6</v>
      </c>
      <c r="T123">
        <f t="shared" si="129"/>
        <v>2</v>
      </c>
      <c r="U123">
        <f t="shared" si="129"/>
        <v>0</v>
      </c>
      <c r="V123">
        <f t="shared" si="129"/>
        <v>1</v>
      </c>
      <c r="W123">
        <f t="shared" si="129"/>
        <v>1</v>
      </c>
      <c r="X123">
        <f t="shared" si="129"/>
        <v>5</v>
      </c>
      <c r="Y123">
        <f t="shared" si="129"/>
        <v>1</v>
      </c>
      <c r="Z123">
        <f t="shared" si="129"/>
        <v>30</v>
      </c>
      <c r="AA123">
        <f t="shared" si="129"/>
        <v>30</v>
      </c>
    </row>
    <row r="124" spans="1:27" x14ac:dyDescent="0.2">
      <c r="A124" t="str">
        <f t="shared" si="69"/>
        <v>5making next word guess</v>
      </c>
      <c r="B124">
        <f t="shared" si="109"/>
        <v>5</v>
      </c>
      <c r="C124" t="s">
        <v>109</v>
      </c>
      <c r="H124" t="str">
        <f t="shared" si="70"/>
        <v>making next word guess</v>
      </c>
      <c r="J124">
        <f t="shared" si="74"/>
        <v>40</v>
      </c>
      <c r="K124">
        <f>VLOOKUP($J124&amp;K$1,$A$2:$G$1372,6,0)</f>
        <v>2</v>
      </c>
      <c r="L124">
        <f t="shared" ref="L124:AA124" si="130">VLOOKUP($J124&amp;L$1,$A$2:$G$1372,6,0)</f>
        <v>14</v>
      </c>
      <c r="M124">
        <f t="shared" si="130"/>
        <v>32</v>
      </c>
      <c r="N124">
        <f t="shared" si="130"/>
        <v>5</v>
      </c>
      <c r="O124">
        <f t="shared" si="130"/>
        <v>49</v>
      </c>
      <c r="P124">
        <f t="shared" si="130"/>
        <v>128</v>
      </c>
      <c r="Q124">
        <f t="shared" si="130"/>
        <v>271</v>
      </c>
      <c r="R124">
        <f t="shared" si="130"/>
        <v>271</v>
      </c>
      <c r="S124">
        <f t="shared" si="130"/>
        <v>271</v>
      </c>
      <c r="T124">
        <f t="shared" si="130"/>
        <v>271</v>
      </c>
      <c r="U124">
        <f t="shared" si="130"/>
        <v>385</v>
      </c>
      <c r="V124">
        <f t="shared" si="130"/>
        <v>565</v>
      </c>
      <c r="W124">
        <f t="shared" si="130"/>
        <v>565</v>
      </c>
      <c r="X124">
        <f t="shared" si="130"/>
        <v>571</v>
      </c>
      <c r="Y124">
        <f t="shared" si="130"/>
        <v>571</v>
      </c>
      <c r="Z124">
        <f t="shared" si="130"/>
        <v>571</v>
      </c>
      <c r="AA124">
        <f t="shared" si="130"/>
        <v>571</v>
      </c>
    </row>
    <row r="125" spans="1:27" x14ac:dyDescent="0.2">
      <c r="A125" t="str">
        <f t="shared" si="69"/>
        <v>5g removed from guesses</v>
      </c>
      <c r="B125">
        <f t="shared" si="109"/>
        <v>5</v>
      </c>
      <c r="C125" t="s">
        <v>110</v>
      </c>
      <c r="H125" t="str">
        <f t="shared" si="70"/>
        <v>g removed from guesses</v>
      </c>
      <c r="J125">
        <f t="shared" si="74"/>
        <v>41</v>
      </c>
      <c r="K125">
        <f t="shared" ref="K125:AA125" si="131">VLOOKUP($J125&amp;K$1,$A$2:$G$1372,4,0)</f>
        <v>2</v>
      </c>
      <c r="L125">
        <f t="shared" si="131"/>
        <v>14</v>
      </c>
      <c r="M125">
        <f t="shared" si="131"/>
        <v>37</v>
      </c>
      <c r="N125">
        <f t="shared" si="131"/>
        <v>37</v>
      </c>
      <c r="O125">
        <f t="shared" si="131"/>
        <v>49</v>
      </c>
      <c r="P125">
        <f t="shared" si="131"/>
        <v>128</v>
      </c>
      <c r="Q125">
        <f t="shared" si="131"/>
        <v>271</v>
      </c>
      <c r="R125">
        <f t="shared" si="131"/>
        <v>271</v>
      </c>
      <c r="S125">
        <f t="shared" si="131"/>
        <v>271</v>
      </c>
      <c r="T125">
        <f t="shared" si="131"/>
        <v>271</v>
      </c>
      <c r="U125">
        <f t="shared" si="131"/>
        <v>385</v>
      </c>
      <c r="V125">
        <f t="shared" si="131"/>
        <v>565</v>
      </c>
      <c r="W125">
        <f t="shared" si="131"/>
        <v>565</v>
      </c>
      <c r="X125">
        <f t="shared" si="131"/>
        <v>571</v>
      </c>
      <c r="Y125">
        <f t="shared" si="131"/>
        <v>571</v>
      </c>
      <c r="Z125">
        <f t="shared" si="131"/>
        <v>571</v>
      </c>
      <c r="AA125">
        <f t="shared" si="131"/>
        <v>571</v>
      </c>
    </row>
    <row r="126" spans="1:27" x14ac:dyDescent="0.2">
      <c r="A126" t="str">
        <f t="shared" si="69"/>
        <v>5p removed from guesses</v>
      </c>
      <c r="B126">
        <f t="shared" si="109"/>
        <v>5</v>
      </c>
      <c r="C126" t="s">
        <v>111</v>
      </c>
      <c r="H126" t="str">
        <f t="shared" si="70"/>
        <v>p removed from guesses</v>
      </c>
      <c r="J126">
        <f t="shared" si="74"/>
        <v>41</v>
      </c>
      <c r="K126">
        <f>VLOOKUP($J126&amp;K$1,$A$2:$G$1372,5,0)</f>
        <v>2</v>
      </c>
      <c r="L126">
        <f t="shared" ref="L126:AA126" si="132">VLOOKUP($J126&amp;L$1,$A$2:$G$1372,5,0)</f>
        <v>12</v>
      </c>
      <c r="M126">
        <f t="shared" si="132"/>
        <v>20</v>
      </c>
      <c r="N126">
        <f t="shared" si="132"/>
        <v>5</v>
      </c>
      <c r="O126">
        <f t="shared" si="132"/>
        <v>14</v>
      </c>
      <c r="P126">
        <f t="shared" si="132"/>
        <v>0</v>
      </c>
      <c r="Q126">
        <f t="shared" si="132"/>
        <v>8</v>
      </c>
      <c r="R126">
        <f t="shared" si="132"/>
        <v>8</v>
      </c>
      <c r="S126">
        <f t="shared" si="132"/>
        <v>5</v>
      </c>
      <c r="T126">
        <f t="shared" si="132"/>
        <v>2</v>
      </c>
      <c r="U126">
        <f t="shared" si="132"/>
        <v>0</v>
      </c>
      <c r="V126">
        <f t="shared" si="132"/>
        <v>1</v>
      </c>
      <c r="W126">
        <f t="shared" si="132"/>
        <v>1</v>
      </c>
      <c r="X126">
        <f t="shared" si="132"/>
        <v>2</v>
      </c>
      <c r="Y126">
        <f t="shared" si="132"/>
        <v>0</v>
      </c>
      <c r="Z126">
        <f t="shared" si="132"/>
        <v>31</v>
      </c>
      <c r="AA126">
        <f t="shared" si="132"/>
        <v>31</v>
      </c>
    </row>
    <row r="127" spans="1:27" x14ac:dyDescent="0.2">
      <c r="A127" t="str">
        <f t="shared" si="69"/>
        <v>6phrase word</v>
      </c>
      <c r="B127">
        <f t="shared" si="109"/>
        <v>6</v>
      </c>
      <c r="C127" t="s">
        <v>233</v>
      </c>
      <c r="D127" t="s">
        <v>153</v>
      </c>
      <c r="E127" t="s">
        <v>154</v>
      </c>
      <c r="F127" t="s">
        <v>155</v>
      </c>
      <c r="G127" t="s">
        <v>156</v>
      </c>
      <c r="H127" t="str">
        <f t="shared" si="70"/>
        <v>phrase word</v>
      </c>
      <c r="J127">
        <f t="shared" si="74"/>
        <v>41</v>
      </c>
      <c r="K127">
        <f>VLOOKUP($J127&amp;K$1,$A$2:$G$1372,6,0)</f>
        <v>2</v>
      </c>
      <c r="L127">
        <f t="shared" ref="L127:AA127" si="133">VLOOKUP($J127&amp;L$1,$A$2:$G$1372,6,0)</f>
        <v>14</v>
      </c>
      <c r="M127">
        <f t="shared" si="133"/>
        <v>32</v>
      </c>
      <c r="N127">
        <f t="shared" si="133"/>
        <v>5</v>
      </c>
      <c r="O127">
        <f t="shared" si="133"/>
        <v>49</v>
      </c>
      <c r="P127">
        <f t="shared" si="133"/>
        <v>128</v>
      </c>
      <c r="Q127">
        <f t="shared" si="133"/>
        <v>271</v>
      </c>
      <c r="R127">
        <f t="shared" si="133"/>
        <v>271</v>
      </c>
      <c r="S127">
        <f t="shared" si="133"/>
        <v>271</v>
      </c>
      <c r="T127">
        <f t="shared" si="133"/>
        <v>271</v>
      </c>
      <c r="U127">
        <f t="shared" si="133"/>
        <v>385</v>
      </c>
      <c r="V127">
        <f t="shared" si="133"/>
        <v>565</v>
      </c>
      <c r="W127">
        <f t="shared" si="133"/>
        <v>565</v>
      </c>
      <c r="X127">
        <f t="shared" si="133"/>
        <v>571</v>
      </c>
      <c r="Y127">
        <f t="shared" si="133"/>
        <v>571</v>
      </c>
      <c r="Z127">
        <f t="shared" si="133"/>
        <v>571</v>
      </c>
      <c r="AA127">
        <f t="shared" si="133"/>
        <v>571</v>
      </c>
    </row>
    <row r="128" spans="1:27" x14ac:dyDescent="0.2">
      <c r="A128" t="str">
        <f t="shared" si="69"/>
        <v>6b</v>
      </c>
      <c r="B128">
        <f t="shared" si="109"/>
        <v>6</v>
      </c>
      <c r="C128" t="s">
        <v>81</v>
      </c>
      <c r="D128">
        <v>2</v>
      </c>
      <c r="E128">
        <v>2</v>
      </c>
      <c r="F128">
        <v>2</v>
      </c>
      <c r="G128" t="s">
        <v>157</v>
      </c>
      <c r="H128" t="str">
        <f t="shared" si="70"/>
        <v>b</v>
      </c>
      <c r="J128">
        <f t="shared" si="74"/>
        <v>42</v>
      </c>
      <c r="K128">
        <f t="shared" ref="K128:AA128" si="134">VLOOKUP($J128&amp;K$1,$A$2:$G$1372,4,0)</f>
        <v>2</v>
      </c>
      <c r="L128">
        <f t="shared" si="134"/>
        <v>14</v>
      </c>
      <c r="M128">
        <f t="shared" si="134"/>
        <v>37</v>
      </c>
      <c r="N128">
        <f t="shared" si="134"/>
        <v>37</v>
      </c>
      <c r="O128">
        <f t="shared" si="134"/>
        <v>49</v>
      </c>
      <c r="P128">
        <f t="shared" si="134"/>
        <v>128</v>
      </c>
      <c r="Q128">
        <f t="shared" si="134"/>
        <v>271</v>
      </c>
      <c r="R128">
        <f t="shared" si="134"/>
        <v>271</v>
      </c>
      <c r="S128">
        <f t="shared" si="134"/>
        <v>271</v>
      </c>
      <c r="T128">
        <f t="shared" si="134"/>
        <v>271</v>
      </c>
      <c r="U128">
        <f t="shared" si="134"/>
        <v>385</v>
      </c>
      <c r="V128">
        <f t="shared" si="134"/>
        <v>565</v>
      </c>
      <c r="W128">
        <f t="shared" si="134"/>
        <v>565</v>
      </c>
      <c r="X128">
        <f t="shared" si="134"/>
        <v>571</v>
      </c>
      <c r="Y128">
        <f t="shared" si="134"/>
        <v>571</v>
      </c>
      <c r="Z128">
        <f t="shared" si="134"/>
        <v>571</v>
      </c>
      <c r="AA128">
        <f t="shared" si="134"/>
        <v>571</v>
      </c>
    </row>
    <row r="129" spans="1:27" x14ac:dyDescent="0.2">
      <c r="A129" t="str">
        <f t="shared" si="69"/>
        <v>6gpp</v>
      </c>
      <c r="B129">
        <f t="shared" si="109"/>
        <v>6</v>
      </c>
      <c r="C129" t="s">
        <v>234</v>
      </c>
      <c r="D129">
        <v>14</v>
      </c>
      <c r="E129">
        <v>11</v>
      </c>
      <c r="F129">
        <v>14</v>
      </c>
      <c r="G129" t="s">
        <v>167</v>
      </c>
      <c r="H129" t="str">
        <f t="shared" si="70"/>
        <v>gpp</v>
      </c>
      <c r="J129">
        <f t="shared" si="74"/>
        <v>42</v>
      </c>
      <c r="K129">
        <f>VLOOKUP($J129&amp;K$1,$A$2:$G$1372,5,0)</f>
        <v>2</v>
      </c>
      <c r="L129">
        <f t="shared" ref="L129:AA129" si="135">VLOOKUP($J129&amp;L$1,$A$2:$G$1372,5,0)</f>
        <v>12</v>
      </c>
      <c r="M129">
        <f t="shared" si="135"/>
        <v>20</v>
      </c>
      <c r="N129">
        <f t="shared" si="135"/>
        <v>5</v>
      </c>
      <c r="O129">
        <f t="shared" si="135"/>
        <v>14</v>
      </c>
      <c r="P129">
        <f t="shared" si="135"/>
        <v>1</v>
      </c>
      <c r="Q129">
        <f t="shared" si="135"/>
        <v>6</v>
      </c>
      <c r="R129">
        <f t="shared" si="135"/>
        <v>6</v>
      </c>
      <c r="S129">
        <f t="shared" si="135"/>
        <v>5</v>
      </c>
      <c r="T129">
        <f t="shared" si="135"/>
        <v>2</v>
      </c>
      <c r="U129">
        <f t="shared" si="135"/>
        <v>0</v>
      </c>
      <c r="V129">
        <f t="shared" si="135"/>
        <v>2</v>
      </c>
      <c r="W129">
        <f t="shared" si="135"/>
        <v>2</v>
      </c>
      <c r="X129">
        <f t="shared" si="135"/>
        <v>3</v>
      </c>
      <c r="Y129">
        <f t="shared" si="135"/>
        <v>4</v>
      </c>
      <c r="Z129">
        <f t="shared" si="135"/>
        <v>41</v>
      </c>
      <c r="AA129">
        <f t="shared" si="135"/>
        <v>41</v>
      </c>
    </row>
    <row r="130" spans="1:27" x14ac:dyDescent="0.2">
      <c r="A130" t="str">
        <f t="shared" si="69"/>
        <v>6dc</v>
      </c>
      <c r="B130">
        <f t="shared" si="109"/>
        <v>6</v>
      </c>
      <c r="C130" t="s">
        <v>235</v>
      </c>
      <c r="D130">
        <v>37</v>
      </c>
      <c r="E130">
        <v>23</v>
      </c>
      <c r="F130">
        <v>31</v>
      </c>
      <c r="H130" t="str">
        <f t="shared" si="70"/>
        <v>dc</v>
      </c>
      <c r="J130">
        <f t="shared" si="74"/>
        <v>42</v>
      </c>
      <c r="K130">
        <f>VLOOKUP($J130&amp;K$1,$A$2:$G$1372,6,0)</f>
        <v>2</v>
      </c>
      <c r="L130">
        <f t="shared" ref="L130:AA130" si="136">VLOOKUP($J130&amp;L$1,$A$2:$G$1372,6,0)</f>
        <v>14</v>
      </c>
      <c r="M130">
        <f t="shared" si="136"/>
        <v>32</v>
      </c>
      <c r="N130">
        <f t="shared" si="136"/>
        <v>5</v>
      </c>
      <c r="O130">
        <f t="shared" si="136"/>
        <v>49</v>
      </c>
      <c r="P130">
        <f t="shared" si="136"/>
        <v>128</v>
      </c>
      <c r="Q130">
        <f t="shared" si="136"/>
        <v>271</v>
      </c>
      <c r="R130">
        <f t="shared" si="136"/>
        <v>271</v>
      </c>
      <c r="S130">
        <f t="shared" si="136"/>
        <v>271</v>
      </c>
      <c r="T130">
        <f t="shared" si="136"/>
        <v>271</v>
      </c>
      <c r="U130">
        <f t="shared" si="136"/>
        <v>385</v>
      </c>
      <c r="V130">
        <f t="shared" si="136"/>
        <v>565</v>
      </c>
      <c r="W130">
        <f t="shared" si="136"/>
        <v>565</v>
      </c>
      <c r="X130">
        <f t="shared" si="136"/>
        <v>571</v>
      </c>
      <c r="Y130">
        <f t="shared" si="136"/>
        <v>571</v>
      </c>
      <c r="Z130">
        <f t="shared" si="136"/>
        <v>571</v>
      </c>
      <c r="AA130">
        <f t="shared" si="136"/>
        <v>571</v>
      </c>
    </row>
    <row r="131" spans="1:27" x14ac:dyDescent="0.2">
      <c r="A131" t="str">
        <f t="shared" ref="A131:A194" si="137">B131&amp;C131</f>
        <v>6pk</v>
      </c>
      <c r="B131">
        <f t="shared" si="109"/>
        <v>6</v>
      </c>
      <c r="C131" t="s">
        <v>236</v>
      </c>
      <c r="D131">
        <v>37</v>
      </c>
      <c r="E131">
        <v>0</v>
      </c>
      <c r="F131">
        <v>31</v>
      </c>
      <c r="H131" t="str">
        <f t="shared" ref="H131:H194" si="138">TRIM(C131)</f>
        <v>pk</v>
      </c>
      <c r="J131">
        <f t="shared" si="74"/>
        <v>43</v>
      </c>
      <c r="K131">
        <f t="shared" ref="K131:AA131" si="139">VLOOKUP($J131&amp;K$1,$A$2:$G$1372,4,0)</f>
        <v>2</v>
      </c>
      <c r="L131">
        <f t="shared" si="139"/>
        <v>14</v>
      </c>
      <c r="M131">
        <f t="shared" si="139"/>
        <v>37</v>
      </c>
      <c r="N131">
        <f t="shared" si="139"/>
        <v>37</v>
      </c>
      <c r="O131">
        <f t="shared" si="139"/>
        <v>49</v>
      </c>
      <c r="P131">
        <f t="shared" si="139"/>
        <v>128</v>
      </c>
      <c r="Q131">
        <f t="shared" si="139"/>
        <v>271</v>
      </c>
      <c r="R131">
        <f t="shared" si="139"/>
        <v>271</v>
      </c>
      <c r="S131">
        <f t="shared" si="139"/>
        <v>271</v>
      </c>
      <c r="T131">
        <f t="shared" si="139"/>
        <v>271</v>
      </c>
      <c r="U131">
        <f t="shared" si="139"/>
        <v>385</v>
      </c>
      <c r="V131">
        <f t="shared" si="139"/>
        <v>565</v>
      </c>
      <c r="W131">
        <f t="shared" si="139"/>
        <v>565</v>
      </c>
      <c r="X131">
        <f t="shared" si="139"/>
        <v>571</v>
      </c>
      <c r="Y131">
        <f t="shared" si="139"/>
        <v>571</v>
      </c>
      <c r="Z131">
        <f t="shared" si="139"/>
        <v>571</v>
      </c>
      <c r="AA131">
        <f t="shared" si="139"/>
        <v>571</v>
      </c>
    </row>
    <row r="132" spans="1:27" x14ac:dyDescent="0.2">
      <c r="A132" t="str">
        <f t="shared" si="137"/>
        <v>6rppm</v>
      </c>
      <c r="B132">
        <f t="shared" si="109"/>
        <v>6</v>
      </c>
      <c r="C132" t="s">
        <v>237</v>
      </c>
      <c r="D132">
        <v>49</v>
      </c>
      <c r="E132">
        <v>18</v>
      </c>
      <c r="F132">
        <v>48</v>
      </c>
      <c r="H132" t="str">
        <f t="shared" si="138"/>
        <v>rppm</v>
      </c>
      <c r="J132">
        <f t="shared" si="74"/>
        <v>43</v>
      </c>
      <c r="K132">
        <f>VLOOKUP($J132&amp;K$1,$A$2:$G$1372,5,0)</f>
        <v>2</v>
      </c>
      <c r="L132">
        <f t="shared" ref="L132:AA132" si="140">VLOOKUP($J132&amp;L$1,$A$2:$G$1372,5,0)</f>
        <v>12</v>
      </c>
      <c r="M132">
        <f t="shared" si="140"/>
        <v>20</v>
      </c>
      <c r="N132">
        <f t="shared" si="140"/>
        <v>5</v>
      </c>
      <c r="O132">
        <f t="shared" si="140"/>
        <v>14</v>
      </c>
      <c r="P132">
        <f t="shared" si="140"/>
        <v>0</v>
      </c>
      <c r="Q132">
        <f t="shared" si="140"/>
        <v>10</v>
      </c>
      <c r="R132">
        <f t="shared" si="140"/>
        <v>10</v>
      </c>
      <c r="S132">
        <f t="shared" si="140"/>
        <v>5</v>
      </c>
      <c r="T132">
        <f t="shared" si="140"/>
        <v>2</v>
      </c>
      <c r="U132">
        <f t="shared" si="140"/>
        <v>0</v>
      </c>
      <c r="V132">
        <f t="shared" si="140"/>
        <v>2</v>
      </c>
      <c r="W132">
        <f t="shared" si="140"/>
        <v>2</v>
      </c>
      <c r="X132">
        <f t="shared" si="140"/>
        <v>3</v>
      </c>
      <c r="Y132">
        <f t="shared" si="140"/>
        <v>0</v>
      </c>
      <c r="Z132">
        <f t="shared" si="140"/>
        <v>33</v>
      </c>
      <c r="AA132">
        <f t="shared" si="140"/>
        <v>33</v>
      </c>
    </row>
    <row r="133" spans="1:27" x14ac:dyDescent="0.2">
      <c r="A133" t="str">
        <f t="shared" si="137"/>
        <v>6lpfqbmcj</v>
      </c>
      <c r="B133">
        <f t="shared" si="109"/>
        <v>6</v>
      </c>
      <c r="C133" t="s">
        <v>238</v>
      </c>
      <c r="D133">
        <v>128</v>
      </c>
      <c r="E133">
        <v>0</v>
      </c>
      <c r="F133">
        <v>7</v>
      </c>
      <c r="H133" t="str">
        <f t="shared" si="138"/>
        <v>lpfqbmcj</v>
      </c>
      <c r="J133">
        <f t="shared" si="74"/>
        <v>43</v>
      </c>
      <c r="K133">
        <f>VLOOKUP($J133&amp;K$1,$A$2:$G$1372,6,0)</f>
        <v>2</v>
      </c>
      <c r="L133">
        <f t="shared" ref="L133:AA133" si="141">VLOOKUP($J133&amp;L$1,$A$2:$G$1372,6,0)</f>
        <v>14</v>
      </c>
      <c r="M133">
        <f t="shared" si="141"/>
        <v>32</v>
      </c>
      <c r="N133">
        <f t="shared" si="141"/>
        <v>5</v>
      </c>
      <c r="O133">
        <f t="shared" si="141"/>
        <v>49</v>
      </c>
      <c r="P133">
        <f t="shared" si="141"/>
        <v>128</v>
      </c>
      <c r="Q133">
        <f t="shared" si="141"/>
        <v>271</v>
      </c>
      <c r="R133">
        <f t="shared" si="141"/>
        <v>271</v>
      </c>
      <c r="S133">
        <f t="shared" si="141"/>
        <v>271</v>
      </c>
      <c r="T133">
        <f t="shared" si="141"/>
        <v>271</v>
      </c>
      <c r="U133">
        <f t="shared" si="141"/>
        <v>385</v>
      </c>
      <c r="V133">
        <f t="shared" si="141"/>
        <v>565</v>
      </c>
      <c r="W133">
        <f t="shared" si="141"/>
        <v>565</v>
      </c>
      <c r="X133">
        <f t="shared" si="141"/>
        <v>571</v>
      </c>
      <c r="Y133">
        <f t="shared" si="141"/>
        <v>571</v>
      </c>
      <c r="Z133">
        <f t="shared" si="141"/>
        <v>571</v>
      </c>
      <c r="AA133">
        <f t="shared" si="141"/>
        <v>571</v>
      </c>
    </row>
    <row r="134" spans="1:27" x14ac:dyDescent="0.2">
      <c r="A134" t="str">
        <f t="shared" si="137"/>
        <v>6xfm</v>
      </c>
      <c r="B134">
        <f t="shared" si="109"/>
        <v>6</v>
      </c>
      <c r="C134" t="s">
        <v>239</v>
      </c>
      <c r="D134">
        <v>271</v>
      </c>
      <c r="E134">
        <v>120</v>
      </c>
      <c r="F134">
        <v>188</v>
      </c>
      <c r="H134" t="str">
        <f t="shared" si="138"/>
        <v>xfm</v>
      </c>
      <c r="J134">
        <f t="shared" ref="J134:J190" si="142">J131+1</f>
        <v>44</v>
      </c>
      <c r="K134">
        <f t="shared" ref="K134:AA134" si="143">VLOOKUP($J134&amp;K$1,$A$2:$G$1372,4,0)</f>
        <v>2</v>
      </c>
      <c r="L134">
        <f t="shared" si="143"/>
        <v>14</v>
      </c>
      <c r="M134">
        <f t="shared" si="143"/>
        <v>37</v>
      </c>
      <c r="N134">
        <f t="shared" si="143"/>
        <v>37</v>
      </c>
      <c r="O134">
        <f t="shared" si="143"/>
        <v>49</v>
      </c>
      <c r="P134">
        <f t="shared" si="143"/>
        <v>128</v>
      </c>
      <c r="Q134">
        <f t="shared" si="143"/>
        <v>271</v>
      </c>
      <c r="R134">
        <f t="shared" si="143"/>
        <v>271</v>
      </c>
      <c r="S134">
        <f t="shared" si="143"/>
        <v>271</v>
      </c>
      <c r="T134">
        <f t="shared" si="143"/>
        <v>271</v>
      </c>
      <c r="U134">
        <f t="shared" si="143"/>
        <v>385</v>
      </c>
      <c r="V134">
        <f t="shared" si="143"/>
        <v>565</v>
      </c>
      <c r="W134">
        <f t="shared" si="143"/>
        <v>565</v>
      </c>
      <c r="X134">
        <f t="shared" si="143"/>
        <v>571</v>
      </c>
      <c r="Y134">
        <f t="shared" si="143"/>
        <v>571</v>
      </c>
      <c r="Z134">
        <f t="shared" si="143"/>
        <v>571</v>
      </c>
      <c r="AA134">
        <f t="shared" si="143"/>
        <v>571</v>
      </c>
    </row>
    <row r="135" spans="1:27" x14ac:dyDescent="0.2">
      <c r="A135" t="str">
        <f t="shared" si="137"/>
        <v>6zxm</v>
      </c>
      <c r="B135">
        <f t="shared" si="109"/>
        <v>6</v>
      </c>
      <c r="C135" t="s">
        <v>240</v>
      </c>
      <c r="D135">
        <v>271</v>
      </c>
      <c r="E135">
        <v>120</v>
      </c>
      <c r="F135">
        <v>188</v>
      </c>
      <c r="H135" t="str">
        <f t="shared" si="138"/>
        <v>zxm</v>
      </c>
      <c r="J135">
        <f t="shared" si="142"/>
        <v>44</v>
      </c>
      <c r="K135">
        <f>VLOOKUP($J135&amp;K$1,$A$2:$G$1372,5,0)</f>
        <v>2</v>
      </c>
      <c r="L135">
        <f t="shared" ref="L135:AA135" si="144">VLOOKUP($J135&amp;L$1,$A$2:$G$1372,5,0)</f>
        <v>12</v>
      </c>
      <c r="M135">
        <f t="shared" si="144"/>
        <v>20</v>
      </c>
      <c r="N135">
        <f t="shared" si="144"/>
        <v>5</v>
      </c>
      <c r="O135">
        <f t="shared" si="144"/>
        <v>14</v>
      </c>
      <c r="P135">
        <f t="shared" si="144"/>
        <v>0</v>
      </c>
      <c r="Q135">
        <f t="shared" si="144"/>
        <v>7</v>
      </c>
      <c r="R135">
        <f t="shared" si="144"/>
        <v>7</v>
      </c>
      <c r="S135">
        <f t="shared" si="144"/>
        <v>5</v>
      </c>
      <c r="T135">
        <f t="shared" si="144"/>
        <v>2</v>
      </c>
      <c r="U135">
        <f t="shared" si="144"/>
        <v>0</v>
      </c>
      <c r="V135">
        <f t="shared" si="144"/>
        <v>1</v>
      </c>
      <c r="W135">
        <f t="shared" si="144"/>
        <v>1</v>
      </c>
      <c r="X135">
        <f t="shared" si="144"/>
        <v>5</v>
      </c>
      <c r="Y135">
        <f t="shared" si="144"/>
        <v>0</v>
      </c>
      <c r="Z135">
        <f t="shared" si="144"/>
        <v>28</v>
      </c>
      <c r="AA135">
        <f t="shared" si="144"/>
        <v>28</v>
      </c>
    </row>
    <row r="136" spans="1:27" x14ac:dyDescent="0.2">
      <c r="A136" t="str">
        <f t="shared" si="137"/>
        <v>6fpg</v>
      </c>
      <c r="B136">
        <f t="shared" si="109"/>
        <v>6</v>
      </c>
      <c r="C136" t="s">
        <v>241</v>
      </c>
      <c r="D136">
        <v>271</v>
      </c>
      <c r="E136">
        <v>0</v>
      </c>
      <c r="F136">
        <v>188</v>
      </c>
      <c r="H136" t="str">
        <f t="shared" si="138"/>
        <v>fpg</v>
      </c>
      <c r="J136">
        <f t="shared" si="142"/>
        <v>44</v>
      </c>
      <c r="K136">
        <f>VLOOKUP($J136&amp;K$1,$A$2:$G$1372,6,0)</f>
        <v>2</v>
      </c>
      <c r="L136">
        <f t="shared" ref="L136:AA136" si="145">VLOOKUP($J136&amp;L$1,$A$2:$G$1372,6,0)</f>
        <v>14</v>
      </c>
      <c r="M136">
        <f t="shared" si="145"/>
        <v>32</v>
      </c>
      <c r="N136">
        <f t="shared" si="145"/>
        <v>5</v>
      </c>
      <c r="O136">
        <f t="shared" si="145"/>
        <v>49</v>
      </c>
      <c r="P136">
        <f t="shared" si="145"/>
        <v>128</v>
      </c>
      <c r="Q136">
        <f t="shared" si="145"/>
        <v>271</v>
      </c>
      <c r="R136">
        <f t="shared" si="145"/>
        <v>271</v>
      </c>
      <c r="S136">
        <f t="shared" si="145"/>
        <v>271</v>
      </c>
      <c r="T136">
        <f t="shared" si="145"/>
        <v>271</v>
      </c>
      <c r="U136">
        <f t="shared" si="145"/>
        <v>385</v>
      </c>
      <c r="V136">
        <f t="shared" si="145"/>
        <v>565</v>
      </c>
      <c r="W136">
        <f t="shared" si="145"/>
        <v>565</v>
      </c>
      <c r="X136">
        <f t="shared" si="145"/>
        <v>571</v>
      </c>
      <c r="Y136">
        <f t="shared" si="145"/>
        <v>571</v>
      </c>
      <c r="Z136">
        <f t="shared" si="145"/>
        <v>571</v>
      </c>
      <c r="AA136">
        <f t="shared" si="145"/>
        <v>571</v>
      </c>
    </row>
    <row r="137" spans="1:27" x14ac:dyDescent="0.2">
      <c r="A137" t="str">
        <f t="shared" si="137"/>
        <v>6gnc</v>
      </c>
      <c r="B137">
        <f t="shared" si="109"/>
        <v>6</v>
      </c>
      <c r="C137" t="s">
        <v>242</v>
      </c>
      <c r="D137">
        <v>271</v>
      </c>
      <c r="E137">
        <v>8</v>
      </c>
      <c r="F137">
        <v>188</v>
      </c>
      <c r="H137" t="str">
        <f t="shared" si="138"/>
        <v>gnc</v>
      </c>
      <c r="J137">
        <f t="shared" si="142"/>
        <v>45</v>
      </c>
      <c r="K137">
        <f t="shared" ref="K137:AA137" si="146">VLOOKUP($J137&amp;K$1,$A$2:$G$1372,4,0)</f>
        <v>2</v>
      </c>
      <c r="L137">
        <f t="shared" si="146"/>
        <v>14</v>
      </c>
      <c r="M137">
        <f t="shared" si="146"/>
        <v>37</v>
      </c>
      <c r="N137">
        <f t="shared" si="146"/>
        <v>37</v>
      </c>
      <c r="O137">
        <f t="shared" si="146"/>
        <v>49</v>
      </c>
      <c r="P137">
        <f t="shared" si="146"/>
        <v>128</v>
      </c>
      <c r="Q137">
        <f t="shared" si="146"/>
        <v>271</v>
      </c>
      <c r="R137">
        <f t="shared" si="146"/>
        <v>271</v>
      </c>
      <c r="S137">
        <f t="shared" si="146"/>
        <v>271</v>
      </c>
      <c r="T137">
        <f t="shared" si="146"/>
        <v>271</v>
      </c>
      <c r="U137">
        <f t="shared" si="146"/>
        <v>385</v>
      </c>
      <c r="V137">
        <f t="shared" si="146"/>
        <v>565</v>
      </c>
      <c r="W137">
        <f t="shared" si="146"/>
        <v>565</v>
      </c>
      <c r="X137">
        <f t="shared" si="146"/>
        <v>571</v>
      </c>
      <c r="Y137">
        <f t="shared" si="146"/>
        <v>571</v>
      </c>
      <c r="Z137">
        <f t="shared" si="146"/>
        <v>571</v>
      </c>
      <c r="AA137">
        <f t="shared" si="146"/>
        <v>571</v>
      </c>
    </row>
    <row r="138" spans="1:27" x14ac:dyDescent="0.2">
      <c r="A138" t="str">
        <f t="shared" si="137"/>
        <v>6cfptrn</v>
      </c>
      <c r="B138">
        <f t="shared" si="109"/>
        <v>6</v>
      </c>
      <c r="C138" t="s">
        <v>243</v>
      </c>
      <c r="D138">
        <v>385</v>
      </c>
      <c r="E138">
        <v>5</v>
      </c>
      <c r="F138">
        <v>219</v>
      </c>
      <c r="H138" t="str">
        <f t="shared" si="138"/>
        <v>cfptrn</v>
      </c>
      <c r="J138">
        <f t="shared" si="142"/>
        <v>45</v>
      </c>
      <c r="K138">
        <f>VLOOKUP($J138&amp;K$1,$A$2:$G$1372,5,0)</f>
        <v>2</v>
      </c>
      <c r="L138">
        <f t="shared" ref="L138:AA138" si="147">VLOOKUP($J138&amp;L$1,$A$2:$G$1372,5,0)</f>
        <v>12</v>
      </c>
      <c r="M138">
        <f t="shared" si="147"/>
        <v>20</v>
      </c>
      <c r="N138">
        <f t="shared" si="147"/>
        <v>5</v>
      </c>
      <c r="O138">
        <f t="shared" si="147"/>
        <v>14</v>
      </c>
      <c r="P138">
        <f t="shared" si="147"/>
        <v>1</v>
      </c>
      <c r="Q138">
        <f t="shared" si="147"/>
        <v>6</v>
      </c>
      <c r="R138">
        <f t="shared" si="147"/>
        <v>6</v>
      </c>
      <c r="S138">
        <f t="shared" si="147"/>
        <v>5</v>
      </c>
      <c r="T138">
        <f t="shared" si="147"/>
        <v>2</v>
      </c>
      <c r="U138">
        <f t="shared" si="147"/>
        <v>0</v>
      </c>
      <c r="V138">
        <f t="shared" si="147"/>
        <v>2</v>
      </c>
      <c r="W138">
        <f t="shared" si="147"/>
        <v>2</v>
      </c>
      <c r="X138">
        <f t="shared" si="147"/>
        <v>2</v>
      </c>
      <c r="Y138">
        <f t="shared" si="147"/>
        <v>3</v>
      </c>
      <c r="Z138">
        <f t="shared" si="147"/>
        <v>37</v>
      </c>
      <c r="AA138">
        <f t="shared" si="147"/>
        <v>37</v>
      </c>
    </row>
    <row r="139" spans="1:27" x14ac:dyDescent="0.2">
      <c r="A139" t="str">
        <f t="shared" si="137"/>
        <v>6gnbfy</v>
      </c>
      <c r="B139">
        <f t="shared" si="109"/>
        <v>6</v>
      </c>
      <c r="C139" t="s">
        <v>244</v>
      </c>
      <c r="D139">
        <v>565</v>
      </c>
      <c r="E139">
        <v>2</v>
      </c>
      <c r="F139">
        <v>103</v>
      </c>
      <c r="H139" t="str">
        <f t="shared" si="138"/>
        <v>gnbfy</v>
      </c>
      <c r="J139">
        <f t="shared" si="142"/>
        <v>45</v>
      </c>
      <c r="K139">
        <f>VLOOKUP($J139&amp;K$1,$A$2:$G$1372,6,0)</f>
        <v>2</v>
      </c>
      <c r="L139">
        <f t="shared" ref="L139:AA139" si="148">VLOOKUP($J139&amp;L$1,$A$2:$G$1372,6,0)</f>
        <v>14</v>
      </c>
      <c r="M139">
        <f t="shared" si="148"/>
        <v>32</v>
      </c>
      <c r="N139">
        <f t="shared" si="148"/>
        <v>5</v>
      </c>
      <c r="O139">
        <f t="shared" si="148"/>
        <v>49</v>
      </c>
      <c r="P139">
        <f t="shared" si="148"/>
        <v>128</v>
      </c>
      <c r="Q139">
        <f t="shared" si="148"/>
        <v>271</v>
      </c>
      <c r="R139">
        <f t="shared" si="148"/>
        <v>271</v>
      </c>
      <c r="S139">
        <f t="shared" si="148"/>
        <v>271</v>
      </c>
      <c r="T139">
        <f t="shared" si="148"/>
        <v>271</v>
      </c>
      <c r="U139">
        <f t="shared" si="148"/>
        <v>385</v>
      </c>
      <c r="V139">
        <f t="shared" si="148"/>
        <v>565</v>
      </c>
      <c r="W139">
        <f t="shared" si="148"/>
        <v>565</v>
      </c>
      <c r="X139">
        <f t="shared" si="148"/>
        <v>571</v>
      </c>
      <c r="Y139">
        <f t="shared" si="148"/>
        <v>571</v>
      </c>
      <c r="Z139">
        <f t="shared" si="148"/>
        <v>571</v>
      </c>
      <c r="AA139">
        <f t="shared" si="148"/>
        <v>571</v>
      </c>
    </row>
    <row r="140" spans="1:27" x14ac:dyDescent="0.2">
      <c r="A140" t="str">
        <f t="shared" si="137"/>
        <v>6cxjvs</v>
      </c>
      <c r="B140">
        <f t="shared" si="109"/>
        <v>6</v>
      </c>
      <c r="C140" t="s">
        <v>245</v>
      </c>
      <c r="D140">
        <v>565</v>
      </c>
      <c r="E140">
        <v>136</v>
      </c>
      <c r="F140">
        <v>302</v>
      </c>
      <c r="H140" t="str">
        <f t="shared" si="138"/>
        <v>cxjvs</v>
      </c>
      <c r="J140">
        <f t="shared" si="142"/>
        <v>46</v>
      </c>
      <c r="K140">
        <f t="shared" ref="K140:AA140" si="149">VLOOKUP($J140&amp;K$1,$A$2:$G$1372,4,0)</f>
        <v>2</v>
      </c>
      <c r="L140">
        <f t="shared" si="149"/>
        <v>14</v>
      </c>
      <c r="M140">
        <f t="shared" si="149"/>
        <v>37</v>
      </c>
      <c r="N140">
        <f t="shared" si="149"/>
        <v>37</v>
      </c>
      <c r="O140">
        <f t="shared" si="149"/>
        <v>49</v>
      </c>
      <c r="P140">
        <f t="shared" si="149"/>
        <v>128</v>
      </c>
      <c r="Q140">
        <f t="shared" si="149"/>
        <v>271</v>
      </c>
      <c r="R140">
        <f t="shared" si="149"/>
        <v>271</v>
      </c>
      <c r="S140">
        <f t="shared" si="149"/>
        <v>271</v>
      </c>
      <c r="T140">
        <f t="shared" si="149"/>
        <v>271</v>
      </c>
      <c r="U140">
        <f t="shared" si="149"/>
        <v>385</v>
      </c>
      <c r="V140">
        <f t="shared" si="149"/>
        <v>565</v>
      </c>
      <c r="W140">
        <f t="shared" si="149"/>
        <v>565</v>
      </c>
      <c r="X140">
        <f t="shared" si="149"/>
        <v>571</v>
      </c>
      <c r="Y140">
        <f t="shared" si="149"/>
        <v>571</v>
      </c>
      <c r="Z140">
        <f t="shared" si="149"/>
        <v>571</v>
      </c>
      <c r="AA140">
        <f t="shared" si="149"/>
        <v>571</v>
      </c>
    </row>
    <row r="141" spans="1:27" x14ac:dyDescent="0.2">
      <c r="A141" t="str">
        <f t="shared" si="137"/>
        <v>6dpjh</v>
      </c>
      <c r="B141">
        <f t="shared" si="109"/>
        <v>6</v>
      </c>
      <c r="C141" t="s">
        <v>246</v>
      </c>
      <c r="D141">
        <v>571</v>
      </c>
      <c r="E141">
        <v>33</v>
      </c>
      <c r="F141">
        <v>352</v>
      </c>
      <c r="H141" t="str">
        <f t="shared" si="138"/>
        <v>dpjh</v>
      </c>
      <c r="J141">
        <f t="shared" si="142"/>
        <v>46</v>
      </c>
      <c r="K141">
        <f>VLOOKUP($J141&amp;K$1,$A$2:$G$1372,5,0)</f>
        <v>2</v>
      </c>
      <c r="L141">
        <f t="shared" ref="L141:AA141" si="150">VLOOKUP($J141&amp;L$1,$A$2:$G$1372,5,0)</f>
        <v>12</v>
      </c>
      <c r="M141">
        <f t="shared" si="150"/>
        <v>20</v>
      </c>
      <c r="N141">
        <f t="shared" si="150"/>
        <v>5</v>
      </c>
      <c r="O141">
        <f t="shared" si="150"/>
        <v>14</v>
      </c>
      <c r="P141">
        <f t="shared" si="150"/>
        <v>0</v>
      </c>
      <c r="Q141">
        <f t="shared" si="150"/>
        <v>3</v>
      </c>
      <c r="R141">
        <f t="shared" si="150"/>
        <v>3</v>
      </c>
      <c r="S141">
        <f t="shared" si="150"/>
        <v>5</v>
      </c>
      <c r="T141">
        <f t="shared" si="150"/>
        <v>2</v>
      </c>
      <c r="U141">
        <f t="shared" si="150"/>
        <v>0</v>
      </c>
      <c r="V141">
        <f t="shared" si="150"/>
        <v>2</v>
      </c>
      <c r="W141">
        <f t="shared" si="150"/>
        <v>0</v>
      </c>
      <c r="X141">
        <f t="shared" si="150"/>
        <v>4</v>
      </c>
      <c r="Y141">
        <f t="shared" si="150"/>
        <v>1</v>
      </c>
      <c r="Z141">
        <f t="shared" si="150"/>
        <v>34</v>
      </c>
      <c r="AA141">
        <f t="shared" si="150"/>
        <v>34</v>
      </c>
    </row>
    <row r="142" spans="1:27" x14ac:dyDescent="0.2">
      <c r="A142" t="str">
        <f t="shared" si="137"/>
        <v>6zbjm</v>
      </c>
      <c r="B142">
        <f t="shared" si="109"/>
        <v>6</v>
      </c>
      <c r="C142" t="s">
        <v>247</v>
      </c>
      <c r="D142">
        <v>571</v>
      </c>
      <c r="E142">
        <v>75</v>
      </c>
      <c r="F142">
        <v>132</v>
      </c>
      <c r="H142" t="str">
        <f t="shared" si="138"/>
        <v>zbjm</v>
      </c>
      <c r="J142">
        <f t="shared" si="142"/>
        <v>46</v>
      </c>
      <c r="K142">
        <f>VLOOKUP($J142&amp;K$1,$A$2:$G$1372,6,0)</f>
        <v>2</v>
      </c>
      <c r="L142">
        <f t="shared" ref="L142:AA142" si="151">VLOOKUP($J142&amp;L$1,$A$2:$G$1372,6,0)</f>
        <v>14</v>
      </c>
      <c r="M142">
        <f t="shared" si="151"/>
        <v>32</v>
      </c>
      <c r="N142">
        <f t="shared" si="151"/>
        <v>5</v>
      </c>
      <c r="O142">
        <f t="shared" si="151"/>
        <v>49</v>
      </c>
      <c r="P142">
        <f t="shared" si="151"/>
        <v>128</v>
      </c>
      <c r="Q142">
        <f t="shared" si="151"/>
        <v>271</v>
      </c>
      <c r="R142">
        <f t="shared" si="151"/>
        <v>271</v>
      </c>
      <c r="S142">
        <f t="shared" si="151"/>
        <v>271</v>
      </c>
      <c r="T142">
        <f t="shared" si="151"/>
        <v>271</v>
      </c>
      <c r="U142">
        <f t="shared" si="151"/>
        <v>385</v>
      </c>
      <c r="V142">
        <f t="shared" si="151"/>
        <v>565</v>
      </c>
      <c r="W142">
        <f t="shared" si="151"/>
        <v>565</v>
      </c>
      <c r="X142">
        <f t="shared" si="151"/>
        <v>571</v>
      </c>
      <c r="Y142">
        <f t="shared" si="151"/>
        <v>571</v>
      </c>
      <c r="Z142">
        <f t="shared" si="151"/>
        <v>571</v>
      </c>
      <c r="AA142">
        <f t="shared" si="151"/>
        <v>571</v>
      </c>
    </row>
    <row r="143" spans="1:27" x14ac:dyDescent="0.2">
      <c r="A143" t="str">
        <f t="shared" si="137"/>
        <v>6vtly</v>
      </c>
      <c r="B143">
        <f t="shared" si="109"/>
        <v>6</v>
      </c>
      <c r="C143" t="s">
        <v>248</v>
      </c>
      <c r="D143">
        <v>571</v>
      </c>
      <c r="E143">
        <v>183</v>
      </c>
      <c r="F143">
        <v>352</v>
      </c>
      <c r="H143" t="str">
        <f t="shared" si="138"/>
        <v>vtly</v>
      </c>
      <c r="J143">
        <f t="shared" si="142"/>
        <v>47</v>
      </c>
      <c r="K143">
        <f t="shared" ref="K143:AA143" si="152">VLOOKUP($J143&amp;K$1,$A$2:$G$1372,4,0)</f>
        <v>2</v>
      </c>
      <c r="L143">
        <f t="shared" si="152"/>
        <v>14</v>
      </c>
      <c r="M143">
        <f t="shared" si="152"/>
        <v>37</v>
      </c>
      <c r="N143">
        <f t="shared" si="152"/>
        <v>37</v>
      </c>
      <c r="O143">
        <f t="shared" si="152"/>
        <v>49</v>
      </c>
      <c r="P143">
        <f t="shared" si="152"/>
        <v>128</v>
      </c>
      <c r="Q143">
        <f t="shared" si="152"/>
        <v>271</v>
      </c>
      <c r="R143">
        <f t="shared" si="152"/>
        <v>271</v>
      </c>
      <c r="S143">
        <f t="shared" si="152"/>
        <v>271</v>
      </c>
      <c r="T143">
        <f t="shared" si="152"/>
        <v>271</v>
      </c>
      <c r="U143">
        <f t="shared" si="152"/>
        <v>385</v>
      </c>
      <c r="V143">
        <f t="shared" si="152"/>
        <v>565</v>
      </c>
      <c r="W143">
        <f t="shared" si="152"/>
        <v>565</v>
      </c>
      <c r="X143">
        <f t="shared" si="152"/>
        <v>571</v>
      </c>
      <c r="Y143">
        <f t="shared" si="152"/>
        <v>571</v>
      </c>
      <c r="Z143">
        <f t="shared" si="152"/>
        <v>571</v>
      </c>
      <c r="AA143">
        <f t="shared" si="152"/>
        <v>571</v>
      </c>
    </row>
    <row r="144" spans="1:27" x14ac:dyDescent="0.2">
      <c r="A144" t="str">
        <f t="shared" si="137"/>
        <v>6htln</v>
      </c>
      <c r="B144">
        <f t="shared" si="109"/>
        <v>6</v>
      </c>
      <c r="C144" t="s">
        <v>249</v>
      </c>
      <c r="D144">
        <v>571</v>
      </c>
      <c r="E144">
        <v>183</v>
      </c>
      <c r="F144">
        <v>352</v>
      </c>
      <c r="H144" t="str">
        <f t="shared" si="138"/>
        <v>htln</v>
      </c>
      <c r="J144">
        <f t="shared" si="142"/>
        <v>47</v>
      </c>
      <c r="K144">
        <f>VLOOKUP($J144&amp;K$1,$A$2:$G$1372,5,0)</f>
        <v>2</v>
      </c>
      <c r="L144">
        <f t="shared" ref="L144:AA144" si="153">VLOOKUP($J144&amp;L$1,$A$2:$G$1372,5,0)</f>
        <v>12</v>
      </c>
      <c r="M144">
        <f t="shared" si="153"/>
        <v>20</v>
      </c>
      <c r="N144">
        <f t="shared" si="153"/>
        <v>5</v>
      </c>
      <c r="O144">
        <f t="shared" si="153"/>
        <v>14</v>
      </c>
      <c r="P144">
        <f t="shared" si="153"/>
        <v>0</v>
      </c>
      <c r="Q144">
        <f t="shared" si="153"/>
        <v>3</v>
      </c>
      <c r="R144">
        <f t="shared" si="153"/>
        <v>3</v>
      </c>
      <c r="S144">
        <f t="shared" si="153"/>
        <v>4</v>
      </c>
      <c r="T144">
        <f t="shared" si="153"/>
        <v>2</v>
      </c>
      <c r="U144">
        <f t="shared" si="153"/>
        <v>0</v>
      </c>
      <c r="V144">
        <f t="shared" si="153"/>
        <v>2</v>
      </c>
      <c r="W144">
        <f t="shared" si="153"/>
        <v>0</v>
      </c>
      <c r="X144">
        <f t="shared" si="153"/>
        <v>4</v>
      </c>
      <c r="Y144">
        <f t="shared" si="153"/>
        <v>1</v>
      </c>
      <c r="Z144">
        <f t="shared" si="153"/>
        <v>33</v>
      </c>
      <c r="AA144">
        <f t="shared" si="153"/>
        <v>33</v>
      </c>
    </row>
    <row r="145" spans="1:27" x14ac:dyDescent="0.2">
      <c r="A145" t="str">
        <f t="shared" si="137"/>
        <v>6Failed. [pk lpfqbmcj fpg] words had no match</v>
      </c>
      <c r="B145">
        <f t="shared" si="109"/>
        <v>6</v>
      </c>
      <c r="C145" t="s">
        <v>115</v>
      </c>
      <c r="H145" t="str">
        <f t="shared" si="138"/>
        <v>Failed. [pk lpfqbmcj fpg] words had no match</v>
      </c>
      <c r="J145">
        <f t="shared" si="142"/>
        <v>47</v>
      </c>
      <c r="K145">
        <f>VLOOKUP($J145&amp;K$1,$A$2:$G$1372,6,0)</f>
        <v>2</v>
      </c>
      <c r="L145">
        <f t="shared" ref="L145:AA145" si="154">VLOOKUP($J145&amp;L$1,$A$2:$G$1372,6,0)</f>
        <v>14</v>
      </c>
      <c r="M145">
        <f t="shared" si="154"/>
        <v>32</v>
      </c>
      <c r="N145">
        <f t="shared" si="154"/>
        <v>5</v>
      </c>
      <c r="O145">
        <f t="shared" si="154"/>
        <v>49</v>
      </c>
      <c r="P145">
        <f t="shared" si="154"/>
        <v>128</v>
      </c>
      <c r="Q145">
        <f t="shared" si="154"/>
        <v>271</v>
      </c>
      <c r="R145">
        <f t="shared" si="154"/>
        <v>271</v>
      </c>
      <c r="S145">
        <f t="shared" si="154"/>
        <v>271</v>
      </c>
      <c r="T145">
        <f t="shared" si="154"/>
        <v>271</v>
      </c>
      <c r="U145">
        <f t="shared" si="154"/>
        <v>385</v>
      </c>
      <c r="V145">
        <f t="shared" si="154"/>
        <v>565</v>
      </c>
      <c r="W145">
        <f t="shared" si="154"/>
        <v>565</v>
      </c>
      <c r="X145">
        <f t="shared" si="154"/>
        <v>571</v>
      </c>
      <c r="Y145">
        <f t="shared" si="154"/>
        <v>571</v>
      </c>
      <c r="Z145">
        <f t="shared" si="154"/>
        <v>571</v>
      </c>
      <c r="AA145">
        <f t="shared" si="154"/>
        <v>571</v>
      </c>
    </row>
    <row r="146" spans="1:27" x14ac:dyDescent="0.2">
      <c r="A146" t="str">
        <f t="shared" si="137"/>
        <v>6making next word guess</v>
      </c>
      <c r="B146">
        <f t="shared" si="109"/>
        <v>6</v>
      </c>
      <c r="C146" t="s">
        <v>109</v>
      </c>
      <c r="H146" t="str">
        <f t="shared" si="138"/>
        <v>making next word guess</v>
      </c>
      <c r="J146">
        <f t="shared" si="142"/>
        <v>48</v>
      </c>
      <c r="K146">
        <f t="shared" ref="K146:AA146" si="155">VLOOKUP($J146&amp;K$1,$A$2:$G$1372,4,0)</f>
        <v>2</v>
      </c>
      <c r="L146">
        <f t="shared" si="155"/>
        <v>14</v>
      </c>
      <c r="M146">
        <f t="shared" si="155"/>
        <v>37</v>
      </c>
      <c r="N146">
        <f t="shared" si="155"/>
        <v>37</v>
      </c>
      <c r="O146">
        <f t="shared" si="155"/>
        <v>49</v>
      </c>
      <c r="P146">
        <f t="shared" si="155"/>
        <v>128</v>
      </c>
      <c r="Q146">
        <f t="shared" si="155"/>
        <v>271</v>
      </c>
      <c r="R146">
        <f t="shared" si="155"/>
        <v>271</v>
      </c>
      <c r="S146">
        <f t="shared" si="155"/>
        <v>271</v>
      </c>
      <c r="T146">
        <f t="shared" si="155"/>
        <v>271</v>
      </c>
      <c r="U146">
        <f t="shared" si="155"/>
        <v>385</v>
      </c>
      <c r="V146">
        <f t="shared" si="155"/>
        <v>565</v>
      </c>
      <c r="W146">
        <f t="shared" si="155"/>
        <v>565</v>
      </c>
      <c r="X146">
        <f t="shared" si="155"/>
        <v>571</v>
      </c>
      <c r="Y146">
        <f t="shared" si="155"/>
        <v>571</v>
      </c>
      <c r="Z146">
        <f t="shared" si="155"/>
        <v>571</v>
      </c>
      <c r="AA146">
        <f t="shared" si="155"/>
        <v>571</v>
      </c>
    </row>
    <row r="147" spans="1:27" x14ac:dyDescent="0.2">
      <c r="A147" t="str">
        <f t="shared" si="137"/>
        <v>6g removed from guesses</v>
      </c>
      <c r="B147">
        <f t="shared" si="109"/>
        <v>6</v>
      </c>
      <c r="C147" t="s">
        <v>110</v>
      </c>
      <c r="H147" t="str">
        <f t="shared" si="138"/>
        <v>g removed from guesses</v>
      </c>
      <c r="J147">
        <f t="shared" si="142"/>
        <v>48</v>
      </c>
      <c r="K147">
        <f>VLOOKUP($J147&amp;K$1,$A$2:$G$1372,5,0)</f>
        <v>2</v>
      </c>
      <c r="L147">
        <f t="shared" ref="L147:AA147" si="156">VLOOKUP($J147&amp;L$1,$A$2:$G$1372,5,0)</f>
        <v>12</v>
      </c>
      <c r="M147">
        <f t="shared" si="156"/>
        <v>20</v>
      </c>
      <c r="N147">
        <f t="shared" si="156"/>
        <v>5</v>
      </c>
      <c r="O147">
        <f t="shared" si="156"/>
        <v>14</v>
      </c>
      <c r="P147">
        <f t="shared" si="156"/>
        <v>0</v>
      </c>
      <c r="Q147">
        <f t="shared" si="156"/>
        <v>1</v>
      </c>
      <c r="R147">
        <f t="shared" si="156"/>
        <v>1</v>
      </c>
      <c r="S147">
        <f t="shared" si="156"/>
        <v>6</v>
      </c>
      <c r="T147">
        <f t="shared" si="156"/>
        <v>2</v>
      </c>
      <c r="U147">
        <f t="shared" si="156"/>
        <v>0</v>
      </c>
      <c r="V147">
        <f t="shared" si="156"/>
        <v>1</v>
      </c>
      <c r="W147">
        <f t="shared" si="156"/>
        <v>1</v>
      </c>
      <c r="X147">
        <f t="shared" si="156"/>
        <v>5</v>
      </c>
      <c r="Y147">
        <f t="shared" si="156"/>
        <v>1</v>
      </c>
      <c r="Z147">
        <f t="shared" si="156"/>
        <v>38</v>
      </c>
      <c r="AA147">
        <f t="shared" si="156"/>
        <v>38</v>
      </c>
    </row>
    <row r="148" spans="1:27" x14ac:dyDescent="0.2">
      <c r="A148" t="str">
        <f t="shared" si="137"/>
        <v>6p removed from guesses</v>
      </c>
      <c r="B148">
        <f t="shared" si="109"/>
        <v>6</v>
      </c>
      <c r="C148" t="s">
        <v>111</v>
      </c>
      <c r="H148" t="str">
        <f t="shared" si="138"/>
        <v>p removed from guesses</v>
      </c>
      <c r="J148">
        <f t="shared" si="142"/>
        <v>48</v>
      </c>
      <c r="K148">
        <f>VLOOKUP($J148&amp;K$1,$A$2:$G$1372,6,0)</f>
        <v>2</v>
      </c>
      <c r="L148">
        <f t="shared" ref="L148:AA148" si="157">VLOOKUP($J148&amp;L$1,$A$2:$G$1372,6,0)</f>
        <v>14</v>
      </c>
      <c r="M148">
        <f t="shared" si="157"/>
        <v>32</v>
      </c>
      <c r="N148">
        <f t="shared" si="157"/>
        <v>5</v>
      </c>
      <c r="O148">
        <f t="shared" si="157"/>
        <v>49</v>
      </c>
      <c r="P148">
        <f t="shared" si="157"/>
        <v>128</v>
      </c>
      <c r="Q148">
        <f t="shared" si="157"/>
        <v>271</v>
      </c>
      <c r="R148">
        <f t="shared" si="157"/>
        <v>271</v>
      </c>
      <c r="S148">
        <f t="shared" si="157"/>
        <v>271</v>
      </c>
      <c r="T148">
        <f t="shared" si="157"/>
        <v>271</v>
      </c>
      <c r="U148">
        <f t="shared" si="157"/>
        <v>385</v>
      </c>
      <c r="V148">
        <f t="shared" si="157"/>
        <v>565</v>
      </c>
      <c r="W148">
        <f t="shared" si="157"/>
        <v>565</v>
      </c>
      <c r="X148">
        <f t="shared" si="157"/>
        <v>571</v>
      </c>
      <c r="Y148">
        <f t="shared" si="157"/>
        <v>571</v>
      </c>
      <c r="Z148">
        <f t="shared" si="157"/>
        <v>571</v>
      </c>
      <c r="AA148">
        <f t="shared" si="157"/>
        <v>571</v>
      </c>
    </row>
    <row r="149" spans="1:27" x14ac:dyDescent="0.2">
      <c r="A149" t="str">
        <f t="shared" si="137"/>
        <v>7phrase word</v>
      </c>
      <c r="B149">
        <f t="shared" si="109"/>
        <v>7</v>
      </c>
      <c r="C149" t="s">
        <v>233</v>
      </c>
      <c r="D149" t="s">
        <v>153</v>
      </c>
      <c r="E149" t="s">
        <v>154</v>
      </c>
      <c r="F149" t="s">
        <v>155</v>
      </c>
      <c r="G149" t="s">
        <v>156</v>
      </c>
      <c r="H149" t="str">
        <f t="shared" si="138"/>
        <v>phrase word</v>
      </c>
      <c r="J149">
        <f t="shared" si="142"/>
        <v>49</v>
      </c>
      <c r="K149">
        <f t="shared" ref="K149:AA149" si="158">VLOOKUP($J149&amp;K$1,$A$2:$G$1372,4,0)</f>
        <v>2</v>
      </c>
      <c r="L149">
        <f t="shared" si="158"/>
        <v>14</v>
      </c>
      <c r="M149">
        <f t="shared" si="158"/>
        <v>37</v>
      </c>
      <c r="N149">
        <f t="shared" si="158"/>
        <v>37</v>
      </c>
      <c r="O149">
        <f t="shared" si="158"/>
        <v>49</v>
      </c>
      <c r="P149">
        <f t="shared" si="158"/>
        <v>128</v>
      </c>
      <c r="Q149">
        <f t="shared" si="158"/>
        <v>271</v>
      </c>
      <c r="R149">
        <f t="shared" si="158"/>
        <v>271</v>
      </c>
      <c r="S149">
        <f t="shared" si="158"/>
        <v>271</v>
      </c>
      <c r="T149">
        <f t="shared" si="158"/>
        <v>271</v>
      </c>
      <c r="U149">
        <f t="shared" si="158"/>
        <v>385</v>
      </c>
      <c r="V149">
        <f t="shared" si="158"/>
        <v>565</v>
      </c>
      <c r="W149">
        <f t="shared" si="158"/>
        <v>565</v>
      </c>
      <c r="X149">
        <f t="shared" si="158"/>
        <v>571</v>
      </c>
      <c r="Y149">
        <f t="shared" si="158"/>
        <v>571</v>
      </c>
      <c r="Z149">
        <f t="shared" si="158"/>
        <v>571</v>
      </c>
      <c r="AA149">
        <f t="shared" si="158"/>
        <v>571</v>
      </c>
    </row>
    <row r="150" spans="1:27" x14ac:dyDescent="0.2">
      <c r="A150" t="str">
        <f t="shared" si="137"/>
        <v>7b</v>
      </c>
      <c r="B150">
        <f t="shared" si="109"/>
        <v>7</v>
      </c>
      <c r="C150" t="s">
        <v>81</v>
      </c>
      <c r="D150">
        <v>2</v>
      </c>
      <c r="E150">
        <v>2</v>
      </c>
      <c r="F150">
        <v>2</v>
      </c>
      <c r="G150" t="s">
        <v>157</v>
      </c>
      <c r="H150" t="str">
        <f t="shared" si="138"/>
        <v>b</v>
      </c>
      <c r="J150">
        <f t="shared" si="142"/>
        <v>49</v>
      </c>
      <c r="K150">
        <f>VLOOKUP($J150&amp;K$1,$A$2:$G$1372,5,0)</f>
        <v>2</v>
      </c>
      <c r="L150">
        <f t="shared" ref="L150:AA150" si="159">VLOOKUP($J150&amp;L$1,$A$2:$G$1372,5,0)</f>
        <v>12</v>
      </c>
      <c r="M150">
        <f t="shared" si="159"/>
        <v>20</v>
      </c>
      <c r="N150">
        <f t="shared" si="159"/>
        <v>5</v>
      </c>
      <c r="O150">
        <f t="shared" si="159"/>
        <v>14</v>
      </c>
      <c r="P150">
        <f t="shared" si="159"/>
        <v>1</v>
      </c>
      <c r="Q150">
        <f t="shared" si="159"/>
        <v>4</v>
      </c>
      <c r="R150">
        <f t="shared" si="159"/>
        <v>4</v>
      </c>
      <c r="S150">
        <f t="shared" si="159"/>
        <v>5</v>
      </c>
      <c r="T150">
        <f t="shared" si="159"/>
        <v>2</v>
      </c>
      <c r="U150">
        <f t="shared" si="159"/>
        <v>0</v>
      </c>
      <c r="V150">
        <f t="shared" si="159"/>
        <v>2</v>
      </c>
      <c r="W150">
        <f t="shared" si="159"/>
        <v>2</v>
      </c>
      <c r="X150">
        <f t="shared" si="159"/>
        <v>3</v>
      </c>
      <c r="Y150">
        <f t="shared" si="159"/>
        <v>3</v>
      </c>
      <c r="Z150">
        <f t="shared" si="159"/>
        <v>30</v>
      </c>
      <c r="AA150">
        <f t="shared" si="159"/>
        <v>30</v>
      </c>
    </row>
    <row r="151" spans="1:27" x14ac:dyDescent="0.2">
      <c r="A151" t="str">
        <f t="shared" si="137"/>
        <v>7gpp</v>
      </c>
      <c r="B151">
        <f t="shared" si="109"/>
        <v>7</v>
      </c>
      <c r="C151" t="s">
        <v>234</v>
      </c>
      <c r="D151">
        <v>14</v>
      </c>
      <c r="E151">
        <v>11</v>
      </c>
      <c r="F151">
        <v>14</v>
      </c>
      <c r="G151" t="s">
        <v>168</v>
      </c>
      <c r="H151" t="str">
        <f t="shared" si="138"/>
        <v>gpp</v>
      </c>
      <c r="J151">
        <f t="shared" si="142"/>
        <v>49</v>
      </c>
      <c r="K151">
        <f>VLOOKUP($J151&amp;K$1,$A$2:$G$1372,6,0)</f>
        <v>2</v>
      </c>
      <c r="L151">
        <f t="shared" ref="L151:AA151" si="160">VLOOKUP($J151&amp;L$1,$A$2:$G$1372,6,0)</f>
        <v>14</v>
      </c>
      <c r="M151">
        <f t="shared" si="160"/>
        <v>32</v>
      </c>
      <c r="N151">
        <f t="shared" si="160"/>
        <v>5</v>
      </c>
      <c r="O151">
        <f t="shared" si="160"/>
        <v>49</v>
      </c>
      <c r="P151">
        <f t="shared" si="160"/>
        <v>128</v>
      </c>
      <c r="Q151">
        <f t="shared" si="160"/>
        <v>271</v>
      </c>
      <c r="R151">
        <f t="shared" si="160"/>
        <v>271</v>
      </c>
      <c r="S151">
        <f t="shared" si="160"/>
        <v>271</v>
      </c>
      <c r="T151">
        <f t="shared" si="160"/>
        <v>271</v>
      </c>
      <c r="U151">
        <f t="shared" si="160"/>
        <v>385</v>
      </c>
      <c r="V151">
        <f t="shared" si="160"/>
        <v>565</v>
      </c>
      <c r="W151">
        <f t="shared" si="160"/>
        <v>565</v>
      </c>
      <c r="X151">
        <f t="shared" si="160"/>
        <v>571</v>
      </c>
      <c r="Y151">
        <f t="shared" si="160"/>
        <v>571</v>
      </c>
      <c r="Z151">
        <f t="shared" si="160"/>
        <v>571</v>
      </c>
      <c r="AA151">
        <f t="shared" si="160"/>
        <v>571</v>
      </c>
    </row>
    <row r="152" spans="1:27" x14ac:dyDescent="0.2">
      <c r="A152" t="str">
        <f t="shared" si="137"/>
        <v>7dc</v>
      </c>
      <c r="B152">
        <f t="shared" si="109"/>
        <v>7</v>
      </c>
      <c r="C152" t="s">
        <v>235</v>
      </c>
      <c r="D152">
        <v>37</v>
      </c>
      <c r="E152">
        <v>21</v>
      </c>
      <c r="F152">
        <v>31</v>
      </c>
      <c r="H152" t="str">
        <f t="shared" si="138"/>
        <v>dc</v>
      </c>
      <c r="J152">
        <f t="shared" si="142"/>
        <v>50</v>
      </c>
      <c r="K152">
        <f t="shared" ref="K152:AA152" si="161">VLOOKUP($J152&amp;K$1,$A$2:$G$1372,4,0)</f>
        <v>2</v>
      </c>
      <c r="L152">
        <f t="shared" si="161"/>
        <v>14</v>
      </c>
      <c r="M152">
        <f t="shared" si="161"/>
        <v>37</v>
      </c>
      <c r="N152">
        <f t="shared" si="161"/>
        <v>37</v>
      </c>
      <c r="O152">
        <f t="shared" si="161"/>
        <v>49</v>
      </c>
      <c r="P152">
        <f t="shared" si="161"/>
        <v>128</v>
      </c>
      <c r="Q152">
        <f t="shared" si="161"/>
        <v>271</v>
      </c>
      <c r="R152">
        <f t="shared" si="161"/>
        <v>271</v>
      </c>
      <c r="S152">
        <f t="shared" si="161"/>
        <v>271</v>
      </c>
      <c r="T152">
        <f t="shared" si="161"/>
        <v>271</v>
      </c>
      <c r="U152">
        <f t="shared" si="161"/>
        <v>385</v>
      </c>
      <c r="V152">
        <f t="shared" si="161"/>
        <v>565</v>
      </c>
      <c r="W152">
        <f t="shared" si="161"/>
        <v>565</v>
      </c>
      <c r="X152">
        <f t="shared" si="161"/>
        <v>571</v>
      </c>
      <c r="Y152">
        <f t="shared" si="161"/>
        <v>571</v>
      </c>
      <c r="Z152">
        <f t="shared" si="161"/>
        <v>571</v>
      </c>
      <c r="AA152">
        <f t="shared" si="161"/>
        <v>571</v>
      </c>
    </row>
    <row r="153" spans="1:27" x14ac:dyDescent="0.2">
      <c r="A153" t="str">
        <f t="shared" si="137"/>
        <v>7pk</v>
      </c>
      <c r="B153">
        <f t="shared" si="109"/>
        <v>7</v>
      </c>
      <c r="C153" t="s">
        <v>236</v>
      </c>
      <c r="D153">
        <v>37</v>
      </c>
      <c r="E153">
        <v>0</v>
      </c>
      <c r="F153">
        <v>31</v>
      </c>
      <c r="H153" t="str">
        <f t="shared" si="138"/>
        <v>pk</v>
      </c>
      <c r="J153">
        <f t="shared" si="142"/>
        <v>50</v>
      </c>
      <c r="K153">
        <f>VLOOKUP($J153&amp;K$1,$A$2:$G$1372,5,0)</f>
        <v>2</v>
      </c>
      <c r="L153">
        <f t="shared" ref="L153:AA153" si="162">VLOOKUP($J153&amp;L$1,$A$2:$G$1372,5,0)</f>
        <v>12</v>
      </c>
      <c r="M153">
        <f t="shared" si="162"/>
        <v>20</v>
      </c>
      <c r="N153">
        <f t="shared" si="162"/>
        <v>5</v>
      </c>
      <c r="O153">
        <f t="shared" si="162"/>
        <v>14</v>
      </c>
      <c r="P153">
        <f t="shared" si="162"/>
        <v>0</v>
      </c>
      <c r="Q153">
        <f t="shared" si="162"/>
        <v>11</v>
      </c>
      <c r="R153">
        <f t="shared" si="162"/>
        <v>11</v>
      </c>
      <c r="S153">
        <f t="shared" si="162"/>
        <v>5</v>
      </c>
      <c r="T153">
        <f t="shared" si="162"/>
        <v>2</v>
      </c>
      <c r="U153">
        <f t="shared" si="162"/>
        <v>0</v>
      </c>
      <c r="V153">
        <f t="shared" si="162"/>
        <v>2</v>
      </c>
      <c r="W153">
        <f t="shared" si="162"/>
        <v>2</v>
      </c>
      <c r="X153">
        <f t="shared" si="162"/>
        <v>4</v>
      </c>
      <c r="Y153">
        <f t="shared" si="162"/>
        <v>1</v>
      </c>
      <c r="Z153">
        <f t="shared" si="162"/>
        <v>32</v>
      </c>
      <c r="AA153">
        <f t="shared" si="162"/>
        <v>32</v>
      </c>
    </row>
    <row r="154" spans="1:27" x14ac:dyDescent="0.2">
      <c r="A154" t="str">
        <f t="shared" si="137"/>
        <v>7rppm</v>
      </c>
      <c r="B154">
        <f t="shared" si="109"/>
        <v>7</v>
      </c>
      <c r="C154" t="s">
        <v>237</v>
      </c>
      <c r="D154">
        <v>49</v>
      </c>
      <c r="E154">
        <v>0</v>
      </c>
      <c r="F154">
        <v>48</v>
      </c>
      <c r="H154" t="str">
        <f t="shared" si="138"/>
        <v>rppm</v>
      </c>
      <c r="J154">
        <f t="shared" si="142"/>
        <v>50</v>
      </c>
      <c r="K154">
        <f>VLOOKUP($J154&amp;K$1,$A$2:$G$1372,6,0)</f>
        <v>2</v>
      </c>
      <c r="L154">
        <f t="shared" ref="L154:AA154" si="163">VLOOKUP($J154&amp;L$1,$A$2:$G$1372,6,0)</f>
        <v>14</v>
      </c>
      <c r="M154">
        <f t="shared" si="163"/>
        <v>32</v>
      </c>
      <c r="N154">
        <f t="shared" si="163"/>
        <v>5</v>
      </c>
      <c r="O154">
        <f t="shared" si="163"/>
        <v>49</v>
      </c>
      <c r="P154">
        <f t="shared" si="163"/>
        <v>128</v>
      </c>
      <c r="Q154">
        <f t="shared" si="163"/>
        <v>271</v>
      </c>
      <c r="R154">
        <f t="shared" si="163"/>
        <v>271</v>
      </c>
      <c r="S154">
        <f t="shared" si="163"/>
        <v>271</v>
      </c>
      <c r="T154">
        <f t="shared" si="163"/>
        <v>271</v>
      </c>
      <c r="U154">
        <f t="shared" si="163"/>
        <v>385</v>
      </c>
      <c r="V154">
        <f t="shared" si="163"/>
        <v>565</v>
      </c>
      <c r="W154">
        <f t="shared" si="163"/>
        <v>565</v>
      </c>
      <c r="X154">
        <f t="shared" si="163"/>
        <v>571</v>
      </c>
      <c r="Y154">
        <f t="shared" si="163"/>
        <v>571</v>
      </c>
      <c r="Z154">
        <f t="shared" si="163"/>
        <v>571</v>
      </c>
      <c r="AA154">
        <f t="shared" si="163"/>
        <v>571</v>
      </c>
    </row>
    <row r="155" spans="1:27" x14ac:dyDescent="0.2">
      <c r="A155" t="str">
        <f t="shared" si="137"/>
        <v>7lpfqbmcj</v>
      </c>
      <c r="B155">
        <f t="shared" si="109"/>
        <v>7</v>
      </c>
      <c r="C155" t="s">
        <v>238</v>
      </c>
      <c r="D155">
        <v>128</v>
      </c>
      <c r="E155">
        <v>0</v>
      </c>
      <c r="F155">
        <v>7</v>
      </c>
      <c r="H155" t="str">
        <f t="shared" si="138"/>
        <v>lpfqbmcj</v>
      </c>
      <c r="J155">
        <f t="shared" si="142"/>
        <v>51</v>
      </c>
      <c r="K155">
        <f t="shared" ref="K155:AA155" si="164">VLOOKUP($J155&amp;K$1,$A$2:$G$1372,4,0)</f>
        <v>2</v>
      </c>
      <c r="L155">
        <f t="shared" si="164"/>
        <v>14</v>
      </c>
      <c r="M155">
        <f t="shared" si="164"/>
        <v>37</v>
      </c>
      <c r="N155">
        <f t="shared" si="164"/>
        <v>37</v>
      </c>
      <c r="O155">
        <f t="shared" si="164"/>
        <v>49</v>
      </c>
      <c r="P155">
        <f t="shared" si="164"/>
        <v>128</v>
      </c>
      <c r="Q155">
        <f t="shared" si="164"/>
        <v>271</v>
      </c>
      <c r="R155">
        <f t="shared" si="164"/>
        <v>271</v>
      </c>
      <c r="S155">
        <f t="shared" si="164"/>
        <v>271</v>
      </c>
      <c r="T155">
        <f t="shared" si="164"/>
        <v>271</v>
      </c>
      <c r="U155">
        <f t="shared" si="164"/>
        <v>385</v>
      </c>
      <c r="V155">
        <f t="shared" si="164"/>
        <v>565</v>
      </c>
      <c r="W155">
        <f t="shared" si="164"/>
        <v>565</v>
      </c>
      <c r="X155">
        <f t="shared" si="164"/>
        <v>571</v>
      </c>
      <c r="Y155">
        <f t="shared" si="164"/>
        <v>571</v>
      </c>
      <c r="Z155">
        <f t="shared" si="164"/>
        <v>571</v>
      </c>
      <c r="AA155">
        <f t="shared" si="164"/>
        <v>571</v>
      </c>
    </row>
    <row r="156" spans="1:27" x14ac:dyDescent="0.2">
      <c r="A156" t="str">
        <f t="shared" si="137"/>
        <v>7xfm</v>
      </c>
      <c r="B156">
        <f t="shared" si="109"/>
        <v>7</v>
      </c>
      <c r="C156" t="s">
        <v>239</v>
      </c>
      <c r="D156">
        <v>271</v>
      </c>
      <c r="E156">
        <v>116</v>
      </c>
      <c r="F156">
        <v>188</v>
      </c>
      <c r="H156" t="str">
        <f t="shared" si="138"/>
        <v>xfm</v>
      </c>
      <c r="J156">
        <f t="shared" si="142"/>
        <v>51</v>
      </c>
      <c r="K156">
        <f>VLOOKUP($J156&amp;K$1,$A$2:$G$1372,5,0)</f>
        <v>2</v>
      </c>
      <c r="L156">
        <f t="shared" ref="L156:AA156" si="165">VLOOKUP($J156&amp;L$1,$A$2:$G$1372,5,0)</f>
        <v>12</v>
      </c>
      <c r="M156">
        <f t="shared" si="165"/>
        <v>20</v>
      </c>
      <c r="N156">
        <f t="shared" si="165"/>
        <v>5</v>
      </c>
      <c r="O156">
        <f t="shared" si="165"/>
        <v>14</v>
      </c>
      <c r="P156">
        <f t="shared" si="165"/>
        <v>0</v>
      </c>
      <c r="Q156">
        <f t="shared" si="165"/>
        <v>3</v>
      </c>
      <c r="R156">
        <f t="shared" si="165"/>
        <v>3</v>
      </c>
      <c r="S156">
        <f t="shared" si="165"/>
        <v>5</v>
      </c>
      <c r="T156">
        <f t="shared" si="165"/>
        <v>2</v>
      </c>
      <c r="U156">
        <f t="shared" si="165"/>
        <v>0</v>
      </c>
      <c r="V156">
        <f t="shared" si="165"/>
        <v>2</v>
      </c>
      <c r="W156">
        <f t="shared" si="165"/>
        <v>0</v>
      </c>
      <c r="X156">
        <f t="shared" si="165"/>
        <v>4</v>
      </c>
      <c r="Y156">
        <f t="shared" si="165"/>
        <v>1</v>
      </c>
      <c r="Z156">
        <f t="shared" si="165"/>
        <v>39</v>
      </c>
      <c r="AA156">
        <f t="shared" si="165"/>
        <v>39</v>
      </c>
    </row>
    <row r="157" spans="1:27" x14ac:dyDescent="0.2">
      <c r="A157" t="str">
        <f t="shared" si="137"/>
        <v>7zxm</v>
      </c>
      <c r="B157">
        <f t="shared" si="109"/>
        <v>7</v>
      </c>
      <c r="C157" t="s">
        <v>240</v>
      </c>
      <c r="D157">
        <v>271</v>
      </c>
      <c r="E157">
        <v>116</v>
      </c>
      <c r="F157">
        <v>188</v>
      </c>
      <c r="H157" t="str">
        <f t="shared" si="138"/>
        <v>zxm</v>
      </c>
      <c r="J157">
        <f t="shared" si="142"/>
        <v>51</v>
      </c>
      <c r="K157">
        <f>VLOOKUP($J157&amp;K$1,$A$2:$G$1372,6,0)</f>
        <v>2</v>
      </c>
      <c r="L157">
        <f t="shared" ref="L157:AA157" si="166">VLOOKUP($J157&amp;L$1,$A$2:$G$1372,6,0)</f>
        <v>14</v>
      </c>
      <c r="M157">
        <f t="shared" si="166"/>
        <v>32</v>
      </c>
      <c r="N157">
        <f t="shared" si="166"/>
        <v>5</v>
      </c>
      <c r="O157">
        <f t="shared" si="166"/>
        <v>49</v>
      </c>
      <c r="P157">
        <f t="shared" si="166"/>
        <v>128</v>
      </c>
      <c r="Q157">
        <f t="shared" si="166"/>
        <v>271</v>
      </c>
      <c r="R157">
        <f t="shared" si="166"/>
        <v>271</v>
      </c>
      <c r="S157">
        <f t="shared" si="166"/>
        <v>271</v>
      </c>
      <c r="T157">
        <f t="shared" si="166"/>
        <v>271</v>
      </c>
      <c r="U157">
        <f t="shared" si="166"/>
        <v>385</v>
      </c>
      <c r="V157">
        <f t="shared" si="166"/>
        <v>565</v>
      </c>
      <c r="W157">
        <f t="shared" si="166"/>
        <v>565</v>
      </c>
      <c r="X157">
        <f t="shared" si="166"/>
        <v>571</v>
      </c>
      <c r="Y157">
        <f t="shared" si="166"/>
        <v>571</v>
      </c>
      <c r="Z157">
        <f t="shared" si="166"/>
        <v>571</v>
      </c>
      <c r="AA157">
        <f t="shared" si="166"/>
        <v>571</v>
      </c>
    </row>
    <row r="158" spans="1:27" x14ac:dyDescent="0.2">
      <c r="A158" t="str">
        <f t="shared" si="137"/>
        <v>7fpg</v>
      </c>
      <c r="B158">
        <f t="shared" si="109"/>
        <v>7</v>
      </c>
      <c r="C158" t="s">
        <v>241</v>
      </c>
      <c r="D158">
        <v>271</v>
      </c>
      <c r="E158">
        <v>0</v>
      </c>
      <c r="F158">
        <v>188</v>
      </c>
      <c r="H158" t="str">
        <f t="shared" si="138"/>
        <v>fpg</v>
      </c>
      <c r="J158">
        <f t="shared" si="142"/>
        <v>52</v>
      </c>
      <c r="K158">
        <f t="shared" ref="K158:AA158" si="167">VLOOKUP($J158&amp;K$1,$A$2:$G$1372,4,0)</f>
        <v>2</v>
      </c>
      <c r="L158">
        <f t="shared" si="167"/>
        <v>14</v>
      </c>
      <c r="M158">
        <f t="shared" si="167"/>
        <v>37</v>
      </c>
      <c r="N158">
        <f t="shared" si="167"/>
        <v>37</v>
      </c>
      <c r="O158">
        <f t="shared" si="167"/>
        <v>49</v>
      </c>
      <c r="P158">
        <f t="shared" si="167"/>
        <v>128</v>
      </c>
      <c r="Q158">
        <f t="shared" si="167"/>
        <v>271</v>
      </c>
      <c r="R158">
        <f t="shared" si="167"/>
        <v>271</v>
      </c>
      <c r="S158">
        <f t="shared" si="167"/>
        <v>271</v>
      </c>
      <c r="T158">
        <f t="shared" si="167"/>
        <v>271</v>
      </c>
      <c r="U158">
        <f t="shared" si="167"/>
        <v>385</v>
      </c>
      <c r="V158">
        <f t="shared" si="167"/>
        <v>565</v>
      </c>
      <c r="W158">
        <f t="shared" si="167"/>
        <v>565</v>
      </c>
      <c r="X158">
        <f t="shared" si="167"/>
        <v>571</v>
      </c>
      <c r="Y158">
        <f t="shared" si="167"/>
        <v>571</v>
      </c>
      <c r="Z158">
        <f t="shared" si="167"/>
        <v>571</v>
      </c>
      <c r="AA158">
        <f t="shared" si="167"/>
        <v>571</v>
      </c>
    </row>
    <row r="159" spans="1:27" x14ac:dyDescent="0.2">
      <c r="A159" t="str">
        <f t="shared" si="137"/>
        <v>7gnc</v>
      </c>
      <c r="B159">
        <f t="shared" si="109"/>
        <v>7</v>
      </c>
      <c r="C159" t="s">
        <v>242</v>
      </c>
      <c r="D159">
        <v>271</v>
      </c>
      <c r="E159">
        <v>8</v>
      </c>
      <c r="F159">
        <v>188</v>
      </c>
      <c r="H159" t="str">
        <f t="shared" si="138"/>
        <v>gnc</v>
      </c>
      <c r="J159">
        <f t="shared" si="142"/>
        <v>52</v>
      </c>
      <c r="K159">
        <f>VLOOKUP($J159&amp;K$1,$A$2:$G$1372,5,0)</f>
        <v>2</v>
      </c>
      <c r="L159">
        <f t="shared" ref="L159:AA159" si="168">VLOOKUP($J159&amp;L$1,$A$2:$G$1372,5,0)</f>
        <v>12</v>
      </c>
      <c r="M159">
        <f t="shared" si="168"/>
        <v>20</v>
      </c>
      <c r="N159">
        <f t="shared" si="168"/>
        <v>5</v>
      </c>
      <c r="O159">
        <f t="shared" si="168"/>
        <v>14</v>
      </c>
      <c r="P159">
        <f t="shared" si="168"/>
        <v>0</v>
      </c>
      <c r="Q159">
        <f t="shared" si="168"/>
        <v>4</v>
      </c>
      <c r="R159">
        <f t="shared" si="168"/>
        <v>4</v>
      </c>
      <c r="S159">
        <f t="shared" si="168"/>
        <v>4</v>
      </c>
      <c r="T159">
        <f t="shared" si="168"/>
        <v>2</v>
      </c>
      <c r="U159">
        <f t="shared" si="168"/>
        <v>0</v>
      </c>
      <c r="V159">
        <f t="shared" si="168"/>
        <v>2</v>
      </c>
      <c r="W159">
        <f t="shared" si="168"/>
        <v>0</v>
      </c>
      <c r="X159">
        <f t="shared" si="168"/>
        <v>4</v>
      </c>
      <c r="Y159">
        <f t="shared" si="168"/>
        <v>0</v>
      </c>
      <c r="Z159">
        <f t="shared" si="168"/>
        <v>33</v>
      </c>
      <c r="AA159">
        <f t="shared" si="168"/>
        <v>33</v>
      </c>
    </row>
    <row r="160" spans="1:27" x14ac:dyDescent="0.2">
      <c r="A160" t="str">
        <f t="shared" si="137"/>
        <v>7cfptrn</v>
      </c>
      <c r="B160">
        <f t="shared" si="109"/>
        <v>7</v>
      </c>
      <c r="C160" t="s">
        <v>243</v>
      </c>
      <c r="D160">
        <v>385</v>
      </c>
      <c r="E160">
        <v>2</v>
      </c>
      <c r="F160">
        <v>219</v>
      </c>
      <c r="H160" t="str">
        <f t="shared" si="138"/>
        <v>cfptrn</v>
      </c>
      <c r="J160">
        <f t="shared" si="142"/>
        <v>52</v>
      </c>
      <c r="K160">
        <f>VLOOKUP($J160&amp;K$1,$A$2:$G$1372,6,0)</f>
        <v>2</v>
      </c>
      <c r="L160">
        <f t="shared" ref="L160:AA160" si="169">VLOOKUP($J160&amp;L$1,$A$2:$G$1372,6,0)</f>
        <v>14</v>
      </c>
      <c r="M160">
        <f t="shared" si="169"/>
        <v>32</v>
      </c>
      <c r="N160">
        <f t="shared" si="169"/>
        <v>5</v>
      </c>
      <c r="O160">
        <f t="shared" si="169"/>
        <v>49</v>
      </c>
      <c r="P160">
        <f t="shared" si="169"/>
        <v>128</v>
      </c>
      <c r="Q160">
        <f t="shared" si="169"/>
        <v>271</v>
      </c>
      <c r="R160">
        <f t="shared" si="169"/>
        <v>271</v>
      </c>
      <c r="S160">
        <f t="shared" si="169"/>
        <v>271</v>
      </c>
      <c r="T160">
        <f t="shared" si="169"/>
        <v>271</v>
      </c>
      <c r="U160">
        <f t="shared" si="169"/>
        <v>385</v>
      </c>
      <c r="V160">
        <f t="shared" si="169"/>
        <v>565</v>
      </c>
      <c r="W160">
        <f t="shared" si="169"/>
        <v>565</v>
      </c>
      <c r="X160">
        <f t="shared" si="169"/>
        <v>571</v>
      </c>
      <c r="Y160">
        <f t="shared" si="169"/>
        <v>571</v>
      </c>
      <c r="Z160">
        <f t="shared" si="169"/>
        <v>571</v>
      </c>
      <c r="AA160">
        <f t="shared" si="169"/>
        <v>571</v>
      </c>
    </row>
    <row r="161" spans="1:27" x14ac:dyDescent="0.2">
      <c r="A161" t="str">
        <f t="shared" si="137"/>
        <v>7gnbfy</v>
      </c>
      <c r="B161">
        <f t="shared" si="109"/>
        <v>7</v>
      </c>
      <c r="C161" t="s">
        <v>244</v>
      </c>
      <c r="D161">
        <v>565</v>
      </c>
      <c r="E161">
        <v>0</v>
      </c>
      <c r="F161">
        <v>103</v>
      </c>
      <c r="H161" t="str">
        <f t="shared" si="138"/>
        <v>gnbfy</v>
      </c>
      <c r="J161">
        <f t="shared" si="142"/>
        <v>53</v>
      </c>
      <c r="K161">
        <f t="shared" ref="K161:AA161" si="170">VLOOKUP($J161&amp;K$1,$A$2:$G$1372,4,0)</f>
        <v>2</v>
      </c>
      <c r="L161">
        <f t="shared" si="170"/>
        <v>14</v>
      </c>
      <c r="M161">
        <f t="shared" si="170"/>
        <v>37</v>
      </c>
      <c r="N161">
        <f t="shared" si="170"/>
        <v>37</v>
      </c>
      <c r="O161">
        <f t="shared" si="170"/>
        <v>49</v>
      </c>
      <c r="P161">
        <f t="shared" si="170"/>
        <v>128</v>
      </c>
      <c r="Q161">
        <f t="shared" si="170"/>
        <v>271</v>
      </c>
      <c r="R161">
        <f t="shared" si="170"/>
        <v>271</v>
      </c>
      <c r="S161">
        <f t="shared" si="170"/>
        <v>271</v>
      </c>
      <c r="T161">
        <f t="shared" si="170"/>
        <v>271</v>
      </c>
      <c r="U161">
        <f t="shared" si="170"/>
        <v>385</v>
      </c>
      <c r="V161">
        <f t="shared" si="170"/>
        <v>565</v>
      </c>
      <c r="W161">
        <f t="shared" si="170"/>
        <v>565</v>
      </c>
      <c r="X161">
        <f t="shared" si="170"/>
        <v>571</v>
      </c>
      <c r="Y161">
        <f t="shared" si="170"/>
        <v>571</v>
      </c>
      <c r="Z161">
        <f t="shared" si="170"/>
        <v>571</v>
      </c>
      <c r="AA161">
        <f t="shared" si="170"/>
        <v>571</v>
      </c>
    </row>
    <row r="162" spans="1:27" x14ac:dyDescent="0.2">
      <c r="A162" t="str">
        <f t="shared" si="137"/>
        <v>7cxjvs</v>
      </c>
      <c r="B162">
        <f t="shared" si="109"/>
        <v>7</v>
      </c>
      <c r="C162" t="s">
        <v>245</v>
      </c>
      <c r="D162">
        <v>565</v>
      </c>
      <c r="E162">
        <v>132</v>
      </c>
      <c r="F162">
        <v>302</v>
      </c>
      <c r="H162" t="str">
        <f t="shared" si="138"/>
        <v>cxjvs</v>
      </c>
      <c r="J162">
        <f t="shared" si="142"/>
        <v>53</v>
      </c>
      <c r="K162">
        <f>VLOOKUP($J162&amp;K$1,$A$2:$G$1372,5,0)</f>
        <v>2</v>
      </c>
      <c r="L162">
        <f t="shared" ref="L162:AA162" si="171">VLOOKUP($J162&amp;L$1,$A$2:$G$1372,5,0)</f>
        <v>12</v>
      </c>
      <c r="M162">
        <f t="shared" si="171"/>
        <v>20</v>
      </c>
      <c r="N162">
        <f t="shared" si="171"/>
        <v>4</v>
      </c>
      <c r="O162">
        <f t="shared" si="171"/>
        <v>18</v>
      </c>
      <c r="P162">
        <f t="shared" si="171"/>
        <v>2</v>
      </c>
      <c r="Q162">
        <f t="shared" si="171"/>
        <v>84</v>
      </c>
      <c r="R162">
        <f t="shared" si="171"/>
        <v>84</v>
      </c>
      <c r="S162">
        <f t="shared" si="171"/>
        <v>5</v>
      </c>
      <c r="T162">
        <f t="shared" si="171"/>
        <v>1</v>
      </c>
      <c r="U162">
        <f t="shared" si="171"/>
        <v>0</v>
      </c>
      <c r="V162">
        <f t="shared" si="171"/>
        <v>2</v>
      </c>
      <c r="W162">
        <f t="shared" si="171"/>
        <v>2</v>
      </c>
      <c r="X162">
        <f t="shared" si="171"/>
        <v>4</v>
      </c>
      <c r="Y162">
        <f t="shared" si="171"/>
        <v>32</v>
      </c>
      <c r="Z162">
        <f t="shared" si="171"/>
        <v>77</v>
      </c>
      <c r="AA162">
        <f t="shared" si="171"/>
        <v>77</v>
      </c>
    </row>
    <row r="163" spans="1:27" x14ac:dyDescent="0.2">
      <c r="A163" t="str">
        <f t="shared" si="137"/>
        <v>7dpjh</v>
      </c>
      <c r="B163">
        <f t="shared" si="109"/>
        <v>7</v>
      </c>
      <c r="C163" t="s">
        <v>246</v>
      </c>
      <c r="D163">
        <v>571</v>
      </c>
      <c r="E163">
        <v>1</v>
      </c>
      <c r="F163">
        <v>352</v>
      </c>
      <c r="G163" t="s">
        <v>169</v>
      </c>
      <c r="H163" t="str">
        <f t="shared" si="138"/>
        <v>dpjh</v>
      </c>
      <c r="J163">
        <f t="shared" si="142"/>
        <v>53</v>
      </c>
      <c r="K163">
        <f>VLOOKUP($J163&amp;K$1,$A$2:$G$1372,6,0)</f>
        <v>2</v>
      </c>
      <c r="L163">
        <f t="shared" ref="L163:AA163" si="172">VLOOKUP($J163&amp;L$1,$A$2:$G$1372,6,0)</f>
        <v>14</v>
      </c>
      <c r="M163">
        <f t="shared" si="172"/>
        <v>32</v>
      </c>
      <c r="N163">
        <f t="shared" si="172"/>
        <v>37</v>
      </c>
      <c r="O163">
        <f t="shared" si="172"/>
        <v>49</v>
      </c>
      <c r="P163">
        <f t="shared" si="172"/>
        <v>128</v>
      </c>
      <c r="Q163">
        <f t="shared" si="172"/>
        <v>271</v>
      </c>
      <c r="R163">
        <f t="shared" si="172"/>
        <v>271</v>
      </c>
      <c r="S163">
        <f t="shared" si="172"/>
        <v>271</v>
      </c>
      <c r="T163">
        <f t="shared" si="172"/>
        <v>271</v>
      </c>
      <c r="U163">
        <f t="shared" si="172"/>
        <v>385</v>
      </c>
      <c r="V163">
        <f t="shared" si="172"/>
        <v>565</v>
      </c>
      <c r="W163">
        <f t="shared" si="172"/>
        <v>565</v>
      </c>
      <c r="X163">
        <f t="shared" si="172"/>
        <v>571</v>
      </c>
      <c r="Y163">
        <f t="shared" si="172"/>
        <v>571</v>
      </c>
      <c r="Z163">
        <f t="shared" si="172"/>
        <v>571</v>
      </c>
      <c r="AA163">
        <f t="shared" si="172"/>
        <v>571</v>
      </c>
    </row>
    <row r="164" spans="1:27" x14ac:dyDescent="0.2">
      <c r="A164" t="str">
        <f t="shared" si="137"/>
        <v>7zbjm</v>
      </c>
      <c r="B164">
        <f t="shared" si="109"/>
        <v>7</v>
      </c>
      <c r="C164" t="s">
        <v>247</v>
      </c>
      <c r="D164">
        <v>571</v>
      </c>
      <c r="E164">
        <v>114</v>
      </c>
      <c r="F164">
        <v>132</v>
      </c>
      <c r="H164" t="str">
        <f t="shared" si="138"/>
        <v>zbjm</v>
      </c>
      <c r="J164">
        <f t="shared" si="142"/>
        <v>54</v>
      </c>
      <c r="K164">
        <f t="shared" ref="K164:AA164" si="173">VLOOKUP($J164&amp;K$1,$A$2:$G$1372,4,0)</f>
        <v>2</v>
      </c>
      <c r="L164">
        <f t="shared" si="173"/>
        <v>14</v>
      </c>
      <c r="M164">
        <f t="shared" si="173"/>
        <v>37</v>
      </c>
      <c r="N164">
        <f t="shared" si="173"/>
        <v>37</v>
      </c>
      <c r="O164">
        <f t="shared" si="173"/>
        <v>49</v>
      </c>
      <c r="P164">
        <f t="shared" si="173"/>
        <v>128</v>
      </c>
      <c r="Q164">
        <f t="shared" si="173"/>
        <v>271</v>
      </c>
      <c r="R164">
        <f t="shared" si="173"/>
        <v>271</v>
      </c>
      <c r="S164">
        <f t="shared" si="173"/>
        <v>271</v>
      </c>
      <c r="T164">
        <f t="shared" si="173"/>
        <v>271</v>
      </c>
      <c r="U164">
        <f t="shared" si="173"/>
        <v>385</v>
      </c>
      <c r="V164">
        <f t="shared" si="173"/>
        <v>565</v>
      </c>
      <c r="W164">
        <f t="shared" si="173"/>
        <v>565</v>
      </c>
      <c r="X164">
        <f t="shared" si="173"/>
        <v>571</v>
      </c>
      <c r="Y164">
        <f t="shared" si="173"/>
        <v>571</v>
      </c>
      <c r="Z164">
        <f t="shared" si="173"/>
        <v>571</v>
      </c>
      <c r="AA164">
        <f t="shared" si="173"/>
        <v>571</v>
      </c>
    </row>
    <row r="165" spans="1:27" x14ac:dyDescent="0.2">
      <c r="A165" t="str">
        <f t="shared" si="137"/>
        <v>7vtly</v>
      </c>
      <c r="B165">
        <f t="shared" si="109"/>
        <v>7</v>
      </c>
      <c r="C165" t="s">
        <v>248</v>
      </c>
      <c r="D165">
        <v>571</v>
      </c>
      <c r="E165">
        <v>177</v>
      </c>
      <c r="F165">
        <v>352</v>
      </c>
      <c r="H165" t="str">
        <f t="shared" si="138"/>
        <v>vtly</v>
      </c>
      <c r="J165">
        <f t="shared" si="142"/>
        <v>54</v>
      </c>
      <c r="K165">
        <f>VLOOKUP($J165&amp;K$1,$A$2:$G$1372,5,0)</f>
        <v>2</v>
      </c>
      <c r="L165">
        <f t="shared" ref="L165:AA165" si="174">VLOOKUP($J165&amp;L$1,$A$2:$G$1372,5,0)</f>
        <v>12</v>
      </c>
      <c r="M165">
        <f t="shared" si="174"/>
        <v>20</v>
      </c>
      <c r="N165">
        <f t="shared" si="174"/>
        <v>5</v>
      </c>
      <c r="O165">
        <f t="shared" si="174"/>
        <v>18</v>
      </c>
      <c r="P165">
        <f t="shared" si="174"/>
        <v>2</v>
      </c>
      <c r="Q165">
        <f t="shared" si="174"/>
        <v>83</v>
      </c>
      <c r="R165">
        <f t="shared" si="174"/>
        <v>83</v>
      </c>
      <c r="S165">
        <f t="shared" si="174"/>
        <v>6</v>
      </c>
      <c r="T165">
        <f t="shared" si="174"/>
        <v>2</v>
      </c>
      <c r="U165">
        <f t="shared" si="174"/>
        <v>1</v>
      </c>
      <c r="V165">
        <f t="shared" si="174"/>
        <v>6</v>
      </c>
      <c r="W165">
        <f t="shared" si="174"/>
        <v>2</v>
      </c>
      <c r="X165">
        <f t="shared" si="174"/>
        <v>3</v>
      </c>
      <c r="Y165">
        <f t="shared" si="174"/>
        <v>33</v>
      </c>
      <c r="Z165">
        <f t="shared" si="174"/>
        <v>79</v>
      </c>
      <c r="AA165">
        <f t="shared" si="174"/>
        <v>79</v>
      </c>
    </row>
    <row r="166" spans="1:27" x14ac:dyDescent="0.2">
      <c r="A166" t="str">
        <f t="shared" si="137"/>
        <v>7htln</v>
      </c>
      <c r="B166">
        <f t="shared" si="109"/>
        <v>7</v>
      </c>
      <c r="C166" t="s">
        <v>249</v>
      </c>
      <c r="D166">
        <v>571</v>
      </c>
      <c r="E166">
        <v>177</v>
      </c>
      <c r="F166">
        <v>352</v>
      </c>
      <c r="H166" t="str">
        <f t="shared" si="138"/>
        <v>htln</v>
      </c>
      <c r="J166">
        <f t="shared" si="142"/>
        <v>54</v>
      </c>
      <c r="K166">
        <f>VLOOKUP($J166&amp;K$1,$A$2:$G$1372,6,0)</f>
        <v>2</v>
      </c>
      <c r="L166">
        <f t="shared" ref="L166:AA166" si="175">VLOOKUP($J166&amp;L$1,$A$2:$G$1372,6,0)</f>
        <v>14</v>
      </c>
      <c r="M166">
        <f t="shared" si="175"/>
        <v>32</v>
      </c>
      <c r="N166">
        <f t="shared" si="175"/>
        <v>37</v>
      </c>
      <c r="O166">
        <f t="shared" si="175"/>
        <v>49</v>
      </c>
      <c r="P166">
        <f t="shared" si="175"/>
        <v>128</v>
      </c>
      <c r="Q166">
        <f t="shared" si="175"/>
        <v>271</v>
      </c>
      <c r="R166">
        <f t="shared" si="175"/>
        <v>271</v>
      </c>
      <c r="S166">
        <f t="shared" si="175"/>
        <v>271</v>
      </c>
      <c r="T166">
        <f t="shared" si="175"/>
        <v>271</v>
      </c>
      <c r="U166">
        <f t="shared" si="175"/>
        <v>385</v>
      </c>
      <c r="V166">
        <f t="shared" si="175"/>
        <v>565</v>
      </c>
      <c r="W166">
        <f t="shared" si="175"/>
        <v>565</v>
      </c>
      <c r="X166">
        <f t="shared" si="175"/>
        <v>571</v>
      </c>
      <c r="Y166">
        <f t="shared" si="175"/>
        <v>571</v>
      </c>
      <c r="Z166">
        <f t="shared" si="175"/>
        <v>571</v>
      </c>
      <c r="AA166">
        <f t="shared" si="175"/>
        <v>571</v>
      </c>
    </row>
    <row r="167" spans="1:27" x14ac:dyDescent="0.2">
      <c r="A167" t="str">
        <f t="shared" si="137"/>
        <v>7Failed. [pk rppm lpfqbmcj fpg gnbfy] words had no match</v>
      </c>
      <c r="B167">
        <f t="shared" si="109"/>
        <v>7</v>
      </c>
      <c r="C167" t="s">
        <v>116</v>
      </c>
      <c r="H167" t="str">
        <f t="shared" si="138"/>
        <v>Failed. [pk rppm lpfqbmcj fpg gnbfy] words had no match</v>
      </c>
      <c r="J167">
        <f t="shared" si="142"/>
        <v>55</v>
      </c>
      <c r="K167">
        <f t="shared" ref="K167:AA167" si="176">VLOOKUP($J167&amp;K$1,$A$2:$G$1372,4,0)</f>
        <v>2</v>
      </c>
      <c r="L167">
        <f t="shared" si="176"/>
        <v>14</v>
      </c>
      <c r="M167">
        <f t="shared" si="176"/>
        <v>37</v>
      </c>
      <c r="N167">
        <f t="shared" si="176"/>
        <v>37</v>
      </c>
      <c r="O167">
        <f t="shared" si="176"/>
        <v>49</v>
      </c>
      <c r="P167">
        <f t="shared" si="176"/>
        <v>128</v>
      </c>
      <c r="Q167">
        <f t="shared" si="176"/>
        <v>271</v>
      </c>
      <c r="R167">
        <f t="shared" si="176"/>
        <v>271</v>
      </c>
      <c r="S167">
        <f t="shared" si="176"/>
        <v>271</v>
      </c>
      <c r="T167">
        <f t="shared" si="176"/>
        <v>271</v>
      </c>
      <c r="U167">
        <f t="shared" si="176"/>
        <v>385</v>
      </c>
      <c r="V167">
        <f t="shared" si="176"/>
        <v>565</v>
      </c>
      <c r="W167">
        <f t="shared" si="176"/>
        <v>565</v>
      </c>
      <c r="X167">
        <f t="shared" si="176"/>
        <v>571</v>
      </c>
      <c r="Y167">
        <f t="shared" si="176"/>
        <v>571</v>
      </c>
      <c r="Z167">
        <f t="shared" si="176"/>
        <v>571</v>
      </c>
      <c r="AA167">
        <f t="shared" si="176"/>
        <v>571</v>
      </c>
    </row>
    <row r="168" spans="1:27" x14ac:dyDescent="0.2">
      <c r="A168" t="str">
        <f t="shared" si="137"/>
        <v>7making next word guess</v>
      </c>
      <c r="B168">
        <f t="shared" ref="B168:B231" si="177">IF(C168="phrase word",B167+1,B167)</f>
        <v>7</v>
      </c>
      <c r="C168" t="s">
        <v>109</v>
      </c>
      <c r="H168" t="str">
        <f t="shared" si="138"/>
        <v>making next word guess</v>
      </c>
      <c r="J168">
        <f t="shared" si="142"/>
        <v>55</v>
      </c>
      <c r="K168">
        <f>VLOOKUP($J168&amp;K$1,$A$2:$G$1372,5,0)</f>
        <v>2</v>
      </c>
      <c r="L168">
        <f t="shared" ref="L168:AA168" si="178">VLOOKUP($J168&amp;L$1,$A$2:$G$1372,5,0)</f>
        <v>12</v>
      </c>
      <c r="M168">
        <f t="shared" si="178"/>
        <v>20</v>
      </c>
      <c r="N168">
        <f t="shared" si="178"/>
        <v>5</v>
      </c>
      <c r="O168">
        <f t="shared" si="178"/>
        <v>15</v>
      </c>
      <c r="P168">
        <f t="shared" si="178"/>
        <v>2</v>
      </c>
      <c r="Q168">
        <f t="shared" si="178"/>
        <v>75</v>
      </c>
      <c r="R168">
        <f t="shared" si="178"/>
        <v>75</v>
      </c>
      <c r="S168">
        <f t="shared" si="178"/>
        <v>6</v>
      </c>
      <c r="T168">
        <f t="shared" si="178"/>
        <v>2</v>
      </c>
      <c r="U168">
        <f t="shared" si="178"/>
        <v>1</v>
      </c>
      <c r="V168">
        <f t="shared" si="178"/>
        <v>6</v>
      </c>
      <c r="W168">
        <f t="shared" si="178"/>
        <v>2</v>
      </c>
      <c r="X168">
        <f t="shared" si="178"/>
        <v>2</v>
      </c>
      <c r="Y168">
        <f t="shared" si="178"/>
        <v>28</v>
      </c>
      <c r="Z168">
        <f t="shared" si="178"/>
        <v>74</v>
      </c>
      <c r="AA168">
        <f t="shared" si="178"/>
        <v>74</v>
      </c>
    </row>
    <row r="169" spans="1:27" x14ac:dyDescent="0.2">
      <c r="A169" t="str">
        <f t="shared" si="137"/>
        <v>7g removed from guesses</v>
      </c>
      <c r="B169">
        <f t="shared" si="177"/>
        <v>7</v>
      </c>
      <c r="C169" t="s">
        <v>110</v>
      </c>
      <c r="H169" t="str">
        <f t="shared" si="138"/>
        <v>g removed from guesses</v>
      </c>
      <c r="J169">
        <f t="shared" si="142"/>
        <v>55</v>
      </c>
      <c r="K169">
        <f>VLOOKUP($J169&amp;K$1,$A$2:$G$1372,6,0)</f>
        <v>2</v>
      </c>
      <c r="L169">
        <f t="shared" ref="L169:AA169" si="179">VLOOKUP($J169&amp;L$1,$A$2:$G$1372,6,0)</f>
        <v>14</v>
      </c>
      <c r="M169">
        <f t="shared" si="179"/>
        <v>32</v>
      </c>
      <c r="N169">
        <f t="shared" si="179"/>
        <v>37</v>
      </c>
      <c r="O169">
        <f t="shared" si="179"/>
        <v>18</v>
      </c>
      <c r="P169">
        <f t="shared" si="179"/>
        <v>2</v>
      </c>
      <c r="Q169">
        <f t="shared" si="179"/>
        <v>83</v>
      </c>
      <c r="R169">
        <f t="shared" si="179"/>
        <v>83</v>
      </c>
      <c r="S169">
        <f t="shared" si="179"/>
        <v>6</v>
      </c>
      <c r="T169">
        <f t="shared" si="179"/>
        <v>2</v>
      </c>
      <c r="U169">
        <f t="shared" si="179"/>
        <v>1</v>
      </c>
      <c r="V169">
        <f t="shared" si="179"/>
        <v>6</v>
      </c>
      <c r="W169">
        <f t="shared" si="179"/>
        <v>2</v>
      </c>
      <c r="X169">
        <f t="shared" si="179"/>
        <v>3</v>
      </c>
      <c r="Y169">
        <f t="shared" si="179"/>
        <v>33</v>
      </c>
      <c r="Z169">
        <f t="shared" si="179"/>
        <v>79</v>
      </c>
      <c r="AA169">
        <f t="shared" si="179"/>
        <v>79</v>
      </c>
    </row>
    <row r="170" spans="1:27" x14ac:dyDescent="0.2">
      <c r="A170" t="str">
        <f t="shared" si="137"/>
        <v>7p removed from guesses</v>
      </c>
      <c r="B170">
        <f t="shared" si="177"/>
        <v>7</v>
      </c>
      <c r="C170" t="s">
        <v>111</v>
      </c>
      <c r="H170" t="str">
        <f t="shared" si="138"/>
        <v>p removed from guesses</v>
      </c>
      <c r="J170">
        <f t="shared" si="142"/>
        <v>56</v>
      </c>
      <c r="K170">
        <f t="shared" ref="K170:AA170" si="180">VLOOKUP($J170&amp;K$1,$A$2:$G$1372,4,0)</f>
        <v>2</v>
      </c>
      <c r="L170">
        <f t="shared" si="180"/>
        <v>14</v>
      </c>
      <c r="M170">
        <f t="shared" si="180"/>
        <v>37</v>
      </c>
      <c r="N170">
        <f t="shared" si="180"/>
        <v>37</v>
      </c>
      <c r="O170">
        <f t="shared" si="180"/>
        <v>49</v>
      </c>
      <c r="P170">
        <f t="shared" si="180"/>
        <v>128</v>
      </c>
      <c r="Q170">
        <f t="shared" si="180"/>
        <v>271</v>
      </c>
      <c r="R170">
        <f t="shared" si="180"/>
        <v>271</v>
      </c>
      <c r="S170">
        <f t="shared" si="180"/>
        <v>271</v>
      </c>
      <c r="T170">
        <f t="shared" si="180"/>
        <v>271</v>
      </c>
      <c r="U170">
        <f t="shared" si="180"/>
        <v>385</v>
      </c>
      <c r="V170">
        <f t="shared" si="180"/>
        <v>565</v>
      </c>
      <c r="W170">
        <f t="shared" si="180"/>
        <v>565</v>
      </c>
      <c r="X170">
        <f t="shared" si="180"/>
        <v>571</v>
      </c>
      <c r="Y170">
        <f t="shared" si="180"/>
        <v>571</v>
      </c>
      <c r="Z170">
        <f t="shared" si="180"/>
        <v>571</v>
      </c>
      <c r="AA170">
        <f t="shared" si="180"/>
        <v>571</v>
      </c>
    </row>
    <row r="171" spans="1:27" x14ac:dyDescent="0.2">
      <c r="A171" t="str">
        <f t="shared" si="137"/>
        <v>8phrase word</v>
      </c>
      <c r="B171">
        <f t="shared" si="177"/>
        <v>8</v>
      </c>
      <c r="C171" t="s">
        <v>233</v>
      </c>
      <c r="D171" t="s">
        <v>153</v>
      </c>
      <c r="E171" t="s">
        <v>154</v>
      </c>
      <c r="F171" t="s">
        <v>155</v>
      </c>
      <c r="G171" t="s">
        <v>156</v>
      </c>
      <c r="H171" t="str">
        <f t="shared" si="138"/>
        <v>phrase word</v>
      </c>
      <c r="J171">
        <f t="shared" si="142"/>
        <v>56</v>
      </c>
      <c r="K171">
        <f>VLOOKUP($J171&amp;K$1,$A$2:$G$1372,5,0)</f>
        <v>2</v>
      </c>
      <c r="L171">
        <f t="shared" ref="L171:AA171" si="181">VLOOKUP($J171&amp;L$1,$A$2:$G$1372,5,0)</f>
        <v>12</v>
      </c>
      <c r="M171">
        <f t="shared" si="181"/>
        <v>20</v>
      </c>
      <c r="N171">
        <f t="shared" si="181"/>
        <v>5</v>
      </c>
      <c r="O171">
        <f t="shared" si="181"/>
        <v>15</v>
      </c>
      <c r="P171">
        <f t="shared" si="181"/>
        <v>0</v>
      </c>
      <c r="Q171">
        <f t="shared" si="181"/>
        <v>1</v>
      </c>
      <c r="R171">
        <f t="shared" si="181"/>
        <v>1</v>
      </c>
      <c r="S171">
        <f t="shared" si="181"/>
        <v>5</v>
      </c>
      <c r="T171">
        <f t="shared" si="181"/>
        <v>2</v>
      </c>
      <c r="U171">
        <f t="shared" si="181"/>
        <v>0</v>
      </c>
      <c r="V171">
        <f t="shared" si="181"/>
        <v>2</v>
      </c>
      <c r="W171">
        <f t="shared" si="181"/>
        <v>0</v>
      </c>
      <c r="X171">
        <f t="shared" si="181"/>
        <v>1</v>
      </c>
      <c r="Y171">
        <f t="shared" si="181"/>
        <v>6</v>
      </c>
      <c r="Z171">
        <f t="shared" si="181"/>
        <v>40</v>
      </c>
      <c r="AA171">
        <f t="shared" si="181"/>
        <v>40</v>
      </c>
    </row>
    <row r="172" spans="1:27" x14ac:dyDescent="0.2">
      <c r="A172" t="str">
        <f t="shared" si="137"/>
        <v>8b</v>
      </c>
      <c r="B172">
        <f t="shared" si="177"/>
        <v>8</v>
      </c>
      <c r="C172" t="s">
        <v>81</v>
      </c>
      <c r="D172">
        <v>2</v>
      </c>
      <c r="E172">
        <v>2</v>
      </c>
      <c r="F172">
        <v>2</v>
      </c>
      <c r="G172" t="s">
        <v>157</v>
      </c>
      <c r="H172" t="str">
        <f t="shared" si="138"/>
        <v>b</v>
      </c>
      <c r="J172">
        <f t="shared" si="142"/>
        <v>56</v>
      </c>
      <c r="K172">
        <f>VLOOKUP($J172&amp;K$1,$A$2:$G$1372,6,0)</f>
        <v>2</v>
      </c>
      <c r="L172">
        <f t="shared" ref="L172:AA172" si="182">VLOOKUP($J172&amp;L$1,$A$2:$G$1372,6,0)</f>
        <v>14</v>
      </c>
      <c r="M172">
        <f t="shared" si="182"/>
        <v>32</v>
      </c>
      <c r="N172">
        <f t="shared" si="182"/>
        <v>37</v>
      </c>
      <c r="O172">
        <f t="shared" si="182"/>
        <v>18</v>
      </c>
      <c r="P172">
        <f t="shared" si="182"/>
        <v>2</v>
      </c>
      <c r="Q172">
        <f t="shared" si="182"/>
        <v>75</v>
      </c>
      <c r="R172">
        <f t="shared" si="182"/>
        <v>75</v>
      </c>
      <c r="S172">
        <f t="shared" si="182"/>
        <v>6</v>
      </c>
      <c r="T172">
        <f t="shared" si="182"/>
        <v>2</v>
      </c>
      <c r="U172">
        <f t="shared" si="182"/>
        <v>1</v>
      </c>
      <c r="V172">
        <f t="shared" si="182"/>
        <v>6</v>
      </c>
      <c r="W172">
        <f t="shared" si="182"/>
        <v>2</v>
      </c>
      <c r="X172">
        <f t="shared" si="182"/>
        <v>2</v>
      </c>
      <c r="Y172">
        <f t="shared" si="182"/>
        <v>28</v>
      </c>
      <c r="Z172">
        <f t="shared" si="182"/>
        <v>74</v>
      </c>
      <c r="AA172">
        <f t="shared" si="182"/>
        <v>74</v>
      </c>
    </row>
    <row r="173" spans="1:27" x14ac:dyDescent="0.2">
      <c r="A173" t="str">
        <f t="shared" si="137"/>
        <v>8gpp</v>
      </c>
      <c r="B173">
        <f t="shared" si="177"/>
        <v>8</v>
      </c>
      <c r="C173" t="s">
        <v>234</v>
      </c>
      <c r="D173">
        <v>14</v>
      </c>
      <c r="E173">
        <v>11</v>
      </c>
      <c r="F173">
        <v>14</v>
      </c>
      <c r="G173" t="s">
        <v>170</v>
      </c>
      <c r="H173" t="str">
        <f t="shared" si="138"/>
        <v>gpp</v>
      </c>
      <c r="J173">
        <f t="shared" si="142"/>
        <v>57</v>
      </c>
      <c r="K173">
        <f t="shared" ref="K173:AA173" si="183">VLOOKUP($J173&amp;K$1,$A$2:$G$1372,4,0)</f>
        <v>2</v>
      </c>
      <c r="L173">
        <f t="shared" si="183"/>
        <v>14</v>
      </c>
      <c r="M173">
        <f t="shared" si="183"/>
        <v>37</v>
      </c>
      <c r="N173">
        <f t="shared" si="183"/>
        <v>37</v>
      </c>
      <c r="O173">
        <f t="shared" si="183"/>
        <v>49</v>
      </c>
      <c r="P173">
        <f t="shared" si="183"/>
        <v>128</v>
      </c>
      <c r="Q173">
        <f t="shared" si="183"/>
        <v>271</v>
      </c>
      <c r="R173">
        <f t="shared" si="183"/>
        <v>271</v>
      </c>
      <c r="S173">
        <f t="shared" si="183"/>
        <v>271</v>
      </c>
      <c r="T173">
        <f t="shared" si="183"/>
        <v>271</v>
      </c>
      <c r="U173">
        <f t="shared" si="183"/>
        <v>385</v>
      </c>
      <c r="V173">
        <f t="shared" si="183"/>
        <v>565</v>
      </c>
      <c r="W173">
        <f t="shared" si="183"/>
        <v>565</v>
      </c>
      <c r="X173">
        <f t="shared" si="183"/>
        <v>571</v>
      </c>
      <c r="Y173">
        <f t="shared" si="183"/>
        <v>571</v>
      </c>
      <c r="Z173">
        <f t="shared" si="183"/>
        <v>571</v>
      </c>
      <c r="AA173">
        <f t="shared" si="183"/>
        <v>571</v>
      </c>
    </row>
    <row r="174" spans="1:27" x14ac:dyDescent="0.2">
      <c r="A174" t="str">
        <f t="shared" si="137"/>
        <v>8dc</v>
      </c>
      <c r="B174">
        <f t="shared" si="177"/>
        <v>8</v>
      </c>
      <c r="C174" t="s">
        <v>235</v>
      </c>
      <c r="D174">
        <v>37</v>
      </c>
      <c r="E174">
        <v>26</v>
      </c>
      <c r="F174">
        <v>31</v>
      </c>
      <c r="H174" t="str">
        <f t="shared" si="138"/>
        <v>dc</v>
      </c>
      <c r="J174">
        <f t="shared" si="142"/>
        <v>57</v>
      </c>
      <c r="K174">
        <f>VLOOKUP($J174&amp;K$1,$A$2:$G$1372,5,0)</f>
        <v>2</v>
      </c>
      <c r="L174">
        <f t="shared" ref="L174:AA174" si="184">VLOOKUP($J174&amp;L$1,$A$2:$G$1372,5,0)</f>
        <v>12</v>
      </c>
      <c r="M174">
        <f t="shared" si="184"/>
        <v>20</v>
      </c>
      <c r="N174">
        <f t="shared" si="184"/>
        <v>5</v>
      </c>
      <c r="O174">
        <f t="shared" si="184"/>
        <v>15</v>
      </c>
      <c r="P174">
        <f t="shared" si="184"/>
        <v>1</v>
      </c>
      <c r="Q174">
        <f t="shared" si="184"/>
        <v>7</v>
      </c>
      <c r="R174">
        <f t="shared" si="184"/>
        <v>7</v>
      </c>
      <c r="S174">
        <f t="shared" si="184"/>
        <v>4</v>
      </c>
      <c r="T174">
        <f t="shared" si="184"/>
        <v>2</v>
      </c>
      <c r="U174">
        <f t="shared" si="184"/>
        <v>1</v>
      </c>
      <c r="V174">
        <f t="shared" si="184"/>
        <v>4</v>
      </c>
      <c r="W174">
        <f t="shared" si="184"/>
        <v>2</v>
      </c>
      <c r="X174">
        <f t="shared" si="184"/>
        <v>1</v>
      </c>
      <c r="Y174">
        <f t="shared" si="184"/>
        <v>5</v>
      </c>
      <c r="Z174">
        <f t="shared" si="184"/>
        <v>50</v>
      </c>
      <c r="AA174">
        <f t="shared" si="184"/>
        <v>50</v>
      </c>
    </row>
    <row r="175" spans="1:27" x14ac:dyDescent="0.2">
      <c r="A175" t="str">
        <f t="shared" si="137"/>
        <v>8pk</v>
      </c>
      <c r="B175">
        <f t="shared" si="177"/>
        <v>8</v>
      </c>
      <c r="C175" t="s">
        <v>236</v>
      </c>
      <c r="D175">
        <v>37</v>
      </c>
      <c r="E175">
        <v>0</v>
      </c>
      <c r="F175">
        <v>31</v>
      </c>
      <c r="H175" t="str">
        <f t="shared" si="138"/>
        <v>pk</v>
      </c>
      <c r="J175">
        <f t="shared" si="142"/>
        <v>57</v>
      </c>
      <c r="K175">
        <f>VLOOKUP($J175&amp;K$1,$A$2:$G$1372,6,0)</f>
        <v>2</v>
      </c>
      <c r="L175">
        <f t="shared" ref="L175:AA175" si="185">VLOOKUP($J175&amp;L$1,$A$2:$G$1372,6,0)</f>
        <v>14</v>
      </c>
      <c r="M175">
        <f t="shared" si="185"/>
        <v>32</v>
      </c>
      <c r="N175">
        <f t="shared" si="185"/>
        <v>37</v>
      </c>
      <c r="O175">
        <f t="shared" si="185"/>
        <v>18</v>
      </c>
      <c r="P175">
        <f t="shared" si="185"/>
        <v>2</v>
      </c>
      <c r="Q175">
        <f t="shared" si="185"/>
        <v>75</v>
      </c>
      <c r="R175">
        <f t="shared" si="185"/>
        <v>75</v>
      </c>
      <c r="S175">
        <f t="shared" si="185"/>
        <v>6</v>
      </c>
      <c r="T175">
        <f t="shared" si="185"/>
        <v>2</v>
      </c>
      <c r="U175">
        <f t="shared" si="185"/>
        <v>1</v>
      </c>
      <c r="V175">
        <f t="shared" si="185"/>
        <v>6</v>
      </c>
      <c r="W175">
        <f t="shared" si="185"/>
        <v>2</v>
      </c>
      <c r="X175">
        <f t="shared" si="185"/>
        <v>2</v>
      </c>
      <c r="Y175">
        <f t="shared" si="185"/>
        <v>28</v>
      </c>
      <c r="Z175">
        <f t="shared" si="185"/>
        <v>74</v>
      </c>
      <c r="AA175">
        <f t="shared" si="185"/>
        <v>74</v>
      </c>
    </row>
    <row r="176" spans="1:27" x14ac:dyDescent="0.2">
      <c r="A176" t="str">
        <f t="shared" si="137"/>
        <v>8rppm</v>
      </c>
      <c r="B176">
        <f t="shared" si="177"/>
        <v>8</v>
      </c>
      <c r="C176" t="s">
        <v>237</v>
      </c>
      <c r="D176">
        <v>49</v>
      </c>
      <c r="E176">
        <v>0</v>
      </c>
      <c r="F176">
        <v>48</v>
      </c>
      <c r="H176" t="str">
        <f t="shared" si="138"/>
        <v>rppm</v>
      </c>
      <c r="J176">
        <f t="shared" si="142"/>
        <v>58</v>
      </c>
      <c r="K176">
        <f t="shared" ref="K176:AA176" si="186">VLOOKUP($J176&amp;K$1,$A$2:$G$1372,4,0)</f>
        <v>2</v>
      </c>
      <c r="L176">
        <f t="shared" si="186"/>
        <v>14</v>
      </c>
      <c r="M176">
        <f t="shared" si="186"/>
        <v>37</v>
      </c>
      <c r="N176">
        <f t="shared" si="186"/>
        <v>37</v>
      </c>
      <c r="O176">
        <f t="shared" si="186"/>
        <v>49</v>
      </c>
      <c r="P176">
        <f t="shared" si="186"/>
        <v>128</v>
      </c>
      <c r="Q176">
        <f t="shared" si="186"/>
        <v>271</v>
      </c>
      <c r="R176">
        <f t="shared" si="186"/>
        <v>271</v>
      </c>
      <c r="S176">
        <f t="shared" si="186"/>
        <v>271</v>
      </c>
      <c r="T176">
        <f t="shared" si="186"/>
        <v>271</v>
      </c>
      <c r="U176">
        <f t="shared" si="186"/>
        <v>385</v>
      </c>
      <c r="V176">
        <f t="shared" si="186"/>
        <v>565</v>
      </c>
      <c r="W176">
        <f t="shared" si="186"/>
        <v>565</v>
      </c>
      <c r="X176">
        <f t="shared" si="186"/>
        <v>571</v>
      </c>
      <c r="Y176">
        <f t="shared" si="186"/>
        <v>571</v>
      </c>
      <c r="Z176">
        <f t="shared" si="186"/>
        <v>571</v>
      </c>
      <c r="AA176">
        <f t="shared" si="186"/>
        <v>571</v>
      </c>
    </row>
    <row r="177" spans="1:27" x14ac:dyDescent="0.2">
      <c r="A177" t="str">
        <f t="shared" si="137"/>
        <v>8lpfqbmcj</v>
      </c>
      <c r="B177">
        <f t="shared" si="177"/>
        <v>8</v>
      </c>
      <c r="C177" t="s">
        <v>238</v>
      </c>
      <c r="D177">
        <v>128</v>
      </c>
      <c r="E177">
        <v>0</v>
      </c>
      <c r="F177">
        <v>7</v>
      </c>
      <c r="H177" t="str">
        <f t="shared" si="138"/>
        <v>lpfqbmcj</v>
      </c>
      <c r="J177">
        <f t="shared" si="142"/>
        <v>58</v>
      </c>
      <c r="K177">
        <f>VLOOKUP($J177&amp;K$1,$A$2:$G$1372,5,0)</f>
        <v>2</v>
      </c>
      <c r="L177">
        <f t="shared" ref="L177:AA177" si="187">VLOOKUP($J177&amp;L$1,$A$2:$G$1372,5,0)</f>
        <v>12</v>
      </c>
      <c r="M177">
        <f t="shared" si="187"/>
        <v>20</v>
      </c>
      <c r="N177">
        <f t="shared" si="187"/>
        <v>5</v>
      </c>
      <c r="O177">
        <f t="shared" si="187"/>
        <v>15</v>
      </c>
      <c r="P177">
        <f t="shared" si="187"/>
        <v>1</v>
      </c>
      <c r="Q177">
        <f t="shared" si="187"/>
        <v>1</v>
      </c>
      <c r="R177">
        <f t="shared" si="187"/>
        <v>5</v>
      </c>
      <c r="S177">
        <f t="shared" si="187"/>
        <v>1</v>
      </c>
      <c r="T177">
        <f t="shared" si="187"/>
        <v>2</v>
      </c>
      <c r="U177">
        <f t="shared" si="187"/>
        <v>1</v>
      </c>
      <c r="V177">
        <f t="shared" si="187"/>
        <v>1</v>
      </c>
      <c r="W177">
        <f t="shared" si="187"/>
        <v>1</v>
      </c>
      <c r="X177">
        <f t="shared" si="187"/>
        <v>1</v>
      </c>
      <c r="Y177">
        <f t="shared" si="187"/>
        <v>1</v>
      </c>
      <c r="Z177">
        <f t="shared" si="187"/>
        <v>7</v>
      </c>
      <c r="AA177">
        <f t="shared" si="187"/>
        <v>7</v>
      </c>
    </row>
    <row r="178" spans="1:27" x14ac:dyDescent="0.2">
      <c r="A178" t="str">
        <f t="shared" si="137"/>
        <v>8xfm</v>
      </c>
      <c r="B178">
        <f t="shared" si="177"/>
        <v>8</v>
      </c>
      <c r="C178" t="s">
        <v>239</v>
      </c>
      <c r="D178">
        <v>271</v>
      </c>
      <c r="E178">
        <v>126</v>
      </c>
      <c r="F178">
        <v>188</v>
      </c>
      <c r="H178" t="str">
        <f t="shared" si="138"/>
        <v>xfm</v>
      </c>
      <c r="J178">
        <f t="shared" si="142"/>
        <v>58</v>
      </c>
      <c r="K178">
        <f>VLOOKUP($J178&amp;K$1,$A$2:$G$1372,6,0)</f>
        <v>2</v>
      </c>
      <c r="L178">
        <f t="shared" ref="L178:AA178" si="188">VLOOKUP($J178&amp;L$1,$A$2:$G$1372,6,0)</f>
        <v>14</v>
      </c>
      <c r="M178">
        <f t="shared" si="188"/>
        <v>32</v>
      </c>
      <c r="N178">
        <f t="shared" si="188"/>
        <v>37</v>
      </c>
      <c r="O178">
        <f t="shared" si="188"/>
        <v>18</v>
      </c>
      <c r="P178">
        <f t="shared" si="188"/>
        <v>2</v>
      </c>
      <c r="Q178">
        <f t="shared" si="188"/>
        <v>7</v>
      </c>
      <c r="R178">
        <f t="shared" si="188"/>
        <v>7</v>
      </c>
      <c r="S178">
        <f t="shared" si="188"/>
        <v>4</v>
      </c>
      <c r="T178">
        <f t="shared" si="188"/>
        <v>2</v>
      </c>
      <c r="U178">
        <f t="shared" si="188"/>
        <v>1</v>
      </c>
      <c r="V178">
        <f t="shared" si="188"/>
        <v>4</v>
      </c>
      <c r="W178">
        <f t="shared" si="188"/>
        <v>2</v>
      </c>
      <c r="X178">
        <f t="shared" si="188"/>
        <v>1</v>
      </c>
      <c r="Y178">
        <f t="shared" si="188"/>
        <v>5</v>
      </c>
      <c r="Z178">
        <f t="shared" si="188"/>
        <v>50</v>
      </c>
      <c r="AA178">
        <f t="shared" si="188"/>
        <v>50</v>
      </c>
    </row>
    <row r="179" spans="1:27" x14ac:dyDescent="0.2">
      <c r="A179" t="str">
        <f t="shared" si="137"/>
        <v>8zxm</v>
      </c>
      <c r="B179">
        <f t="shared" si="177"/>
        <v>8</v>
      </c>
      <c r="C179" t="s">
        <v>240</v>
      </c>
      <c r="D179">
        <v>271</v>
      </c>
      <c r="E179">
        <v>126</v>
      </c>
      <c r="F179">
        <v>188</v>
      </c>
      <c r="H179" t="str">
        <f t="shared" si="138"/>
        <v>zxm</v>
      </c>
      <c r="J179">
        <f t="shared" si="142"/>
        <v>59</v>
      </c>
      <c r="K179">
        <f t="shared" ref="K179:AA179" si="189">VLOOKUP($J179&amp;K$1,$A$2:$G$1372,4,0)</f>
        <v>2</v>
      </c>
      <c r="L179">
        <f t="shared" si="189"/>
        <v>14</v>
      </c>
      <c r="M179">
        <f t="shared" si="189"/>
        <v>37</v>
      </c>
      <c r="N179">
        <f t="shared" si="189"/>
        <v>37</v>
      </c>
      <c r="O179">
        <f t="shared" si="189"/>
        <v>49</v>
      </c>
      <c r="P179">
        <f t="shared" si="189"/>
        <v>128</v>
      </c>
      <c r="Q179">
        <f t="shared" si="189"/>
        <v>271</v>
      </c>
      <c r="R179">
        <f t="shared" si="189"/>
        <v>271</v>
      </c>
      <c r="S179">
        <f t="shared" si="189"/>
        <v>271</v>
      </c>
      <c r="T179">
        <f t="shared" si="189"/>
        <v>271</v>
      </c>
      <c r="U179">
        <f t="shared" si="189"/>
        <v>385</v>
      </c>
      <c r="V179">
        <f t="shared" si="189"/>
        <v>565</v>
      </c>
      <c r="W179">
        <f t="shared" si="189"/>
        <v>565</v>
      </c>
      <c r="X179">
        <f t="shared" si="189"/>
        <v>571</v>
      </c>
      <c r="Y179">
        <f t="shared" si="189"/>
        <v>571</v>
      </c>
      <c r="Z179">
        <f t="shared" si="189"/>
        <v>571</v>
      </c>
      <c r="AA179">
        <f t="shared" si="189"/>
        <v>571</v>
      </c>
    </row>
    <row r="180" spans="1:27" x14ac:dyDescent="0.2">
      <c r="A180" t="str">
        <f t="shared" si="137"/>
        <v>8fpg</v>
      </c>
      <c r="B180">
        <f t="shared" si="177"/>
        <v>8</v>
      </c>
      <c r="C180" t="s">
        <v>241</v>
      </c>
      <c r="D180">
        <v>271</v>
      </c>
      <c r="E180">
        <v>0</v>
      </c>
      <c r="F180">
        <v>188</v>
      </c>
      <c r="H180" t="str">
        <f t="shared" si="138"/>
        <v>fpg</v>
      </c>
      <c r="J180">
        <f t="shared" si="142"/>
        <v>59</v>
      </c>
      <c r="K180">
        <f>VLOOKUP($J180&amp;K$1,$A$2:$G$1372,5,0)</f>
        <v>2</v>
      </c>
      <c r="L180">
        <f t="shared" ref="L180:AA180" si="190">VLOOKUP($J180&amp;L$1,$A$2:$G$1372,5,0)</f>
        <v>12</v>
      </c>
      <c r="M180">
        <f t="shared" si="190"/>
        <v>20</v>
      </c>
      <c r="N180">
        <f t="shared" si="190"/>
        <v>5</v>
      </c>
      <c r="O180">
        <f t="shared" si="190"/>
        <v>15</v>
      </c>
      <c r="P180">
        <f t="shared" si="190"/>
        <v>1</v>
      </c>
      <c r="Q180">
        <f t="shared" si="190"/>
        <v>1</v>
      </c>
      <c r="R180">
        <f t="shared" si="190"/>
        <v>4</v>
      </c>
      <c r="S180">
        <f t="shared" si="190"/>
        <v>1</v>
      </c>
      <c r="T180">
        <f t="shared" si="190"/>
        <v>2</v>
      </c>
      <c r="U180">
        <f t="shared" si="190"/>
        <v>1</v>
      </c>
      <c r="V180">
        <f t="shared" si="190"/>
        <v>1</v>
      </c>
      <c r="W180">
        <f t="shared" si="190"/>
        <v>1</v>
      </c>
      <c r="X180">
        <f t="shared" si="190"/>
        <v>1</v>
      </c>
      <c r="Y180">
        <f t="shared" si="190"/>
        <v>1</v>
      </c>
      <c r="Z180">
        <f t="shared" si="190"/>
        <v>3</v>
      </c>
      <c r="AA180">
        <f t="shared" si="190"/>
        <v>3</v>
      </c>
    </row>
    <row r="181" spans="1:27" x14ac:dyDescent="0.2">
      <c r="A181" t="str">
        <f t="shared" si="137"/>
        <v>8gnc</v>
      </c>
      <c r="B181">
        <f t="shared" si="177"/>
        <v>8</v>
      </c>
      <c r="C181" t="s">
        <v>242</v>
      </c>
      <c r="D181">
        <v>271</v>
      </c>
      <c r="E181">
        <v>5</v>
      </c>
      <c r="F181">
        <v>188</v>
      </c>
      <c r="H181" t="str">
        <f t="shared" si="138"/>
        <v>gnc</v>
      </c>
      <c r="J181">
        <f t="shared" si="142"/>
        <v>59</v>
      </c>
      <c r="K181">
        <f>VLOOKUP($J181&amp;K$1,$A$2:$G$1372,6,0)</f>
        <v>2</v>
      </c>
      <c r="L181">
        <f t="shared" ref="L181:AA181" si="191">VLOOKUP($J181&amp;L$1,$A$2:$G$1372,6,0)</f>
        <v>14</v>
      </c>
      <c r="M181">
        <f t="shared" si="191"/>
        <v>32</v>
      </c>
      <c r="N181">
        <f t="shared" si="191"/>
        <v>37</v>
      </c>
      <c r="O181">
        <f t="shared" si="191"/>
        <v>18</v>
      </c>
      <c r="P181">
        <f t="shared" si="191"/>
        <v>2</v>
      </c>
      <c r="Q181">
        <f t="shared" si="191"/>
        <v>7</v>
      </c>
      <c r="R181">
        <f t="shared" si="191"/>
        <v>5</v>
      </c>
      <c r="S181">
        <f t="shared" si="191"/>
        <v>1</v>
      </c>
      <c r="T181">
        <f t="shared" si="191"/>
        <v>2</v>
      </c>
      <c r="U181">
        <f t="shared" si="191"/>
        <v>1</v>
      </c>
      <c r="V181">
        <f t="shared" si="191"/>
        <v>1</v>
      </c>
      <c r="W181">
        <f t="shared" si="191"/>
        <v>1</v>
      </c>
      <c r="X181">
        <f t="shared" si="191"/>
        <v>1</v>
      </c>
      <c r="Y181">
        <f t="shared" si="191"/>
        <v>1</v>
      </c>
      <c r="Z181">
        <f t="shared" si="191"/>
        <v>7</v>
      </c>
      <c r="AA181">
        <f t="shared" si="191"/>
        <v>7</v>
      </c>
    </row>
    <row r="182" spans="1:27" x14ac:dyDescent="0.2">
      <c r="A182" t="str">
        <f t="shared" si="137"/>
        <v>8cfptrn</v>
      </c>
      <c r="B182">
        <f t="shared" si="177"/>
        <v>8</v>
      </c>
      <c r="C182" t="s">
        <v>243</v>
      </c>
      <c r="D182">
        <v>385</v>
      </c>
      <c r="E182">
        <v>5</v>
      </c>
      <c r="F182">
        <v>219</v>
      </c>
      <c r="H182" t="str">
        <f t="shared" si="138"/>
        <v>cfptrn</v>
      </c>
      <c r="J182">
        <f t="shared" si="142"/>
        <v>60</v>
      </c>
      <c r="K182">
        <f t="shared" ref="K182:AA182" si="192">VLOOKUP($J182&amp;K$1,$A$2:$G$1372,4,0)</f>
        <v>2</v>
      </c>
      <c r="L182">
        <f t="shared" si="192"/>
        <v>14</v>
      </c>
      <c r="M182">
        <f t="shared" si="192"/>
        <v>37</v>
      </c>
      <c r="N182">
        <f t="shared" si="192"/>
        <v>37</v>
      </c>
      <c r="O182">
        <f t="shared" si="192"/>
        <v>49</v>
      </c>
      <c r="P182">
        <f t="shared" si="192"/>
        <v>128</v>
      </c>
      <c r="Q182">
        <f t="shared" si="192"/>
        <v>271</v>
      </c>
      <c r="R182">
        <f t="shared" si="192"/>
        <v>271</v>
      </c>
      <c r="S182">
        <f t="shared" si="192"/>
        <v>271</v>
      </c>
      <c r="T182">
        <f t="shared" si="192"/>
        <v>271</v>
      </c>
      <c r="U182">
        <f t="shared" si="192"/>
        <v>385</v>
      </c>
      <c r="V182">
        <f t="shared" si="192"/>
        <v>565</v>
      </c>
      <c r="W182">
        <f t="shared" si="192"/>
        <v>565</v>
      </c>
      <c r="X182">
        <f t="shared" si="192"/>
        <v>571</v>
      </c>
      <c r="Y182">
        <f t="shared" si="192"/>
        <v>571</v>
      </c>
      <c r="Z182">
        <f t="shared" si="192"/>
        <v>571</v>
      </c>
      <c r="AA182">
        <f t="shared" si="192"/>
        <v>571</v>
      </c>
    </row>
    <row r="183" spans="1:27" x14ac:dyDescent="0.2">
      <c r="A183" t="str">
        <f t="shared" si="137"/>
        <v>8gnbfy</v>
      </c>
      <c r="B183">
        <f t="shared" si="177"/>
        <v>8</v>
      </c>
      <c r="C183" t="s">
        <v>244</v>
      </c>
      <c r="D183">
        <v>565</v>
      </c>
      <c r="E183">
        <v>1</v>
      </c>
      <c r="F183">
        <v>103</v>
      </c>
      <c r="G183" t="s">
        <v>171</v>
      </c>
      <c r="H183" t="str">
        <f t="shared" si="138"/>
        <v>gnbfy</v>
      </c>
      <c r="J183">
        <f t="shared" si="142"/>
        <v>60</v>
      </c>
      <c r="K183">
        <f>VLOOKUP($J183&amp;K$1,$A$2:$G$1372,5,0)</f>
        <v>2</v>
      </c>
      <c r="L183">
        <f t="shared" ref="L183:AA183" si="193">VLOOKUP($J183&amp;L$1,$A$2:$G$1372,5,0)</f>
        <v>12</v>
      </c>
      <c r="M183">
        <f t="shared" si="193"/>
        <v>20</v>
      </c>
      <c r="N183">
        <f t="shared" si="193"/>
        <v>5</v>
      </c>
      <c r="O183">
        <f t="shared" si="193"/>
        <v>15</v>
      </c>
      <c r="P183">
        <f t="shared" si="193"/>
        <v>1</v>
      </c>
      <c r="Q183">
        <f t="shared" si="193"/>
        <v>1</v>
      </c>
      <c r="R183">
        <f t="shared" si="193"/>
        <v>4</v>
      </c>
      <c r="S183">
        <f t="shared" si="193"/>
        <v>1</v>
      </c>
      <c r="T183">
        <f t="shared" si="193"/>
        <v>2</v>
      </c>
      <c r="U183">
        <f t="shared" si="193"/>
        <v>1</v>
      </c>
      <c r="V183">
        <f t="shared" si="193"/>
        <v>1</v>
      </c>
      <c r="W183">
        <f t="shared" si="193"/>
        <v>1</v>
      </c>
      <c r="X183">
        <f t="shared" si="193"/>
        <v>1</v>
      </c>
      <c r="Y183">
        <f t="shared" si="193"/>
        <v>1</v>
      </c>
      <c r="Z183">
        <f t="shared" si="193"/>
        <v>2</v>
      </c>
      <c r="AA183">
        <f t="shared" si="193"/>
        <v>2</v>
      </c>
    </row>
    <row r="184" spans="1:27" x14ac:dyDescent="0.2">
      <c r="A184" t="str">
        <f t="shared" si="137"/>
        <v>8cxjvs</v>
      </c>
      <c r="B184">
        <f t="shared" si="177"/>
        <v>8</v>
      </c>
      <c r="C184" t="s">
        <v>245</v>
      </c>
      <c r="D184">
        <v>565</v>
      </c>
      <c r="E184">
        <v>129</v>
      </c>
      <c r="F184">
        <v>302</v>
      </c>
      <c r="H184" t="str">
        <f t="shared" si="138"/>
        <v>cxjvs</v>
      </c>
      <c r="J184">
        <f t="shared" si="142"/>
        <v>60</v>
      </c>
      <c r="K184">
        <f>VLOOKUP($J184&amp;K$1,$A$2:$G$1372,6,0)</f>
        <v>2</v>
      </c>
      <c r="L184">
        <f t="shared" ref="L184:AA184" si="194">VLOOKUP($J184&amp;L$1,$A$2:$G$1372,6,0)</f>
        <v>14</v>
      </c>
      <c r="M184">
        <f t="shared" si="194"/>
        <v>32</v>
      </c>
      <c r="N184">
        <f t="shared" si="194"/>
        <v>37</v>
      </c>
      <c r="O184">
        <f t="shared" si="194"/>
        <v>18</v>
      </c>
      <c r="P184">
        <f t="shared" si="194"/>
        <v>2</v>
      </c>
      <c r="Q184">
        <f t="shared" si="194"/>
        <v>7</v>
      </c>
      <c r="R184">
        <f t="shared" si="194"/>
        <v>5</v>
      </c>
      <c r="S184">
        <f t="shared" si="194"/>
        <v>1</v>
      </c>
      <c r="T184">
        <f t="shared" si="194"/>
        <v>2</v>
      </c>
      <c r="U184">
        <f t="shared" si="194"/>
        <v>1</v>
      </c>
      <c r="V184">
        <f t="shared" si="194"/>
        <v>1</v>
      </c>
      <c r="W184">
        <f t="shared" si="194"/>
        <v>1</v>
      </c>
      <c r="X184">
        <f t="shared" si="194"/>
        <v>1</v>
      </c>
      <c r="Y184">
        <f t="shared" si="194"/>
        <v>1</v>
      </c>
      <c r="Z184">
        <f t="shared" si="194"/>
        <v>3</v>
      </c>
      <c r="AA184">
        <f t="shared" si="194"/>
        <v>3</v>
      </c>
    </row>
    <row r="185" spans="1:27" x14ac:dyDescent="0.2">
      <c r="A185" t="str">
        <f t="shared" si="137"/>
        <v>8dpjh</v>
      </c>
      <c r="B185">
        <f t="shared" si="177"/>
        <v>8</v>
      </c>
      <c r="C185" t="s">
        <v>246</v>
      </c>
      <c r="D185">
        <v>571</v>
      </c>
      <c r="E185">
        <v>10</v>
      </c>
      <c r="F185">
        <v>352</v>
      </c>
      <c r="H185" t="str">
        <f t="shared" si="138"/>
        <v>dpjh</v>
      </c>
      <c r="J185">
        <f t="shared" si="142"/>
        <v>61</v>
      </c>
      <c r="K185">
        <f t="shared" ref="K185:AA185" si="195">VLOOKUP($J185&amp;K$1,$A$2:$G$1372,4,0)</f>
        <v>2</v>
      </c>
      <c r="L185">
        <f t="shared" si="195"/>
        <v>14</v>
      </c>
      <c r="M185">
        <f t="shared" si="195"/>
        <v>37</v>
      </c>
      <c r="N185">
        <f t="shared" si="195"/>
        <v>37</v>
      </c>
      <c r="O185">
        <f t="shared" si="195"/>
        <v>49</v>
      </c>
      <c r="P185">
        <f t="shared" si="195"/>
        <v>128</v>
      </c>
      <c r="Q185">
        <f t="shared" si="195"/>
        <v>271</v>
      </c>
      <c r="R185">
        <f t="shared" si="195"/>
        <v>271</v>
      </c>
      <c r="S185">
        <f t="shared" si="195"/>
        <v>271</v>
      </c>
      <c r="T185">
        <f t="shared" si="195"/>
        <v>271</v>
      </c>
      <c r="U185">
        <f t="shared" si="195"/>
        <v>385</v>
      </c>
      <c r="V185">
        <f t="shared" si="195"/>
        <v>565</v>
      </c>
      <c r="W185">
        <f t="shared" si="195"/>
        <v>565</v>
      </c>
      <c r="X185">
        <f t="shared" si="195"/>
        <v>571</v>
      </c>
      <c r="Y185">
        <f t="shared" si="195"/>
        <v>571</v>
      </c>
      <c r="Z185">
        <f t="shared" si="195"/>
        <v>571</v>
      </c>
      <c r="AA185">
        <f t="shared" si="195"/>
        <v>571</v>
      </c>
    </row>
    <row r="186" spans="1:27" x14ac:dyDescent="0.2">
      <c r="A186" t="str">
        <f t="shared" si="137"/>
        <v>8zbjm</v>
      </c>
      <c r="B186">
        <f t="shared" si="177"/>
        <v>8</v>
      </c>
      <c r="C186" t="s">
        <v>247</v>
      </c>
      <c r="D186">
        <v>571</v>
      </c>
      <c r="E186">
        <v>94</v>
      </c>
      <c r="F186">
        <v>132</v>
      </c>
      <c r="H186" t="str">
        <f t="shared" si="138"/>
        <v>zbjm</v>
      </c>
      <c r="J186">
        <f t="shared" si="142"/>
        <v>61</v>
      </c>
      <c r="K186">
        <f>VLOOKUP($J186&amp;K$1,$A$2:$G$1372,5,0)</f>
        <v>2</v>
      </c>
      <c r="L186">
        <f t="shared" ref="L186:AA186" si="196">VLOOKUP($J186&amp;L$1,$A$2:$G$1372,5,0)</f>
        <v>12</v>
      </c>
      <c r="M186">
        <f t="shared" si="196"/>
        <v>20</v>
      </c>
      <c r="N186">
        <f t="shared" si="196"/>
        <v>5</v>
      </c>
      <c r="O186">
        <f t="shared" si="196"/>
        <v>15</v>
      </c>
      <c r="P186">
        <f t="shared" si="196"/>
        <v>1</v>
      </c>
      <c r="Q186">
        <f t="shared" si="196"/>
        <v>1</v>
      </c>
      <c r="R186">
        <f t="shared" si="196"/>
        <v>4</v>
      </c>
      <c r="S186">
        <f t="shared" si="196"/>
        <v>1</v>
      </c>
      <c r="T186">
        <f t="shared" si="196"/>
        <v>2</v>
      </c>
      <c r="U186">
        <f t="shared" si="196"/>
        <v>1</v>
      </c>
      <c r="V186">
        <f t="shared" si="196"/>
        <v>1</v>
      </c>
      <c r="W186">
        <f t="shared" si="196"/>
        <v>1</v>
      </c>
      <c r="X186">
        <f t="shared" si="196"/>
        <v>1</v>
      </c>
      <c r="Y186">
        <f t="shared" si="196"/>
        <v>1</v>
      </c>
      <c r="Z186">
        <f t="shared" si="196"/>
        <v>2</v>
      </c>
      <c r="AA186">
        <f t="shared" si="196"/>
        <v>2</v>
      </c>
    </row>
    <row r="187" spans="1:27" x14ac:dyDescent="0.2">
      <c r="A187" t="str">
        <f t="shared" si="137"/>
        <v>8vtly</v>
      </c>
      <c r="B187">
        <f t="shared" si="177"/>
        <v>8</v>
      </c>
      <c r="C187" t="s">
        <v>248</v>
      </c>
      <c r="D187">
        <v>571</v>
      </c>
      <c r="E187">
        <v>174</v>
      </c>
      <c r="F187">
        <v>352</v>
      </c>
      <c r="H187" t="str">
        <f t="shared" si="138"/>
        <v>vtly</v>
      </c>
      <c r="J187">
        <f t="shared" si="142"/>
        <v>61</v>
      </c>
      <c r="K187">
        <f>VLOOKUP($J187&amp;K$1,$A$2:$G$1372,6,0)</f>
        <v>2</v>
      </c>
      <c r="L187">
        <f t="shared" ref="L187:AA187" si="197">VLOOKUP($J187&amp;L$1,$A$2:$G$1372,6,0)</f>
        <v>14</v>
      </c>
      <c r="M187">
        <f t="shared" si="197"/>
        <v>32</v>
      </c>
      <c r="N187">
        <f t="shared" si="197"/>
        <v>37</v>
      </c>
      <c r="O187">
        <f t="shared" si="197"/>
        <v>18</v>
      </c>
      <c r="P187">
        <f t="shared" si="197"/>
        <v>2</v>
      </c>
      <c r="Q187">
        <f t="shared" si="197"/>
        <v>7</v>
      </c>
      <c r="R187">
        <f t="shared" si="197"/>
        <v>5</v>
      </c>
      <c r="S187">
        <f t="shared" si="197"/>
        <v>1</v>
      </c>
      <c r="T187">
        <f t="shared" si="197"/>
        <v>2</v>
      </c>
      <c r="U187">
        <f t="shared" si="197"/>
        <v>1</v>
      </c>
      <c r="V187">
        <f t="shared" si="197"/>
        <v>1</v>
      </c>
      <c r="W187">
        <f t="shared" si="197"/>
        <v>1</v>
      </c>
      <c r="X187">
        <f t="shared" si="197"/>
        <v>1</v>
      </c>
      <c r="Y187">
        <f t="shared" si="197"/>
        <v>1</v>
      </c>
      <c r="Z187">
        <f t="shared" si="197"/>
        <v>2</v>
      </c>
      <c r="AA187">
        <f t="shared" si="197"/>
        <v>2</v>
      </c>
    </row>
    <row r="188" spans="1:27" x14ac:dyDescent="0.2">
      <c r="A188" t="str">
        <f t="shared" si="137"/>
        <v>8htln</v>
      </c>
      <c r="B188">
        <f t="shared" si="177"/>
        <v>8</v>
      </c>
      <c r="C188" t="s">
        <v>249</v>
      </c>
      <c r="D188">
        <v>571</v>
      </c>
      <c r="E188">
        <v>174</v>
      </c>
      <c r="F188">
        <v>352</v>
      </c>
      <c r="H188" t="str">
        <f t="shared" si="138"/>
        <v>htln</v>
      </c>
      <c r="J188">
        <f t="shared" si="142"/>
        <v>62</v>
      </c>
      <c r="K188">
        <f t="shared" ref="K188:AA188" si="198">VLOOKUP($J188&amp;K$1,$A$2:$G$1372,4,0)</f>
        <v>2</v>
      </c>
      <c r="L188">
        <f t="shared" si="198"/>
        <v>14</v>
      </c>
      <c r="M188">
        <f t="shared" si="198"/>
        <v>37</v>
      </c>
      <c r="N188">
        <f t="shared" si="198"/>
        <v>37</v>
      </c>
      <c r="O188">
        <f t="shared" si="198"/>
        <v>49</v>
      </c>
      <c r="P188">
        <f t="shared" si="198"/>
        <v>128</v>
      </c>
      <c r="Q188">
        <f t="shared" si="198"/>
        <v>271</v>
      </c>
      <c r="R188">
        <f t="shared" si="198"/>
        <v>271</v>
      </c>
      <c r="S188">
        <f t="shared" si="198"/>
        <v>271</v>
      </c>
      <c r="T188">
        <f t="shared" si="198"/>
        <v>271</v>
      </c>
      <c r="U188">
        <f t="shared" si="198"/>
        <v>385</v>
      </c>
      <c r="V188">
        <f t="shared" si="198"/>
        <v>565</v>
      </c>
      <c r="W188">
        <f t="shared" si="198"/>
        <v>565</v>
      </c>
      <c r="X188">
        <f t="shared" si="198"/>
        <v>571</v>
      </c>
      <c r="Y188">
        <f t="shared" si="198"/>
        <v>571</v>
      </c>
      <c r="Z188">
        <f t="shared" si="198"/>
        <v>571</v>
      </c>
      <c r="AA188">
        <f t="shared" si="198"/>
        <v>571</v>
      </c>
    </row>
    <row r="189" spans="1:27" x14ac:dyDescent="0.2">
      <c r="A189" t="str">
        <f t="shared" si="137"/>
        <v>8Failed. [pk rppm lpfqbmcj fpg] words had no match</v>
      </c>
      <c r="B189">
        <f t="shared" si="177"/>
        <v>8</v>
      </c>
      <c r="C189" t="s">
        <v>117</v>
      </c>
      <c r="H189" t="str">
        <f t="shared" si="138"/>
        <v>Failed. [pk rppm lpfqbmcj fpg] words had no match</v>
      </c>
      <c r="J189">
        <f t="shared" si="142"/>
        <v>62</v>
      </c>
      <c r="K189">
        <f>VLOOKUP($J189&amp;K$1,$A$2:$G$1372,5,0)</f>
        <v>2</v>
      </c>
      <c r="L189">
        <f t="shared" ref="L189:AA189" si="199">VLOOKUP($J189&amp;L$1,$A$2:$G$1372,5,0)</f>
        <v>12</v>
      </c>
      <c r="M189">
        <f t="shared" si="199"/>
        <v>20</v>
      </c>
      <c r="N189">
        <f t="shared" si="199"/>
        <v>5</v>
      </c>
      <c r="O189">
        <f t="shared" si="199"/>
        <v>15</v>
      </c>
      <c r="P189">
        <f t="shared" si="199"/>
        <v>1</v>
      </c>
      <c r="Q189">
        <f t="shared" si="199"/>
        <v>1</v>
      </c>
      <c r="R189">
        <f t="shared" si="199"/>
        <v>4</v>
      </c>
      <c r="S189">
        <f t="shared" si="199"/>
        <v>1</v>
      </c>
      <c r="T189">
        <f t="shared" si="199"/>
        <v>2</v>
      </c>
      <c r="U189">
        <f t="shared" si="199"/>
        <v>1</v>
      </c>
      <c r="V189">
        <f t="shared" si="199"/>
        <v>1</v>
      </c>
      <c r="W189">
        <f t="shared" si="199"/>
        <v>1</v>
      </c>
      <c r="X189">
        <f t="shared" si="199"/>
        <v>1</v>
      </c>
      <c r="Y189">
        <f t="shared" si="199"/>
        <v>1</v>
      </c>
      <c r="Z189">
        <f t="shared" si="199"/>
        <v>1</v>
      </c>
      <c r="AA189">
        <f t="shared" si="199"/>
        <v>1</v>
      </c>
    </row>
    <row r="190" spans="1:27" x14ac:dyDescent="0.2">
      <c r="A190" t="str">
        <f t="shared" si="137"/>
        <v>8making next word guess</v>
      </c>
      <c r="B190">
        <f t="shared" si="177"/>
        <v>8</v>
      </c>
      <c r="C190" t="s">
        <v>109</v>
      </c>
      <c r="H190" t="str">
        <f t="shared" si="138"/>
        <v>making next word guess</v>
      </c>
      <c r="J190">
        <f t="shared" si="142"/>
        <v>62</v>
      </c>
      <c r="K190">
        <f>VLOOKUP($J190&amp;K$1,$A$2:$G$1372,6,0)</f>
        <v>2</v>
      </c>
      <c r="L190">
        <f t="shared" ref="L190:AA190" si="200">VLOOKUP($J190&amp;L$1,$A$2:$G$1372,6,0)</f>
        <v>14</v>
      </c>
      <c r="M190">
        <f t="shared" si="200"/>
        <v>32</v>
      </c>
      <c r="N190">
        <f t="shared" si="200"/>
        <v>37</v>
      </c>
      <c r="O190">
        <f t="shared" si="200"/>
        <v>18</v>
      </c>
      <c r="P190">
        <f t="shared" si="200"/>
        <v>2</v>
      </c>
      <c r="Q190">
        <f t="shared" si="200"/>
        <v>7</v>
      </c>
      <c r="R190">
        <f t="shared" si="200"/>
        <v>5</v>
      </c>
      <c r="S190">
        <f t="shared" si="200"/>
        <v>1</v>
      </c>
      <c r="T190">
        <f t="shared" si="200"/>
        <v>2</v>
      </c>
      <c r="U190">
        <f t="shared" si="200"/>
        <v>1</v>
      </c>
      <c r="V190">
        <f t="shared" si="200"/>
        <v>1</v>
      </c>
      <c r="W190">
        <f t="shared" si="200"/>
        <v>1</v>
      </c>
      <c r="X190">
        <f t="shared" si="200"/>
        <v>1</v>
      </c>
      <c r="Y190">
        <f t="shared" si="200"/>
        <v>1</v>
      </c>
      <c r="Z190">
        <f t="shared" si="200"/>
        <v>2</v>
      </c>
      <c r="AA190">
        <f t="shared" si="200"/>
        <v>2</v>
      </c>
    </row>
    <row r="191" spans="1:27" x14ac:dyDescent="0.2">
      <c r="A191" t="str">
        <f t="shared" si="137"/>
        <v>8g removed from guesses</v>
      </c>
      <c r="B191">
        <f t="shared" si="177"/>
        <v>8</v>
      </c>
      <c r="C191" t="s">
        <v>110</v>
      </c>
      <c r="H191" t="str">
        <f t="shared" si="138"/>
        <v>g removed from guesses</v>
      </c>
    </row>
    <row r="192" spans="1:27" x14ac:dyDescent="0.2">
      <c r="A192" t="str">
        <f t="shared" si="137"/>
        <v>8p removed from guesses</v>
      </c>
      <c r="B192">
        <f t="shared" si="177"/>
        <v>8</v>
      </c>
      <c r="C192" t="s">
        <v>111</v>
      </c>
      <c r="H192" t="str">
        <f t="shared" si="138"/>
        <v>p removed from guesses</v>
      </c>
    </row>
    <row r="193" spans="1:8" x14ac:dyDescent="0.2">
      <c r="A193" t="str">
        <f t="shared" si="137"/>
        <v>9phrase word</v>
      </c>
      <c r="B193">
        <f t="shared" si="177"/>
        <v>9</v>
      </c>
      <c r="C193" t="s">
        <v>233</v>
      </c>
      <c r="D193" t="s">
        <v>153</v>
      </c>
      <c r="E193" t="s">
        <v>154</v>
      </c>
      <c r="F193" t="s">
        <v>155</v>
      </c>
      <c r="G193" t="s">
        <v>156</v>
      </c>
      <c r="H193" t="str">
        <f t="shared" si="138"/>
        <v>phrase word</v>
      </c>
    </row>
    <row r="194" spans="1:8" x14ac:dyDescent="0.2">
      <c r="A194" t="str">
        <f t="shared" si="137"/>
        <v>9b</v>
      </c>
      <c r="B194">
        <f t="shared" si="177"/>
        <v>9</v>
      </c>
      <c r="C194" t="s">
        <v>81</v>
      </c>
      <c r="D194">
        <v>2</v>
      </c>
      <c r="E194">
        <v>2</v>
      </c>
      <c r="F194">
        <v>2</v>
      </c>
      <c r="G194" t="s">
        <v>157</v>
      </c>
      <c r="H194" t="str">
        <f t="shared" si="138"/>
        <v>b</v>
      </c>
    </row>
    <row r="195" spans="1:8" x14ac:dyDescent="0.2">
      <c r="A195" t="str">
        <f t="shared" ref="A195:A258" si="201">B195&amp;C195</f>
        <v>9gpp</v>
      </c>
      <c r="B195">
        <f t="shared" si="177"/>
        <v>9</v>
      </c>
      <c r="C195" t="s">
        <v>234</v>
      </c>
      <c r="D195">
        <v>14</v>
      </c>
      <c r="E195">
        <v>11</v>
      </c>
      <c r="F195">
        <v>14</v>
      </c>
      <c r="G195" t="s">
        <v>172</v>
      </c>
      <c r="H195" t="str">
        <f t="shared" ref="H195:H258" si="202">TRIM(C195)</f>
        <v>gpp</v>
      </c>
    </row>
    <row r="196" spans="1:8" x14ac:dyDescent="0.2">
      <c r="A196" t="str">
        <f t="shared" si="201"/>
        <v>9dc</v>
      </c>
      <c r="B196">
        <f t="shared" si="177"/>
        <v>9</v>
      </c>
      <c r="C196" t="s">
        <v>235</v>
      </c>
      <c r="D196">
        <v>37</v>
      </c>
      <c r="E196">
        <v>24</v>
      </c>
      <c r="F196">
        <v>31</v>
      </c>
      <c r="H196" t="str">
        <f t="shared" si="202"/>
        <v>dc</v>
      </c>
    </row>
    <row r="197" spans="1:8" x14ac:dyDescent="0.2">
      <c r="A197" t="str">
        <f t="shared" si="201"/>
        <v>9pk</v>
      </c>
      <c r="B197">
        <f t="shared" si="177"/>
        <v>9</v>
      </c>
      <c r="C197" t="s">
        <v>236</v>
      </c>
      <c r="D197">
        <v>37</v>
      </c>
      <c r="E197">
        <v>0</v>
      </c>
      <c r="F197">
        <v>31</v>
      </c>
      <c r="H197" t="str">
        <f t="shared" si="202"/>
        <v>pk</v>
      </c>
    </row>
    <row r="198" spans="1:8" x14ac:dyDescent="0.2">
      <c r="A198" t="str">
        <f t="shared" si="201"/>
        <v>9rppm</v>
      </c>
      <c r="B198">
        <f t="shared" si="177"/>
        <v>9</v>
      </c>
      <c r="C198" t="s">
        <v>237</v>
      </c>
      <c r="D198">
        <v>49</v>
      </c>
      <c r="E198">
        <v>20</v>
      </c>
      <c r="F198">
        <v>48</v>
      </c>
      <c r="H198" t="str">
        <f t="shared" si="202"/>
        <v>rppm</v>
      </c>
    </row>
    <row r="199" spans="1:8" x14ac:dyDescent="0.2">
      <c r="A199" t="str">
        <f t="shared" si="201"/>
        <v>9lpfqbmcj</v>
      </c>
      <c r="B199">
        <f t="shared" si="177"/>
        <v>9</v>
      </c>
      <c r="C199" t="s">
        <v>238</v>
      </c>
      <c r="D199">
        <v>128</v>
      </c>
      <c r="E199">
        <v>0</v>
      </c>
      <c r="F199">
        <v>7</v>
      </c>
      <c r="H199" t="str">
        <f t="shared" si="202"/>
        <v>lpfqbmcj</v>
      </c>
    </row>
    <row r="200" spans="1:8" x14ac:dyDescent="0.2">
      <c r="A200" t="str">
        <f t="shared" si="201"/>
        <v>9xfm</v>
      </c>
      <c r="B200">
        <f t="shared" si="177"/>
        <v>9</v>
      </c>
      <c r="C200" t="s">
        <v>239</v>
      </c>
      <c r="D200">
        <v>271</v>
      </c>
      <c r="E200">
        <v>112</v>
      </c>
      <c r="F200">
        <v>188</v>
      </c>
      <c r="H200" t="str">
        <f t="shared" si="202"/>
        <v>xfm</v>
      </c>
    </row>
    <row r="201" spans="1:8" x14ac:dyDescent="0.2">
      <c r="A201" t="str">
        <f t="shared" si="201"/>
        <v>9zxm</v>
      </c>
      <c r="B201">
        <f t="shared" si="177"/>
        <v>9</v>
      </c>
      <c r="C201" t="s">
        <v>240</v>
      </c>
      <c r="D201">
        <v>271</v>
      </c>
      <c r="E201">
        <v>112</v>
      </c>
      <c r="F201">
        <v>188</v>
      </c>
      <c r="H201" t="str">
        <f t="shared" si="202"/>
        <v>zxm</v>
      </c>
    </row>
    <row r="202" spans="1:8" x14ac:dyDescent="0.2">
      <c r="A202" t="str">
        <f t="shared" si="201"/>
        <v>9fpg</v>
      </c>
      <c r="B202">
        <f t="shared" si="177"/>
        <v>9</v>
      </c>
      <c r="C202" t="s">
        <v>241</v>
      </c>
      <c r="D202">
        <v>271</v>
      </c>
      <c r="E202">
        <v>2</v>
      </c>
      <c r="F202">
        <v>188</v>
      </c>
      <c r="H202" t="str">
        <f t="shared" si="202"/>
        <v>fpg</v>
      </c>
    </row>
    <row r="203" spans="1:8" x14ac:dyDescent="0.2">
      <c r="A203" t="str">
        <f t="shared" si="201"/>
        <v>9gnc</v>
      </c>
      <c r="B203">
        <f t="shared" si="177"/>
        <v>9</v>
      </c>
      <c r="C203" t="s">
        <v>242</v>
      </c>
      <c r="D203">
        <v>271</v>
      </c>
      <c r="E203">
        <v>11</v>
      </c>
      <c r="F203">
        <v>188</v>
      </c>
      <c r="H203" t="str">
        <f t="shared" si="202"/>
        <v>gnc</v>
      </c>
    </row>
    <row r="204" spans="1:8" x14ac:dyDescent="0.2">
      <c r="A204" t="str">
        <f t="shared" si="201"/>
        <v>9cfptrn</v>
      </c>
      <c r="B204">
        <f t="shared" si="177"/>
        <v>9</v>
      </c>
      <c r="C204" t="s">
        <v>243</v>
      </c>
      <c r="D204">
        <v>385</v>
      </c>
      <c r="E204">
        <v>7</v>
      </c>
      <c r="F204">
        <v>219</v>
      </c>
      <c r="H204" t="str">
        <f t="shared" si="202"/>
        <v>cfptrn</v>
      </c>
    </row>
    <row r="205" spans="1:8" x14ac:dyDescent="0.2">
      <c r="A205" t="str">
        <f t="shared" si="201"/>
        <v>9gnbfy</v>
      </c>
      <c r="B205">
        <f t="shared" si="177"/>
        <v>9</v>
      </c>
      <c r="C205" t="s">
        <v>244</v>
      </c>
      <c r="D205">
        <v>565</v>
      </c>
      <c r="E205">
        <v>7</v>
      </c>
      <c r="F205">
        <v>103</v>
      </c>
      <c r="H205" t="str">
        <f t="shared" si="202"/>
        <v>gnbfy</v>
      </c>
    </row>
    <row r="206" spans="1:8" x14ac:dyDescent="0.2">
      <c r="A206" t="str">
        <f t="shared" si="201"/>
        <v>9cxjvs</v>
      </c>
      <c r="B206">
        <f t="shared" si="177"/>
        <v>9</v>
      </c>
      <c r="C206" t="s">
        <v>245</v>
      </c>
      <c r="D206">
        <v>565</v>
      </c>
      <c r="E206">
        <v>134</v>
      </c>
      <c r="F206">
        <v>302</v>
      </c>
      <c r="H206" t="str">
        <f t="shared" si="202"/>
        <v>cxjvs</v>
      </c>
    </row>
    <row r="207" spans="1:8" x14ac:dyDescent="0.2">
      <c r="A207" t="str">
        <f t="shared" si="201"/>
        <v>9dpjh</v>
      </c>
      <c r="B207">
        <f t="shared" si="177"/>
        <v>9</v>
      </c>
      <c r="C207" t="s">
        <v>246</v>
      </c>
      <c r="D207">
        <v>571</v>
      </c>
      <c r="E207">
        <v>30</v>
      </c>
      <c r="F207">
        <v>352</v>
      </c>
      <c r="H207" t="str">
        <f t="shared" si="202"/>
        <v>dpjh</v>
      </c>
    </row>
    <row r="208" spans="1:8" x14ac:dyDescent="0.2">
      <c r="A208" t="str">
        <f t="shared" si="201"/>
        <v>9zbjm</v>
      </c>
      <c r="B208">
        <f t="shared" si="177"/>
        <v>9</v>
      </c>
      <c r="C208" t="s">
        <v>247</v>
      </c>
      <c r="D208">
        <v>571</v>
      </c>
      <c r="E208">
        <v>76</v>
      </c>
      <c r="F208">
        <v>132</v>
      </c>
      <c r="H208" t="str">
        <f t="shared" si="202"/>
        <v>zbjm</v>
      </c>
    </row>
    <row r="209" spans="1:8" x14ac:dyDescent="0.2">
      <c r="A209" t="str">
        <f t="shared" si="201"/>
        <v>9vtly</v>
      </c>
      <c r="B209">
        <f t="shared" si="177"/>
        <v>9</v>
      </c>
      <c r="C209" t="s">
        <v>248</v>
      </c>
      <c r="D209">
        <v>571</v>
      </c>
      <c r="E209">
        <v>182</v>
      </c>
      <c r="F209">
        <v>352</v>
      </c>
      <c r="H209" t="str">
        <f t="shared" si="202"/>
        <v>vtly</v>
      </c>
    </row>
    <row r="210" spans="1:8" x14ac:dyDescent="0.2">
      <c r="A210" t="str">
        <f t="shared" si="201"/>
        <v>9htln</v>
      </c>
      <c r="B210">
        <f t="shared" si="177"/>
        <v>9</v>
      </c>
      <c r="C210" t="s">
        <v>249</v>
      </c>
      <c r="D210">
        <v>571</v>
      </c>
      <c r="E210">
        <v>182</v>
      </c>
      <c r="F210">
        <v>352</v>
      </c>
      <c r="H210" t="str">
        <f t="shared" si="202"/>
        <v>htln</v>
      </c>
    </row>
    <row r="211" spans="1:8" x14ac:dyDescent="0.2">
      <c r="A211" t="str">
        <f t="shared" si="201"/>
        <v>9Failed. [pk lpfqbmcj] words had no match</v>
      </c>
      <c r="B211">
        <f t="shared" si="177"/>
        <v>9</v>
      </c>
      <c r="C211" t="s">
        <v>108</v>
      </c>
      <c r="H211" t="str">
        <f t="shared" si="202"/>
        <v>Failed. [pk lpfqbmcj] words had no match</v>
      </c>
    </row>
    <row r="212" spans="1:8" x14ac:dyDescent="0.2">
      <c r="A212" t="str">
        <f t="shared" si="201"/>
        <v>9making next word guess</v>
      </c>
      <c r="B212">
        <f t="shared" si="177"/>
        <v>9</v>
      </c>
      <c r="C212" t="s">
        <v>109</v>
      </c>
      <c r="H212" t="str">
        <f t="shared" si="202"/>
        <v>making next word guess</v>
      </c>
    </row>
    <row r="213" spans="1:8" x14ac:dyDescent="0.2">
      <c r="A213" t="str">
        <f t="shared" si="201"/>
        <v>9g removed from guesses</v>
      </c>
      <c r="B213">
        <f t="shared" si="177"/>
        <v>9</v>
      </c>
      <c r="C213" t="s">
        <v>110</v>
      </c>
      <c r="H213" t="str">
        <f t="shared" si="202"/>
        <v>g removed from guesses</v>
      </c>
    </row>
    <row r="214" spans="1:8" x14ac:dyDescent="0.2">
      <c r="A214" t="str">
        <f t="shared" si="201"/>
        <v>9p removed from guesses</v>
      </c>
      <c r="B214">
        <f t="shared" si="177"/>
        <v>9</v>
      </c>
      <c r="C214" t="s">
        <v>111</v>
      </c>
      <c r="H214" t="str">
        <f t="shared" si="202"/>
        <v>p removed from guesses</v>
      </c>
    </row>
    <row r="215" spans="1:8" x14ac:dyDescent="0.2">
      <c r="A215" t="str">
        <f t="shared" si="201"/>
        <v>10phrase word</v>
      </c>
      <c r="B215">
        <f t="shared" si="177"/>
        <v>10</v>
      </c>
      <c r="C215" t="s">
        <v>233</v>
      </c>
      <c r="D215" t="s">
        <v>153</v>
      </c>
      <c r="E215" t="s">
        <v>154</v>
      </c>
      <c r="F215" t="s">
        <v>155</v>
      </c>
      <c r="G215" t="s">
        <v>156</v>
      </c>
      <c r="H215" t="str">
        <f t="shared" si="202"/>
        <v>phrase word</v>
      </c>
    </row>
    <row r="216" spans="1:8" x14ac:dyDescent="0.2">
      <c r="A216" t="str">
        <f t="shared" si="201"/>
        <v>10b</v>
      </c>
      <c r="B216">
        <f t="shared" si="177"/>
        <v>10</v>
      </c>
      <c r="C216" t="s">
        <v>81</v>
      </c>
      <c r="D216">
        <v>2</v>
      </c>
      <c r="E216">
        <v>2</v>
      </c>
      <c r="F216">
        <v>2</v>
      </c>
      <c r="G216" t="s">
        <v>157</v>
      </c>
      <c r="H216" t="str">
        <f t="shared" si="202"/>
        <v>b</v>
      </c>
    </row>
    <row r="217" spans="1:8" x14ac:dyDescent="0.2">
      <c r="A217" t="str">
        <f t="shared" si="201"/>
        <v>10gpp</v>
      </c>
      <c r="B217">
        <f t="shared" si="177"/>
        <v>10</v>
      </c>
      <c r="C217" t="s">
        <v>234</v>
      </c>
      <c r="D217">
        <v>14</v>
      </c>
      <c r="E217">
        <v>11</v>
      </c>
      <c r="F217">
        <v>14</v>
      </c>
      <c r="G217" t="s">
        <v>173</v>
      </c>
      <c r="H217" t="str">
        <f t="shared" si="202"/>
        <v>gpp</v>
      </c>
    </row>
    <row r="218" spans="1:8" x14ac:dyDescent="0.2">
      <c r="A218" t="str">
        <f t="shared" si="201"/>
        <v>10dc</v>
      </c>
      <c r="B218">
        <f t="shared" si="177"/>
        <v>10</v>
      </c>
      <c r="C218" t="s">
        <v>235</v>
      </c>
      <c r="D218">
        <v>37</v>
      </c>
      <c r="E218">
        <v>24</v>
      </c>
      <c r="F218">
        <v>31</v>
      </c>
      <c r="H218" t="str">
        <f t="shared" si="202"/>
        <v>dc</v>
      </c>
    </row>
    <row r="219" spans="1:8" x14ac:dyDescent="0.2">
      <c r="A219" t="str">
        <f t="shared" si="201"/>
        <v>10pk</v>
      </c>
      <c r="B219">
        <f t="shared" si="177"/>
        <v>10</v>
      </c>
      <c r="C219" t="s">
        <v>236</v>
      </c>
      <c r="D219">
        <v>37</v>
      </c>
      <c r="E219">
        <v>1</v>
      </c>
      <c r="F219">
        <v>31</v>
      </c>
      <c r="G219" t="s">
        <v>174</v>
      </c>
      <c r="H219" t="str">
        <f t="shared" si="202"/>
        <v>pk</v>
      </c>
    </row>
    <row r="220" spans="1:8" x14ac:dyDescent="0.2">
      <c r="A220" t="str">
        <f t="shared" si="201"/>
        <v>10rppm</v>
      </c>
      <c r="B220">
        <f t="shared" si="177"/>
        <v>10</v>
      </c>
      <c r="C220" t="s">
        <v>237</v>
      </c>
      <c r="D220">
        <v>49</v>
      </c>
      <c r="E220">
        <v>0</v>
      </c>
      <c r="F220">
        <v>48</v>
      </c>
      <c r="H220" t="str">
        <f t="shared" si="202"/>
        <v>rppm</v>
      </c>
    </row>
    <row r="221" spans="1:8" x14ac:dyDescent="0.2">
      <c r="A221" t="str">
        <f t="shared" si="201"/>
        <v>10lpfqbmcj</v>
      </c>
      <c r="B221">
        <f t="shared" si="177"/>
        <v>10</v>
      </c>
      <c r="C221" t="s">
        <v>238</v>
      </c>
      <c r="D221">
        <v>128</v>
      </c>
      <c r="E221">
        <v>1</v>
      </c>
      <c r="F221">
        <v>7</v>
      </c>
      <c r="G221" t="s">
        <v>175</v>
      </c>
      <c r="H221" t="str">
        <f t="shared" si="202"/>
        <v>lpfqbmcj</v>
      </c>
    </row>
    <row r="222" spans="1:8" x14ac:dyDescent="0.2">
      <c r="A222" t="str">
        <f t="shared" si="201"/>
        <v>10xfm</v>
      </c>
      <c r="B222">
        <f t="shared" si="177"/>
        <v>10</v>
      </c>
      <c r="C222" t="s">
        <v>239</v>
      </c>
      <c r="D222">
        <v>271</v>
      </c>
      <c r="E222">
        <v>135</v>
      </c>
      <c r="F222">
        <v>188</v>
      </c>
      <c r="H222" t="str">
        <f t="shared" si="202"/>
        <v>xfm</v>
      </c>
    </row>
    <row r="223" spans="1:8" x14ac:dyDescent="0.2">
      <c r="A223" t="str">
        <f t="shared" si="201"/>
        <v>10zxm</v>
      </c>
      <c r="B223">
        <f t="shared" si="177"/>
        <v>10</v>
      </c>
      <c r="C223" t="s">
        <v>240</v>
      </c>
      <c r="D223">
        <v>271</v>
      </c>
      <c r="E223">
        <v>135</v>
      </c>
      <c r="F223">
        <v>188</v>
      </c>
      <c r="H223" t="str">
        <f t="shared" si="202"/>
        <v>zxm</v>
      </c>
    </row>
    <row r="224" spans="1:8" x14ac:dyDescent="0.2">
      <c r="A224" t="str">
        <f t="shared" si="201"/>
        <v>10fpg</v>
      </c>
      <c r="B224">
        <f t="shared" si="177"/>
        <v>10</v>
      </c>
      <c r="C224" t="s">
        <v>241</v>
      </c>
      <c r="D224">
        <v>271</v>
      </c>
      <c r="E224">
        <v>1</v>
      </c>
      <c r="F224">
        <v>188</v>
      </c>
      <c r="G224" t="s">
        <v>176</v>
      </c>
      <c r="H224" t="str">
        <f t="shared" si="202"/>
        <v>fpg</v>
      </c>
    </row>
    <row r="225" spans="1:8" x14ac:dyDescent="0.2">
      <c r="A225" t="str">
        <f t="shared" si="201"/>
        <v>10gnc</v>
      </c>
      <c r="B225">
        <f t="shared" si="177"/>
        <v>10</v>
      </c>
      <c r="C225" t="s">
        <v>242</v>
      </c>
      <c r="D225">
        <v>271</v>
      </c>
      <c r="E225">
        <v>9</v>
      </c>
      <c r="F225">
        <v>188</v>
      </c>
      <c r="H225" t="str">
        <f t="shared" si="202"/>
        <v>gnc</v>
      </c>
    </row>
    <row r="226" spans="1:8" x14ac:dyDescent="0.2">
      <c r="A226" t="str">
        <f t="shared" si="201"/>
        <v>10cfptrn</v>
      </c>
      <c r="B226">
        <f t="shared" si="177"/>
        <v>10</v>
      </c>
      <c r="C226" t="s">
        <v>243</v>
      </c>
      <c r="D226">
        <v>385</v>
      </c>
      <c r="E226">
        <v>14</v>
      </c>
      <c r="F226">
        <v>219</v>
      </c>
      <c r="H226" t="str">
        <f t="shared" si="202"/>
        <v>cfptrn</v>
      </c>
    </row>
    <row r="227" spans="1:8" x14ac:dyDescent="0.2">
      <c r="A227" t="str">
        <f t="shared" si="201"/>
        <v>10gnbfy</v>
      </c>
      <c r="B227">
        <f t="shared" si="177"/>
        <v>10</v>
      </c>
      <c r="C227" t="s">
        <v>244</v>
      </c>
      <c r="D227">
        <v>565</v>
      </c>
      <c r="E227">
        <v>4</v>
      </c>
      <c r="F227">
        <v>103</v>
      </c>
      <c r="H227" t="str">
        <f t="shared" si="202"/>
        <v>gnbfy</v>
      </c>
    </row>
    <row r="228" spans="1:8" x14ac:dyDescent="0.2">
      <c r="A228" t="str">
        <f t="shared" si="201"/>
        <v>10cxjvs</v>
      </c>
      <c r="B228">
        <f t="shared" si="177"/>
        <v>10</v>
      </c>
      <c r="C228" t="s">
        <v>245</v>
      </c>
      <c r="D228">
        <v>565</v>
      </c>
      <c r="E228">
        <v>111</v>
      </c>
      <c r="F228">
        <v>302</v>
      </c>
      <c r="H228" t="str">
        <f t="shared" si="202"/>
        <v>cxjvs</v>
      </c>
    </row>
    <row r="229" spans="1:8" x14ac:dyDescent="0.2">
      <c r="A229" t="str">
        <f t="shared" si="201"/>
        <v>10dpjh</v>
      </c>
      <c r="B229">
        <f t="shared" si="177"/>
        <v>10</v>
      </c>
      <c r="C229" t="s">
        <v>246</v>
      </c>
      <c r="D229">
        <v>571</v>
      </c>
      <c r="E229">
        <v>2</v>
      </c>
      <c r="F229">
        <v>352</v>
      </c>
      <c r="H229" t="str">
        <f t="shared" si="202"/>
        <v>dpjh</v>
      </c>
    </row>
    <row r="230" spans="1:8" x14ac:dyDescent="0.2">
      <c r="A230" t="str">
        <f t="shared" si="201"/>
        <v>10zbjm</v>
      </c>
      <c r="B230">
        <f t="shared" si="177"/>
        <v>10</v>
      </c>
      <c r="C230" t="s">
        <v>247</v>
      </c>
      <c r="D230">
        <v>571</v>
      </c>
      <c r="E230">
        <v>72</v>
      </c>
      <c r="F230">
        <v>132</v>
      </c>
      <c r="H230" t="str">
        <f t="shared" si="202"/>
        <v>zbjm</v>
      </c>
    </row>
    <row r="231" spans="1:8" x14ac:dyDescent="0.2">
      <c r="A231" t="str">
        <f t="shared" si="201"/>
        <v>10vtly</v>
      </c>
      <c r="B231">
        <f t="shared" si="177"/>
        <v>10</v>
      </c>
      <c r="C231" t="s">
        <v>248</v>
      </c>
      <c r="D231">
        <v>571</v>
      </c>
      <c r="E231">
        <v>179</v>
      </c>
      <c r="F231">
        <v>352</v>
      </c>
      <c r="H231" t="str">
        <f t="shared" si="202"/>
        <v>vtly</v>
      </c>
    </row>
    <row r="232" spans="1:8" x14ac:dyDescent="0.2">
      <c r="A232" t="str">
        <f t="shared" si="201"/>
        <v>10htln</v>
      </c>
      <c r="B232">
        <f t="shared" ref="B232:B295" si="203">IF(C232="phrase word",B231+1,B231)</f>
        <v>10</v>
      </c>
      <c r="C232" t="s">
        <v>249</v>
      </c>
      <c r="D232">
        <v>571</v>
      </c>
      <c r="E232">
        <v>179</v>
      </c>
      <c r="F232">
        <v>352</v>
      </c>
      <c r="H232" t="str">
        <f t="shared" si="202"/>
        <v>htln</v>
      </c>
    </row>
    <row r="233" spans="1:8" x14ac:dyDescent="0.2">
      <c r="A233" t="str">
        <f t="shared" si="201"/>
        <v>10Failed. [rppm] words had no match</v>
      </c>
      <c r="B233">
        <f t="shared" si="203"/>
        <v>10</v>
      </c>
      <c r="C233" t="s">
        <v>118</v>
      </c>
      <c r="H233" t="str">
        <f t="shared" si="202"/>
        <v>Failed. [rppm] words had no match</v>
      </c>
    </row>
    <row r="234" spans="1:8" x14ac:dyDescent="0.2">
      <c r="A234" t="str">
        <f t="shared" si="201"/>
        <v>10making next word guess</v>
      </c>
      <c r="B234">
        <f t="shared" si="203"/>
        <v>10</v>
      </c>
      <c r="C234" t="s">
        <v>109</v>
      </c>
      <c r="H234" t="str">
        <f t="shared" si="202"/>
        <v>making next word guess</v>
      </c>
    </row>
    <row r="235" spans="1:8" x14ac:dyDescent="0.2">
      <c r="A235" t="str">
        <f t="shared" si="201"/>
        <v>10g removed from guesses</v>
      </c>
      <c r="B235">
        <f t="shared" si="203"/>
        <v>10</v>
      </c>
      <c r="C235" t="s">
        <v>110</v>
      </c>
      <c r="H235" t="str">
        <f t="shared" si="202"/>
        <v>g removed from guesses</v>
      </c>
    </row>
    <row r="236" spans="1:8" x14ac:dyDescent="0.2">
      <c r="A236" t="str">
        <f t="shared" si="201"/>
        <v>10p removed from guesses</v>
      </c>
      <c r="B236">
        <f t="shared" si="203"/>
        <v>10</v>
      </c>
      <c r="C236" t="s">
        <v>111</v>
      </c>
      <c r="H236" t="str">
        <f t="shared" si="202"/>
        <v>p removed from guesses</v>
      </c>
    </row>
    <row r="237" spans="1:8" x14ac:dyDescent="0.2">
      <c r="A237" t="str">
        <f t="shared" si="201"/>
        <v>11phrase word</v>
      </c>
      <c r="B237">
        <f t="shared" si="203"/>
        <v>11</v>
      </c>
      <c r="C237" t="s">
        <v>233</v>
      </c>
      <c r="D237" t="s">
        <v>153</v>
      </c>
      <c r="E237" t="s">
        <v>154</v>
      </c>
      <c r="F237" t="s">
        <v>155</v>
      </c>
      <c r="G237" t="s">
        <v>156</v>
      </c>
      <c r="H237" t="str">
        <f t="shared" si="202"/>
        <v>phrase word</v>
      </c>
    </row>
    <row r="238" spans="1:8" x14ac:dyDescent="0.2">
      <c r="A238" t="str">
        <f t="shared" si="201"/>
        <v>11b</v>
      </c>
      <c r="B238">
        <f t="shared" si="203"/>
        <v>11</v>
      </c>
      <c r="C238" t="s">
        <v>81</v>
      </c>
      <c r="D238">
        <v>2</v>
      </c>
      <c r="E238">
        <v>2</v>
      </c>
      <c r="F238">
        <v>2</v>
      </c>
      <c r="G238" t="s">
        <v>157</v>
      </c>
      <c r="H238" t="str">
        <f t="shared" si="202"/>
        <v>b</v>
      </c>
    </row>
    <row r="239" spans="1:8" x14ac:dyDescent="0.2">
      <c r="A239" t="str">
        <f t="shared" si="201"/>
        <v>11gpp</v>
      </c>
      <c r="B239">
        <f t="shared" si="203"/>
        <v>11</v>
      </c>
      <c r="C239" t="s">
        <v>234</v>
      </c>
      <c r="D239">
        <v>14</v>
      </c>
      <c r="E239">
        <v>11</v>
      </c>
      <c r="F239">
        <v>14</v>
      </c>
      <c r="G239" t="s">
        <v>177</v>
      </c>
      <c r="H239" t="str">
        <f t="shared" si="202"/>
        <v>gpp</v>
      </c>
    </row>
    <row r="240" spans="1:8" x14ac:dyDescent="0.2">
      <c r="A240" t="str">
        <f t="shared" si="201"/>
        <v>11dc</v>
      </c>
      <c r="B240">
        <f t="shared" si="203"/>
        <v>11</v>
      </c>
      <c r="C240" t="s">
        <v>235</v>
      </c>
      <c r="D240">
        <v>37</v>
      </c>
      <c r="E240">
        <v>24</v>
      </c>
      <c r="F240">
        <v>31</v>
      </c>
      <c r="H240" t="str">
        <f t="shared" si="202"/>
        <v>dc</v>
      </c>
    </row>
    <row r="241" spans="1:8" x14ac:dyDescent="0.2">
      <c r="A241" t="str">
        <f t="shared" si="201"/>
        <v>11pk</v>
      </c>
      <c r="B241">
        <f t="shared" si="203"/>
        <v>11</v>
      </c>
      <c r="C241" t="s">
        <v>236</v>
      </c>
      <c r="D241">
        <v>37</v>
      </c>
      <c r="E241">
        <v>1</v>
      </c>
      <c r="F241">
        <v>31</v>
      </c>
      <c r="G241" t="s">
        <v>178</v>
      </c>
      <c r="H241" t="str">
        <f t="shared" si="202"/>
        <v>pk</v>
      </c>
    </row>
    <row r="242" spans="1:8" x14ac:dyDescent="0.2">
      <c r="A242" t="str">
        <f t="shared" si="201"/>
        <v>11rppm</v>
      </c>
      <c r="B242">
        <f t="shared" si="203"/>
        <v>11</v>
      </c>
      <c r="C242" t="s">
        <v>237</v>
      </c>
      <c r="D242">
        <v>49</v>
      </c>
      <c r="E242">
        <v>0</v>
      </c>
      <c r="F242">
        <v>48</v>
      </c>
      <c r="H242" t="str">
        <f t="shared" si="202"/>
        <v>rppm</v>
      </c>
    </row>
    <row r="243" spans="1:8" x14ac:dyDescent="0.2">
      <c r="A243" t="str">
        <f t="shared" si="201"/>
        <v>11lpfqbmcj</v>
      </c>
      <c r="B243">
        <f t="shared" si="203"/>
        <v>11</v>
      </c>
      <c r="C243" t="s">
        <v>238</v>
      </c>
      <c r="D243">
        <v>128</v>
      </c>
      <c r="E243">
        <v>0</v>
      </c>
      <c r="F243">
        <v>7</v>
      </c>
      <c r="H243" t="str">
        <f t="shared" si="202"/>
        <v>lpfqbmcj</v>
      </c>
    </row>
    <row r="244" spans="1:8" x14ac:dyDescent="0.2">
      <c r="A244" t="str">
        <f t="shared" si="201"/>
        <v>11xfm</v>
      </c>
      <c r="B244">
        <f t="shared" si="203"/>
        <v>11</v>
      </c>
      <c r="C244" t="s">
        <v>239</v>
      </c>
      <c r="D244">
        <v>271</v>
      </c>
      <c r="E244">
        <v>119</v>
      </c>
      <c r="F244">
        <v>188</v>
      </c>
      <c r="H244" t="str">
        <f t="shared" si="202"/>
        <v>xfm</v>
      </c>
    </row>
    <row r="245" spans="1:8" x14ac:dyDescent="0.2">
      <c r="A245" t="str">
        <f t="shared" si="201"/>
        <v>11zxm</v>
      </c>
      <c r="B245">
        <f t="shared" si="203"/>
        <v>11</v>
      </c>
      <c r="C245" t="s">
        <v>240</v>
      </c>
      <c r="D245">
        <v>271</v>
      </c>
      <c r="E245">
        <v>119</v>
      </c>
      <c r="F245">
        <v>188</v>
      </c>
      <c r="H245" t="str">
        <f t="shared" si="202"/>
        <v>zxm</v>
      </c>
    </row>
    <row r="246" spans="1:8" x14ac:dyDescent="0.2">
      <c r="A246" t="str">
        <f t="shared" si="201"/>
        <v>11fpg</v>
      </c>
      <c r="B246">
        <f t="shared" si="203"/>
        <v>11</v>
      </c>
      <c r="C246" t="s">
        <v>241</v>
      </c>
      <c r="D246">
        <v>271</v>
      </c>
      <c r="E246">
        <v>0</v>
      </c>
      <c r="F246">
        <v>188</v>
      </c>
      <c r="H246" t="str">
        <f t="shared" si="202"/>
        <v>fpg</v>
      </c>
    </row>
    <row r="247" spans="1:8" x14ac:dyDescent="0.2">
      <c r="A247" t="str">
        <f t="shared" si="201"/>
        <v>11gnc</v>
      </c>
      <c r="B247">
        <f t="shared" si="203"/>
        <v>11</v>
      </c>
      <c r="C247" t="s">
        <v>242</v>
      </c>
      <c r="D247">
        <v>271</v>
      </c>
      <c r="E247">
        <v>3</v>
      </c>
      <c r="F247">
        <v>188</v>
      </c>
      <c r="H247" t="str">
        <f t="shared" si="202"/>
        <v>gnc</v>
      </c>
    </row>
    <row r="248" spans="1:8" x14ac:dyDescent="0.2">
      <c r="A248" t="str">
        <f t="shared" si="201"/>
        <v>11cfptrn</v>
      </c>
      <c r="B248">
        <f t="shared" si="203"/>
        <v>11</v>
      </c>
      <c r="C248" t="s">
        <v>243</v>
      </c>
      <c r="D248">
        <v>385</v>
      </c>
      <c r="E248">
        <v>16</v>
      </c>
      <c r="F248">
        <v>219</v>
      </c>
      <c r="H248" t="str">
        <f t="shared" si="202"/>
        <v>cfptrn</v>
      </c>
    </row>
    <row r="249" spans="1:8" x14ac:dyDescent="0.2">
      <c r="A249" t="str">
        <f t="shared" si="201"/>
        <v>11gnbfy</v>
      </c>
      <c r="B249">
        <f t="shared" si="203"/>
        <v>11</v>
      </c>
      <c r="C249" t="s">
        <v>244</v>
      </c>
      <c r="D249">
        <v>565</v>
      </c>
      <c r="E249">
        <v>2</v>
      </c>
      <c r="F249">
        <v>103</v>
      </c>
      <c r="H249" t="str">
        <f t="shared" si="202"/>
        <v>gnbfy</v>
      </c>
    </row>
    <row r="250" spans="1:8" x14ac:dyDescent="0.2">
      <c r="A250" t="str">
        <f t="shared" si="201"/>
        <v>11cxjvs</v>
      </c>
      <c r="B250">
        <f t="shared" si="203"/>
        <v>11</v>
      </c>
      <c r="C250" t="s">
        <v>245</v>
      </c>
      <c r="D250">
        <v>565</v>
      </c>
      <c r="E250">
        <v>121</v>
      </c>
      <c r="F250">
        <v>302</v>
      </c>
      <c r="H250" t="str">
        <f t="shared" si="202"/>
        <v>cxjvs</v>
      </c>
    </row>
    <row r="251" spans="1:8" x14ac:dyDescent="0.2">
      <c r="A251" t="str">
        <f t="shared" si="201"/>
        <v>11dpjh</v>
      </c>
      <c r="B251">
        <f t="shared" si="203"/>
        <v>11</v>
      </c>
      <c r="C251" t="s">
        <v>246</v>
      </c>
      <c r="D251">
        <v>571</v>
      </c>
      <c r="E251">
        <v>5</v>
      </c>
      <c r="F251">
        <v>352</v>
      </c>
      <c r="H251" t="str">
        <f t="shared" si="202"/>
        <v>dpjh</v>
      </c>
    </row>
    <row r="252" spans="1:8" x14ac:dyDescent="0.2">
      <c r="A252" t="str">
        <f t="shared" si="201"/>
        <v>11zbjm</v>
      </c>
      <c r="B252">
        <f t="shared" si="203"/>
        <v>11</v>
      </c>
      <c r="C252" t="s">
        <v>247</v>
      </c>
      <c r="D252">
        <v>571</v>
      </c>
      <c r="E252">
        <v>96</v>
      </c>
      <c r="F252">
        <v>132</v>
      </c>
      <c r="H252" t="str">
        <f t="shared" si="202"/>
        <v>zbjm</v>
      </c>
    </row>
    <row r="253" spans="1:8" x14ac:dyDescent="0.2">
      <c r="A253" t="str">
        <f t="shared" si="201"/>
        <v>11vtly</v>
      </c>
      <c r="B253">
        <f t="shared" si="203"/>
        <v>11</v>
      </c>
      <c r="C253" t="s">
        <v>248</v>
      </c>
      <c r="D253">
        <v>571</v>
      </c>
      <c r="E253">
        <v>177</v>
      </c>
      <c r="F253">
        <v>352</v>
      </c>
      <c r="H253" t="str">
        <f t="shared" si="202"/>
        <v>vtly</v>
      </c>
    </row>
    <row r="254" spans="1:8" x14ac:dyDescent="0.2">
      <c r="A254" t="str">
        <f t="shared" si="201"/>
        <v>11htln</v>
      </c>
      <c r="B254">
        <f t="shared" si="203"/>
        <v>11</v>
      </c>
      <c r="C254" t="s">
        <v>249</v>
      </c>
      <c r="D254">
        <v>571</v>
      </c>
      <c r="E254">
        <v>177</v>
      </c>
      <c r="F254">
        <v>352</v>
      </c>
      <c r="H254" t="str">
        <f t="shared" si="202"/>
        <v>htln</v>
      </c>
    </row>
    <row r="255" spans="1:8" x14ac:dyDescent="0.2">
      <c r="A255" t="str">
        <f t="shared" si="201"/>
        <v>11Failed. [rppm lpfqbmcj fpg] words had no match</v>
      </c>
      <c r="B255">
        <f t="shared" si="203"/>
        <v>11</v>
      </c>
      <c r="C255" t="s">
        <v>114</v>
      </c>
      <c r="H255" t="str">
        <f t="shared" si="202"/>
        <v>Failed. [rppm lpfqbmcj fpg] words had no match</v>
      </c>
    </row>
    <row r="256" spans="1:8" x14ac:dyDescent="0.2">
      <c r="A256" t="str">
        <f t="shared" si="201"/>
        <v>11making next word guess</v>
      </c>
      <c r="B256">
        <f t="shared" si="203"/>
        <v>11</v>
      </c>
      <c r="C256" t="s">
        <v>109</v>
      </c>
      <c r="H256" t="str">
        <f t="shared" si="202"/>
        <v>making next word guess</v>
      </c>
    </row>
    <row r="257" spans="1:8" x14ac:dyDescent="0.2">
      <c r="A257" t="str">
        <f t="shared" si="201"/>
        <v>11g removed from guesses</v>
      </c>
      <c r="B257">
        <f t="shared" si="203"/>
        <v>11</v>
      </c>
      <c r="C257" t="s">
        <v>110</v>
      </c>
      <c r="H257" t="str">
        <f t="shared" si="202"/>
        <v>g removed from guesses</v>
      </c>
    </row>
    <row r="258" spans="1:8" x14ac:dyDescent="0.2">
      <c r="A258" t="str">
        <f t="shared" si="201"/>
        <v>11p removed from guesses</v>
      </c>
      <c r="B258">
        <f t="shared" si="203"/>
        <v>11</v>
      </c>
      <c r="C258" t="s">
        <v>111</v>
      </c>
      <c r="H258" t="str">
        <f t="shared" si="202"/>
        <v>p removed from guesses</v>
      </c>
    </row>
    <row r="259" spans="1:8" x14ac:dyDescent="0.2">
      <c r="A259" t="str">
        <f t="shared" ref="A259:A322" si="204">B259&amp;C259</f>
        <v>12phrase word</v>
      </c>
      <c r="B259">
        <f t="shared" si="203"/>
        <v>12</v>
      </c>
      <c r="C259" t="s">
        <v>233</v>
      </c>
      <c r="D259" t="s">
        <v>153</v>
      </c>
      <c r="E259" t="s">
        <v>154</v>
      </c>
      <c r="F259" t="s">
        <v>155</v>
      </c>
      <c r="G259" t="s">
        <v>156</v>
      </c>
      <c r="H259" t="str">
        <f t="shared" ref="H259:H322" si="205">TRIM(C259)</f>
        <v>phrase word</v>
      </c>
    </row>
    <row r="260" spans="1:8" x14ac:dyDescent="0.2">
      <c r="A260" t="str">
        <f t="shared" si="204"/>
        <v>12b</v>
      </c>
      <c r="B260">
        <f t="shared" si="203"/>
        <v>12</v>
      </c>
      <c r="C260" t="s">
        <v>81</v>
      </c>
      <c r="D260">
        <v>2</v>
      </c>
      <c r="E260">
        <v>2</v>
      </c>
      <c r="F260">
        <v>2</v>
      </c>
      <c r="G260" t="s">
        <v>157</v>
      </c>
      <c r="H260" t="str">
        <f t="shared" si="205"/>
        <v>b</v>
      </c>
    </row>
    <row r="261" spans="1:8" x14ac:dyDescent="0.2">
      <c r="A261" t="str">
        <f t="shared" si="204"/>
        <v>12gpp</v>
      </c>
      <c r="B261">
        <f t="shared" si="203"/>
        <v>12</v>
      </c>
      <c r="C261" t="s">
        <v>234</v>
      </c>
      <c r="D261">
        <v>14</v>
      </c>
      <c r="E261">
        <v>11</v>
      </c>
      <c r="F261">
        <v>14</v>
      </c>
      <c r="G261" t="s">
        <v>179</v>
      </c>
      <c r="H261" t="str">
        <f t="shared" si="205"/>
        <v>gpp</v>
      </c>
    </row>
    <row r="262" spans="1:8" x14ac:dyDescent="0.2">
      <c r="A262" t="str">
        <f t="shared" si="204"/>
        <v>12dc</v>
      </c>
      <c r="B262">
        <f t="shared" si="203"/>
        <v>12</v>
      </c>
      <c r="C262" t="s">
        <v>235</v>
      </c>
      <c r="D262">
        <v>37</v>
      </c>
      <c r="E262">
        <v>25</v>
      </c>
      <c r="F262">
        <v>31</v>
      </c>
      <c r="H262" t="str">
        <f t="shared" si="205"/>
        <v>dc</v>
      </c>
    </row>
    <row r="263" spans="1:8" x14ac:dyDescent="0.2">
      <c r="A263" t="str">
        <f t="shared" si="204"/>
        <v>12pk</v>
      </c>
      <c r="B263">
        <f t="shared" si="203"/>
        <v>12</v>
      </c>
      <c r="C263" t="s">
        <v>236</v>
      </c>
      <c r="D263">
        <v>37</v>
      </c>
      <c r="E263">
        <v>0</v>
      </c>
      <c r="F263">
        <v>31</v>
      </c>
      <c r="H263" t="str">
        <f t="shared" si="205"/>
        <v>pk</v>
      </c>
    </row>
    <row r="264" spans="1:8" x14ac:dyDescent="0.2">
      <c r="A264" t="str">
        <f t="shared" si="204"/>
        <v>12rppm</v>
      </c>
      <c r="B264">
        <f t="shared" si="203"/>
        <v>12</v>
      </c>
      <c r="C264" t="s">
        <v>237</v>
      </c>
      <c r="D264">
        <v>49</v>
      </c>
      <c r="E264">
        <v>20</v>
      </c>
      <c r="F264">
        <v>48</v>
      </c>
      <c r="H264" t="str">
        <f t="shared" si="205"/>
        <v>rppm</v>
      </c>
    </row>
    <row r="265" spans="1:8" x14ac:dyDescent="0.2">
      <c r="A265" t="str">
        <f t="shared" si="204"/>
        <v>12lpfqbmcj</v>
      </c>
      <c r="B265">
        <f t="shared" si="203"/>
        <v>12</v>
      </c>
      <c r="C265" t="s">
        <v>238</v>
      </c>
      <c r="D265">
        <v>128</v>
      </c>
      <c r="E265">
        <v>0</v>
      </c>
      <c r="F265">
        <v>7</v>
      </c>
      <c r="H265" t="str">
        <f t="shared" si="205"/>
        <v>lpfqbmcj</v>
      </c>
    </row>
    <row r="266" spans="1:8" x14ac:dyDescent="0.2">
      <c r="A266" t="str">
        <f t="shared" si="204"/>
        <v>12xfm</v>
      </c>
      <c r="B266">
        <f t="shared" si="203"/>
        <v>12</v>
      </c>
      <c r="C266" t="s">
        <v>239</v>
      </c>
      <c r="D266">
        <v>271</v>
      </c>
      <c r="E266">
        <v>115</v>
      </c>
      <c r="F266">
        <v>188</v>
      </c>
      <c r="H266" t="str">
        <f t="shared" si="205"/>
        <v>xfm</v>
      </c>
    </row>
    <row r="267" spans="1:8" x14ac:dyDescent="0.2">
      <c r="A267" t="str">
        <f t="shared" si="204"/>
        <v>12zxm</v>
      </c>
      <c r="B267">
        <f t="shared" si="203"/>
        <v>12</v>
      </c>
      <c r="C267" t="s">
        <v>240</v>
      </c>
      <c r="D267">
        <v>271</v>
      </c>
      <c r="E267">
        <v>115</v>
      </c>
      <c r="F267">
        <v>188</v>
      </c>
      <c r="H267" t="str">
        <f t="shared" si="205"/>
        <v>zxm</v>
      </c>
    </row>
    <row r="268" spans="1:8" x14ac:dyDescent="0.2">
      <c r="A268" t="str">
        <f t="shared" si="204"/>
        <v>12fpg</v>
      </c>
      <c r="B268">
        <f t="shared" si="203"/>
        <v>12</v>
      </c>
      <c r="C268" t="s">
        <v>241</v>
      </c>
      <c r="D268">
        <v>271</v>
      </c>
      <c r="E268">
        <v>2</v>
      </c>
      <c r="F268">
        <v>188</v>
      </c>
      <c r="H268" t="str">
        <f t="shared" si="205"/>
        <v>fpg</v>
      </c>
    </row>
    <row r="269" spans="1:8" x14ac:dyDescent="0.2">
      <c r="A269" t="str">
        <f t="shared" si="204"/>
        <v>12gnc</v>
      </c>
      <c r="B269">
        <f t="shared" si="203"/>
        <v>12</v>
      </c>
      <c r="C269" t="s">
        <v>242</v>
      </c>
      <c r="D269">
        <v>271</v>
      </c>
      <c r="E269">
        <v>7</v>
      </c>
      <c r="F269">
        <v>188</v>
      </c>
      <c r="H269" t="str">
        <f t="shared" si="205"/>
        <v>gnc</v>
      </c>
    </row>
    <row r="270" spans="1:8" x14ac:dyDescent="0.2">
      <c r="A270" t="str">
        <f t="shared" si="204"/>
        <v>12cfptrn</v>
      </c>
      <c r="B270">
        <f t="shared" si="203"/>
        <v>12</v>
      </c>
      <c r="C270" t="s">
        <v>243</v>
      </c>
      <c r="D270">
        <v>385</v>
      </c>
      <c r="E270">
        <v>4</v>
      </c>
      <c r="F270">
        <v>219</v>
      </c>
      <c r="H270" t="str">
        <f t="shared" si="205"/>
        <v>cfptrn</v>
      </c>
    </row>
    <row r="271" spans="1:8" x14ac:dyDescent="0.2">
      <c r="A271" t="str">
        <f t="shared" si="204"/>
        <v>12gnbfy</v>
      </c>
      <c r="B271">
        <f t="shared" si="203"/>
        <v>12</v>
      </c>
      <c r="C271" t="s">
        <v>244</v>
      </c>
      <c r="D271">
        <v>565</v>
      </c>
      <c r="E271">
        <v>1</v>
      </c>
      <c r="F271">
        <v>103</v>
      </c>
      <c r="G271" t="s">
        <v>180</v>
      </c>
      <c r="H271" t="str">
        <f t="shared" si="205"/>
        <v>gnbfy</v>
      </c>
    </row>
    <row r="272" spans="1:8" x14ac:dyDescent="0.2">
      <c r="A272" t="str">
        <f t="shared" si="204"/>
        <v>12cxjvs</v>
      </c>
      <c r="B272">
        <f t="shared" si="203"/>
        <v>12</v>
      </c>
      <c r="C272" t="s">
        <v>245</v>
      </c>
      <c r="D272">
        <v>565</v>
      </c>
      <c r="E272">
        <v>118</v>
      </c>
      <c r="F272">
        <v>302</v>
      </c>
      <c r="H272" t="str">
        <f t="shared" si="205"/>
        <v>cxjvs</v>
      </c>
    </row>
    <row r="273" spans="1:8" x14ac:dyDescent="0.2">
      <c r="A273" t="str">
        <f t="shared" si="204"/>
        <v>12dpjh</v>
      </c>
      <c r="B273">
        <f t="shared" si="203"/>
        <v>12</v>
      </c>
      <c r="C273" t="s">
        <v>246</v>
      </c>
      <c r="D273">
        <v>571</v>
      </c>
      <c r="E273">
        <v>26</v>
      </c>
      <c r="F273">
        <v>352</v>
      </c>
      <c r="H273" t="str">
        <f t="shared" si="205"/>
        <v>dpjh</v>
      </c>
    </row>
    <row r="274" spans="1:8" x14ac:dyDescent="0.2">
      <c r="A274" t="str">
        <f t="shared" si="204"/>
        <v>12zbjm</v>
      </c>
      <c r="B274">
        <f t="shared" si="203"/>
        <v>12</v>
      </c>
      <c r="C274" t="s">
        <v>247</v>
      </c>
      <c r="D274">
        <v>571</v>
      </c>
      <c r="E274">
        <v>60</v>
      </c>
      <c r="F274">
        <v>132</v>
      </c>
      <c r="H274" t="str">
        <f t="shared" si="205"/>
        <v>zbjm</v>
      </c>
    </row>
    <row r="275" spans="1:8" x14ac:dyDescent="0.2">
      <c r="A275" t="str">
        <f t="shared" si="204"/>
        <v>12vtly</v>
      </c>
      <c r="B275">
        <f t="shared" si="203"/>
        <v>12</v>
      </c>
      <c r="C275" t="s">
        <v>248</v>
      </c>
      <c r="D275">
        <v>571</v>
      </c>
      <c r="E275">
        <v>154</v>
      </c>
      <c r="F275">
        <v>352</v>
      </c>
      <c r="H275" t="str">
        <f t="shared" si="205"/>
        <v>vtly</v>
      </c>
    </row>
    <row r="276" spans="1:8" x14ac:dyDescent="0.2">
      <c r="A276" t="str">
        <f t="shared" si="204"/>
        <v>12htln</v>
      </c>
      <c r="B276">
        <f t="shared" si="203"/>
        <v>12</v>
      </c>
      <c r="C276" t="s">
        <v>249</v>
      </c>
      <c r="D276">
        <v>571</v>
      </c>
      <c r="E276">
        <v>154</v>
      </c>
      <c r="F276">
        <v>352</v>
      </c>
      <c r="H276" t="str">
        <f t="shared" si="205"/>
        <v>htln</v>
      </c>
    </row>
    <row r="277" spans="1:8" x14ac:dyDescent="0.2">
      <c r="A277" t="str">
        <f t="shared" si="204"/>
        <v>12Failed. [pk lpfqbmcj] words had no match</v>
      </c>
      <c r="B277">
        <f t="shared" si="203"/>
        <v>12</v>
      </c>
      <c r="C277" t="s">
        <v>108</v>
      </c>
      <c r="H277" t="str">
        <f t="shared" si="205"/>
        <v>Failed. [pk lpfqbmcj] words had no match</v>
      </c>
    </row>
    <row r="278" spans="1:8" x14ac:dyDescent="0.2">
      <c r="A278" t="str">
        <f t="shared" si="204"/>
        <v>12no more word guesses. removing guesses within node.</v>
      </c>
      <c r="B278">
        <f t="shared" si="203"/>
        <v>12</v>
      </c>
      <c r="C278" t="s">
        <v>119</v>
      </c>
      <c r="H278" t="str">
        <f t="shared" si="205"/>
        <v>no more word guesses. removing guesses within node.</v>
      </c>
    </row>
    <row r="279" spans="1:8" x14ac:dyDescent="0.2">
      <c r="A279" t="str">
        <f t="shared" si="204"/>
        <v>12You must go back to the previous node and go to the next word guess there</v>
      </c>
      <c r="B279">
        <f t="shared" si="203"/>
        <v>12</v>
      </c>
      <c r="C279" t="s">
        <v>120</v>
      </c>
      <c r="H279" t="str">
        <f t="shared" si="205"/>
        <v>You must go back to the previous node and go to the next word guess there</v>
      </c>
    </row>
    <row r="280" spans="1:8" x14ac:dyDescent="0.2">
      <c r="A280" t="str">
        <f t="shared" si="204"/>
        <v>12g removed from guesses</v>
      </c>
      <c r="B280">
        <f t="shared" si="203"/>
        <v>12</v>
      </c>
      <c r="C280" t="s">
        <v>110</v>
      </c>
      <c r="H280" t="str">
        <f t="shared" si="205"/>
        <v>g removed from guesses</v>
      </c>
    </row>
    <row r="281" spans="1:8" x14ac:dyDescent="0.2">
      <c r="A281" t="str">
        <f t="shared" si="204"/>
        <v>12p removed from guesses</v>
      </c>
      <c r="B281">
        <f t="shared" si="203"/>
        <v>12</v>
      </c>
      <c r="C281" t="s">
        <v>111</v>
      </c>
      <c r="H281" t="str">
        <f t="shared" si="205"/>
        <v>p removed from guesses</v>
      </c>
    </row>
    <row r="282" spans="1:8" x14ac:dyDescent="0.2">
      <c r="A282" t="str">
        <f t="shared" si="204"/>
        <v>12went back to previous node. now at b</v>
      </c>
      <c r="B282">
        <f t="shared" si="203"/>
        <v>12</v>
      </c>
      <c r="C282" t="s">
        <v>121</v>
      </c>
      <c r="H282" t="str">
        <f t="shared" si="205"/>
        <v>went back to previous node. now at b</v>
      </c>
    </row>
    <row r="283" spans="1:8" x14ac:dyDescent="0.2">
      <c r="A283" t="str">
        <f t="shared" si="204"/>
        <v>12curr guess: 1; len(latest_options): 2</v>
      </c>
      <c r="B283">
        <f t="shared" si="203"/>
        <v>12</v>
      </c>
      <c r="C283" t="s">
        <v>122</v>
      </c>
      <c r="H283" t="str">
        <f t="shared" si="205"/>
        <v>curr guess: 1; len(latest_options): 2</v>
      </c>
    </row>
    <row r="284" spans="1:8" x14ac:dyDescent="0.2">
      <c r="A284" t="str">
        <f t="shared" si="204"/>
        <v>12making next word guess</v>
      </c>
      <c r="B284">
        <f t="shared" si="203"/>
        <v>12</v>
      </c>
      <c r="C284" t="s">
        <v>109</v>
      </c>
      <c r="H284" t="str">
        <f t="shared" si="205"/>
        <v>making next word guess</v>
      </c>
    </row>
    <row r="285" spans="1:8" x14ac:dyDescent="0.2">
      <c r="A285" t="str">
        <f t="shared" si="204"/>
        <v>12b removed from guesses</v>
      </c>
      <c r="B285">
        <f t="shared" si="203"/>
        <v>12</v>
      </c>
      <c r="C285" t="s">
        <v>123</v>
      </c>
      <c r="H285" t="str">
        <f t="shared" si="205"/>
        <v>b removed from guesses</v>
      </c>
    </row>
    <row r="286" spans="1:8" x14ac:dyDescent="0.2">
      <c r="A286" t="str">
        <f t="shared" si="204"/>
        <v>13phrase word</v>
      </c>
      <c r="B286">
        <f t="shared" si="203"/>
        <v>13</v>
      </c>
      <c r="C286" t="s">
        <v>233</v>
      </c>
      <c r="D286" t="s">
        <v>153</v>
      </c>
      <c r="E286" t="s">
        <v>154</v>
      </c>
      <c r="F286" t="s">
        <v>155</v>
      </c>
      <c r="G286" t="s">
        <v>156</v>
      </c>
      <c r="H286" t="str">
        <f t="shared" si="205"/>
        <v>phrase word</v>
      </c>
    </row>
    <row r="287" spans="1:8" x14ac:dyDescent="0.2">
      <c r="A287" t="str">
        <f t="shared" si="204"/>
        <v>13b</v>
      </c>
      <c r="B287">
        <f t="shared" si="203"/>
        <v>13</v>
      </c>
      <c r="C287" t="s">
        <v>81</v>
      </c>
      <c r="D287">
        <v>2</v>
      </c>
      <c r="E287">
        <v>2</v>
      </c>
      <c r="F287">
        <v>2</v>
      </c>
      <c r="G287" t="s">
        <v>181</v>
      </c>
      <c r="H287" t="str">
        <f t="shared" si="205"/>
        <v>b</v>
      </c>
    </row>
    <row r="288" spans="1:8" x14ac:dyDescent="0.2">
      <c r="A288" t="str">
        <f t="shared" si="204"/>
        <v>13gpp</v>
      </c>
      <c r="B288">
        <f t="shared" si="203"/>
        <v>13</v>
      </c>
      <c r="C288" t="s">
        <v>234</v>
      </c>
      <c r="D288">
        <v>14</v>
      </c>
      <c r="E288">
        <v>12</v>
      </c>
      <c r="F288">
        <v>14</v>
      </c>
      <c r="H288" t="str">
        <f t="shared" si="205"/>
        <v>gpp</v>
      </c>
    </row>
    <row r="289" spans="1:8" x14ac:dyDescent="0.2">
      <c r="A289" t="str">
        <f t="shared" si="204"/>
        <v>13dc</v>
      </c>
      <c r="B289">
        <f t="shared" si="203"/>
        <v>13</v>
      </c>
      <c r="C289" t="s">
        <v>235</v>
      </c>
      <c r="D289">
        <v>37</v>
      </c>
      <c r="E289">
        <v>32</v>
      </c>
      <c r="F289">
        <v>37</v>
      </c>
      <c r="H289" t="str">
        <f t="shared" si="205"/>
        <v>dc</v>
      </c>
    </row>
    <row r="290" spans="1:8" x14ac:dyDescent="0.2">
      <c r="A290" t="str">
        <f t="shared" si="204"/>
        <v>13pk</v>
      </c>
      <c r="B290">
        <f t="shared" si="203"/>
        <v>13</v>
      </c>
      <c r="C290" t="s">
        <v>236</v>
      </c>
      <c r="D290">
        <v>37</v>
      </c>
      <c r="E290">
        <v>32</v>
      </c>
      <c r="F290">
        <v>37</v>
      </c>
      <c r="H290" t="str">
        <f t="shared" si="205"/>
        <v>pk</v>
      </c>
    </row>
    <row r="291" spans="1:8" x14ac:dyDescent="0.2">
      <c r="A291" t="str">
        <f t="shared" si="204"/>
        <v>13rppm</v>
      </c>
      <c r="B291">
        <f t="shared" si="203"/>
        <v>13</v>
      </c>
      <c r="C291" t="s">
        <v>237</v>
      </c>
      <c r="D291">
        <v>49</v>
      </c>
      <c r="E291">
        <v>49</v>
      </c>
      <c r="F291">
        <v>49</v>
      </c>
      <c r="H291" t="str">
        <f t="shared" si="205"/>
        <v>rppm</v>
      </c>
    </row>
    <row r="292" spans="1:8" x14ac:dyDescent="0.2">
      <c r="A292" t="str">
        <f t="shared" si="204"/>
        <v>13lpfqbmcj</v>
      </c>
      <c r="B292">
        <f t="shared" si="203"/>
        <v>13</v>
      </c>
      <c r="C292" t="s">
        <v>238</v>
      </c>
      <c r="D292">
        <v>128</v>
      </c>
      <c r="E292">
        <v>17</v>
      </c>
      <c r="F292">
        <v>128</v>
      </c>
      <c r="H292" t="str">
        <f t="shared" si="205"/>
        <v>lpfqbmcj</v>
      </c>
    </row>
    <row r="293" spans="1:8" x14ac:dyDescent="0.2">
      <c r="A293" t="str">
        <f t="shared" si="204"/>
        <v>13xfm</v>
      </c>
      <c r="B293">
        <f t="shared" si="203"/>
        <v>13</v>
      </c>
      <c r="C293" t="s">
        <v>239</v>
      </c>
      <c r="D293">
        <v>271</v>
      </c>
      <c r="E293">
        <v>221</v>
      </c>
      <c r="F293">
        <v>271</v>
      </c>
      <c r="H293" t="str">
        <f t="shared" si="205"/>
        <v>xfm</v>
      </c>
    </row>
    <row r="294" spans="1:8" x14ac:dyDescent="0.2">
      <c r="A294" t="str">
        <f t="shared" si="204"/>
        <v>13zxm</v>
      </c>
      <c r="B294">
        <f t="shared" si="203"/>
        <v>13</v>
      </c>
      <c r="C294" t="s">
        <v>240</v>
      </c>
      <c r="D294">
        <v>271</v>
      </c>
      <c r="E294">
        <v>221</v>
      </c>
      <c r="F294">
        <v>271</v>
      </c>
      <c r="H294" t="str">
        <f t="shared" si="205"/>
        <v>zxm</v>
      </c>
    </row>
    <row r="295" spans="1:8" x14ac:dyDescent="0.2">
      <c r="A295" t="str">
        <f t="shared" si="204"/>
        <v>13fpg</v>
      </c>
      <c r="B295">
        <f t="shared" si="203"/>
        <v>13</v>
      </c>
      <c r="C295" t="s">
        <v>241</v>
      </c>
      <c r="D295">
        <v>271</v>
      </c>
      <c r="E295">
        <v>221</v>
      </c>
      <c r="F295">
        <v>271</v>
      </c>
      <c r="H295" t="str">
        <f t="shared" si="205"/>
        <v>fpg</v>
      </c>
    </row>
    <row r="296" spans="1:8" x14ac:dyDescent="0.2">
      <c r="A296" t="str">
        <f t="shared" si="204"/>
        <v>13gnc</v>
      </c>
      <c r="B296">
        <f t="shared" ref="B296:B359" si="206">IF(C296="phrase word",B295+1,B295)</f>
        <v>13</v>
      </c>
      <c r="C296" t="s">
        <v>242</v>
      </c>
      <c r="D296">
        <v>271</v>
      </c>
      <c r="E296">
        <v>221</v>
      </c>
      <c r="F296">
        <v>271</v>
      </c>
      <c r="H296" t="str">
        <f t="shared" si="205"/>
        <v>gnc</v>
      </c>
    </row>
    <row r="297" spans="1:8" x14ac:dyDescent="0.2">
      <c r="A297" t="str">
        <f t="shared" si="204"/>
        <v>13cfptrn</v>
      </c>
      <c r="B297">
        <f t="shared" si="206"/>
        <v>13</v>
      </c>
      <c r="C297" t="s">
        <v>243</v>
      </c>
      <c r="D297">
        <v>385</v>
      </c>
      <c r="E297">
        <v>219</v>
      </c>
      <c r="F297">
        <v>385</v>
      </c>
      <c r="H297" t="str">
        <f t="shared" si="205"/>
        <v>cfptrn</v>
      </c>
    </row>
    <row r="298" spans="1:8" x14ac:dyDescent="0.2">
      <c r="A298" t="str">
        <f t="shared" si="204"/>
        <v>13gnbfy</v>
      </c>
      <c r="B298">
        <f t="shared" si="206"/>
        <v>13</v>
      </c>
      <c r="C298" t="s">
        <v>244</v>
      </c>
      <c r="D298">
        <v>565</v>
      </c>
      <c r="E298">
        <v>81</v>
      </c>
      <c r="F298">
        <v>565</v>
      </c>
      <c r="H298" t="str">
        <f t="shared" si="205"/>
        <v>gnbfy</v>
      </c>
    </row>
    <row r="299" spans="1:8" x14ac:dyDescent="0.2">
      <c r="A299" t="str">
        <f t="shared" si="204"/>
        <v>13cxjvs</v>
      </c>
      <c r="B299">
        <f t="shared" si="206"/>
        <v>13</v>
      </c>
      <c r="C299" t="s">
        <v>245</v>
      </c>
      <c r="D299">
        <v>565</v>
      </c>
      <c r="E299">
        <v>376</v>
      </c>
      <c r="F299">
        <v>565</v>
      </c>
      <c r="H299" t="str">
        <f t="shared" si="205"/>
        <v>cxjvs</v>
      </c>
    </row>
    <row r="300" spans="1:8" x14ac:dyDescent="0.2">
      <c r="A300" t="str">
        <f t="shared" si="204"/>
        <v>13dpjh</v>
      </c>
      <c r="B300">
        <f t="shared" si="206"/>
        <v>13</v>
      </c>
      <c r="C300" t="s">
        <v>246</v>
      </c>
      <c r="D300">
        <v>571</v>
      </c>
      <c r="E300">
        <v>422</v>
      </c>
      <c r="F300">
        <v>571</v>
      </c>
      <c r="H300" t="str">
        <f t="shared" si="205"/>
        <v>dpjh</v>
      </c>
    </row>
    <row r="301" spans="1:8" x14ac:dyDescent="0.2">
      <c r="A301" t="str">
        <f t="shared" si="204"/>
        <v>13zbjm</v>
      </c>
      <c r="B301">
        <f t="shared" si="206"/>
        <v>13</v>
      </c>
      <c r="C301" t="s">
        <v>247</v>
      </c>
      <c r="D301">
        <v>571</v>
      </c>
      <c r="E301">
        <v>89</v>
      </c>
      <c r="F301">
        <v>571</v>
      </c>
      <c r="H301" t="str">
        <f t="shared" si="205"/>
        <v>zbjm</v>
      </c>
    </row>
    <row r="302" spans="1:8" x14ac:dyDescent="0.2">
      <c r="A302" t="str">
        <f t="shared" si="204"/>
        <v>13vtly</v>
      </c>
      <c r="B302">
        <f t="shared" si="206"/>
        <v>13</v>
      </c>
      <c r="C302" t="s">
        <v>248</v>
      </c>
      <c r="D302">
        <v>571</v>
      </c>
      <c r="E302">
        <v>422</v>
      </c>
      <c r="F302">
        <v>571</v>
      </c>
      <c r="H302" t="str">
        <f t="shared" si="205"/>
        <v>vtly</v>
      </c>
    </row>
    <row r="303" spans="1:8" x14ac:dyDescent="0.2">
      <c r="A303" t="str">
        <f t="shared" si="204"/>
        <v>13htln</v>
      </c>
      <c r="B303">
        <f t="shared" si="206"/>
        <v>13</v>
      </c>
      <c r="C303" t="s">
        <v>249</v>
      </c>
      <c r="D303">
        <v>571</v>
      </c>
      <c r="E303">
        <v>422</v>
      </c>
      <c r="F303">
        <v>571</v>
      </c>
      <c r="H303" t="str">
        <f t="shared" si="205"/>
        <v>htln</v>
      </c>
    </row>
    <row r="304" spans="1:8" x14ac:dyDescent="0.2">
      <c r="A304" t="str">
        <f t="shared" si="204"/>
        <v>13Keep going.</v>
      </c>
      <c r="B304">
        <f t="shared" si="206"/>
        <v>13</v>
      </c>
      <c r="C304" t="s">
        <v>107</v>
      </c>
      <c r="H304" t="str">
        <f t="shared" si="205"/>
        <v>Keep going.</v>
      </c>
    </row>
    <row r="305" spans="1:8" x14ac:dyDescent="0.2">
      <c r="A305" t="str">
        <f t="shared" si="204"/>
        <v>14phrase word</v>
      </c>
      <c r="B305">
        <f t="shared" si="206"/>
        <v>14</v>
      </c>
      <c r="C305" t="s">
        <v>233</v>
      </c>
      <c r="D305" t="s">
        <v>153</v>
      </c>
      <c r="E305" t="s">
        <v>154</v>
      </c>
      <c r="F305" t="s">
        <v>155</v>
      </c>
      <c r="G305" t="s">
        <v>156</v>
      </c>
      <c r="H305" t="str">
        <f t="shared" si="205"/>
        <v>phrase word</v>
      </c>
    </row>
    <row r="306" spans="1:8" x14ac:dyDescent="0.2">
      <c r="A306" t="str">
        <f t="shared" si="204"/>
        <v>14b</v>
      </c>
      <c r="B306">
        <f t="shared" si="206"/>
        <v>14</v>
      </c>
      <c r="C306" t="s">
        <v>81</v>
      </c>
      <c r="D306">
        <v>2</v>
      </c>
      <c r="E306">
        <v>2</v>
      </c>
      <c r="F306">
        <v>2</v>
      </c>
      <c r="G306" t="s">
        <v>181</v>
      </c>
      <c r="H306" t="str">
        <f t="shared" si="205"/>
        <v>b</v>
      </c>
    </row>
    <row r="307" spans="1:8" x14ac:dyDescent="0.2">
      <c r="A307" t="str">
        <f t="shared" si="204"/>
        <v>14gpp</v>
      </c>
      <c r="B307">
        <f t="shared" si="206"/>
        <v>14</v>
      </c>
      <c r="C307" t="s">
        <v>234</v>
      </c>
      <c r="D307">
        <v>14</v>
      </c>
      <c r="E307">
        <v>12</v>
      </c>
      <c r="F307">
        <v>14</v>
      </c>
      <c r="G307" t="s">
        <v>182</v>
      </c>
      <c r="H307" t="str">
        <f t="shared" si="205"/>
        <v>gpp</v>
      </c>
    </row>
    <row r="308" spans="1:8" x14ac:dyDescent="0.2">
      <c r="A308" t="str">
        <f t="shared" si="204"/>
        <v>14dc</v>
      </c>
      <c r="B308">
        <f t="shared" si="206"/>
        <v>14</v>
      </c>
      <c r="C308" t="s">
        <v>235</v>
      </c>
      <c r="D308">
        <v>37</v>
      </c>
      <c r="E308">
        <v>26</v>
      </c>
      <c r="F308">
        <v>32</v>
      </c>
      <c r="H308" t="str">
        <f t="shared" si="205"/>
        <v>dc</v>
      </c>
    </row>
    <row r="309" spans="1:8" x14ac:dyDescent="0.2">
      <c r="A309" t="str">
        <f t="shared" si="204"/>
        <v>14pk</v>
      </c>
      <c r="B309">
        <f t="shared" si="206"/>
        <v>14</v>
      </c>
      <c r="C309" t="s">
        <v>236</v>
      </c>
      <c r="D309">
        <v>37</v>
      </c>
      <c r="E309">
        <v>0</v>
      </c>
      <c r="F309">
        <v>32</v>
      </c>
      <c r="H309" t="str">
        <f t="shared" si="205"/>
        <v>pk</v>
      </c>
    </row>
    <row r="310" spans="1:8" x14ac:dyDescent="0.2">
      <c r="A310" t="str">
        <f t="shared" si="204"/>
        <v>14rppm</v>
      </c>
      <c r="B310">
        <f t="shared" si="206"/>
        <v>14</v>
      </c>
      <c r="C310" t="s">
        <v>237</v>
      </c>
      <c r="D310">
        <v>49</v>
      </c>
      <c r="E310">
        <v>0</v>
      </c>
      <c r="F310">
        <v>49</v>
      </c>
      <c r="H310" t="str">
        <f t="shared" si="205"/>
        <v>rppm</v>
      </c>
    </row>
    <row r="311" spans="1:8" x14ac:dyDescent="0.2">
      <c r="A311" t="str">
        <f t="shared" si="204"/>
        <v>14lpfqbmcj</v>
      </c>
      <c r="B311">
        <f t="shared" si="206"/>
        <v>14</v>
      </c>
      <c r="C311" t="s">
        <v>238</v>
      </c>
      <c r="D311">
        <v>128</v>
      </c>
      <c r="E311">
        <v>0</v>
      </c>
      <c r="F311">
        <v>17</v>
      </c>
      <c r="H311" t="str">
        <f t="shared" si="205"/>
        <v>lpfqbmcj</v>
      </c>
    </row>
    <row r="312" spans="1:8" x14ac:dyDescent="0.2">
      <c r="A312" t="str">
        <f t="shared" si="204"/>
        <v>14xfm</v>
      </c>
      <c r="B312">
        <f t="shared" si="206"/>
        <v>14</v>
      </c>
      <c r="C312" t="s">
        <v>239</v>
      </c>
      <c r="D312">
        <v>271</v>
      </c>
      <c r="E312">
        <v>126</v>
      </c>
      <c r="F312">
        <v>221</v>
      </c>
      <c r="H312" t="str">
        <f t="shared" si="205"/>
        <v>xfm</v>
      </c>
    </row>
    <row r="313" spans="1:8" x14ac:dyDescent="0.2">
      <c r="A313" t="str">
        <f t="shared" si="204"/>
        <v>14zxm</v>
      </c>
      <c r="B313">
        <f t="shared" si="206"/>
        <v>14</v>
      </c>
      <c r="C313" t="s">
        <v>240</v>
      </c>
      <c r="D313">
        <v>271</v>
      </c>
      <c r="E313">
        <v>126</v>
      </c>
      <c r="F313">
        <v>221</v>
      </c>
      <c r="H313" t="str">
        <f t="shared" si="205"/>
        <v>zxm</v>
      </c>
    </row>
    <row r="314" spans="1:8" x14ac:dyDescent="0.2">
      <c r="A314" t="str">
        <f t="shared" si="204"/>
        <v>14fpg</v>
      </c>
      <c r="B314">
        <f t="shared" si="206"/>
        <v>14</v>
      </c>
      <c r="C314" t="s">
        <v>241</v>
      </c>
      <c r="D314">
        <v>271</v>
      </c>
      <c r="E314">
        <v>0</v>
      </c>
      <c r="F314">
        <v>221</v>
      </c>
      <c r="H314" t="str">
        <f t="shared" si="205"/>
        <v>fpg</v>
      </c>
    </row>
    <row r="315" spans="1:8" x14ac:dyDescent="0.2">
      <c r="A315" t="str">
        <f t="shared" si="204"/>
        <v>14gnc</v>
      </c>
      <c r="B315">
        <f t="shared" si="206"/>
        <v>14</v>
      </c>
      <c r="C315" t="s">
        <v>242</v>
      </c>
      <c r="D315">
        <v>271</v>
      </c>
      <c r="E315">
        <v>13</v>
      </c>
      <c r="F315">
        <v>221</v>
      </c>
      <c r="H315" t="str">
        <f t="shared" si="205"/>
        <v>gnc</v>
      </c>
    </row>
    <row r="316" spans="1:8" x14ac:dyDescent="0.2">
      <c r="A316" t="str">
        <f t="shared" si="204"/>
        <v>14cfptrn</v>
      </c>
      <c r="B316">
        <f t="shared" si="206"/>
        <v>14</v>
      </c>
      <c r="C316" t="s">
        <v>243</v>
      </c>
      <c r="D316">
        <v>385</v>
      </c>
      <c r="E316">
        <v>5</v>
      </c>
      <c r="F316">
        <v>219</v>
      </c>
      <c r="H316" t="str">
        <f t="shared" si="205"/>
        <v>cfptrn</v>
      </c>
    </row>
    <row r="317" spans="1:8" x14ac:dyDescent="0.2">
      <c r="A317" t="str">
        <f t="shared" si="204"/>
        <v>14gnbfy</v>
      </c>
      <c r="B317">
        <f t="shared" si="206"/>
        <v>14</v>
      </c>
      <c r="C317" t="s">
        <v>244</v>
      </c>
      <c r="D317">
        <v>565</v>
      </c>
      <c r="E317">
        <v>2</v>
      </c>
      <c r="F317">
        <v>81</v>
      </c>
      <c r="H317" t="str">
        <f t="shared" si="205"/>
        <v>gnbfy</v>
      </c>
    </row>
    <row r="318" spans="1:8" x14ac:dyDescent="0.2">
      <c r="A318" t="str">
        <f t="shared" si="204"/>
        <v>14cxjvs</v>
      </c>
      <c r="B318">
        <f t="shared" si="206"/>
        <v>14</v>
      </c>
      <c r="C318" t="s">
        <v>245</v>
      </c>
      <c r="D318">
        <v>565</v>
      </c>
      <c r="E318">
        <v>129</v>
      </c>
      <c r="F318">
        <v>376</v>
      </c>
      <c r="H318" t="str">
        <f t="shared" si="205"/>
        <v>cxjvs</v>
      </c>
    </row>
    <row r="319" spans="1:8" x14ac:dyDescent="0.2">
      <c r="A319" t="str">
        <f t="shared" si="204"/>
        <v>14dpjh</v>
      </c>
      <c r="B319">
        <f t="shared" si="206"/>
        <v>14</v>
      </c>
      <c r="C319" t="s">
        <v>246</v>
      </c>
      <c r="D319">
        <v>571</v>
      </c>
      <c r="E319">
        <v>10</v>
      </c>
      <c r="F319">
        <v>422</v>
      </c>
      <c r="H319" t="str">
        <f t="shared" si="205"/>
        <v>dpjh</v>
      </c>
    </row>
    <row r="320" spans="1:8" x14ac:dyDescent="0.2">
      <c r="A320" t="str">
        <f t="shared" si="204"/>
        <v>14zbjm</v>
      </c>
      <c r="B320">
        <f t="shared" si="206"/>
        <v>14</v>
      </c>
      <c r="C320" t="s">
        <v>247</v>
      </c>
      <c r="D320">
        <v>571</v>
      </c>
      <c r="E320">
        <v>67</v>
      </c>
      <c r="F320">
        <v>89</v>
      </c>
      <c r="H320" t="str">
        <f t="shared" si="205"/>
        <v>zbjm</v>
      </c>
    </row>
    <row r="321" spans="1:8" x14ac:dyDescent="0.2">
      <c r="A321" t="str">
        <f t="shared" si="204"/>
        <v>14vtly</v>
      </c>
      <c r="B321">
        <f t="shared" si="206"/>
        <v>14</v>
      </c>
      <c r="C321" t="s">
        <v>248</v>
      </c>
      <c r="D321">
        <v>571</v>
      </c>
      <c r="E321">
        <v>174</v>
      </c>
      <c r="F321">
        <v>422</v>
      </c>
      <c r="H321" t="str">
        <f t="shared" si="205"/>
        <v>vtly</v>
      </c>
    </row>
    <row r="322" spans="1:8" x14ac:dyDescent="0.2">
      <c r="A322" t="str">
        <f t="shared" si="204"/>
        <v>14htln</v>
      </c>
      <c r="B322">
        <f t="shared" si="206"/>
        <v>14</v>
      </c>
      <c r="C322" t="s">
        <v>249</v>
      </c>
      <c r="D322">
        <v>571</v>
      </c>
      <c r="E322">
        <v>174</v>
      </c>
      <c r="F322">
        <v>422</v>
      </c>
      <c r="H322" t="str">
        <f t="shared" si="205"/>
        <v>htln</v>
      </c>
    </row>
    <row r="323" spans="1:8" x14ac:dyDescent="0.2">
      <c r="A323" t="str">
        <f t="shared" ref="A323:A386" si="207">B323&amp;C323</f>
        <v>14Failed. [pk rppm lpfqbmcj fpg] words had no match</v>
      </c>
      <c r="B323">
        <f t="shared" si="206"/>
        <v>14</v>
      </c>
      <c r="C323" t="s">
        <v>117</v>
      </c>
      <c r="H323" t="str">
        <f t="shared" ref="H323:H386" si="208">TRIM(C323)</f>
        <v>Failed. [pk rppm lpfqbmcj fpg] words had no match</v>
      </c>
    </row>
    <row r="324" spans="1:8" x14ac:dyDescent="0.2">
      <c r="A324" t="str">
        <f t="shared" si="207"/>
        <v>14making next word guess</v>
      </c>
      <c r="B324">
        <f t="shared" si="206"/>
        <v>14</v>
      </c>
      <c r="C324" t="s">
        <v>109</v>
      </c>
      <c r="H324" t="str">
        <f t="shared" si="208"/>
        <v>making next word guess</v>
      </c>
    </row>
    <row r="325" spans="1:8" x14ac:dyDescent="0.2">
      <c r="A325" t="str">
        <f t="shared" si="207"/>
        <v>14g removed from guesses</v>
      </c>
      <c r="B325">
        <f t="shared" si="206"/>
        <v>14</v>
      </c>
      <c r="C325" t="s">
        <v>110</v>
      </c>
      <c r="H325" t="str">
        <f t="shared" si="208"/>
        <v>g removed from guesses</v>
      </c>
    </row>
    <row r="326" spans="1:8" x14ac:dyDescent="0.2">
      <c r="A326" t="str">
        <f t="shared" si="207"/>
        <v>14p removed from guesses</v>
      </c>
      <c r="B326">
        <f t="shared" si="206"/>
        <v>14</v>
      </c>
      <c r="C326" t="s">
        <v>111</v>
      </c>
      <c r="H326" t="str">
        <f t="shared" si="208"/>
        <v>p removed from guesses</v>
      </c>
    </row>
    <row r="327" spans="1:8" x14ac:dyDescent="0.2">
      <c r="A327" t="str">
        <f t="shared" si="207"/>
        <v>15phrase word</v>
      </c>
      <c r="B327">
        <f t="shared" si="206"/>
        <v>15</v>
      </c>
      <c r="C327" t="s">
        <v>233</v>
      </c>
      <c r="D327" t="s">
        <v>153</v>
      </c>
      <c r="E327" t="s">
        <v>154</v>
      </c>
      <c r="F327" t="s">
        <v>155</v>
      </c>
      <c r="G327" t="s">
        <v>156</v>
      </c>
      <c r="H327" t="str">
        <f t="shared" si="208"/>
        <v>phrase word</v>
      </c>
    </row>
    <row r="328" spans="1:8" x14ac:dyDescent="0.2">
      <c r="A328" t="str">
        <f t="shared" si="207"/>
        <v>15b</v>
      </c>
      <c r="B328">
        <f t="shared" si="206"/>
        <v>15</v>
      </c>
      <c r="C328" t="s">
        <v>81</v>
      </c>
      <c r="D328">
        <v>2</v>
      </c>
      <c r="E328">
        <v>2</v>
      </c>
      <c r="F328">
        <v>2</v>
      </c>
      <c r="G328" t="s">
        <v>181</v>
      </c>
      <c r="H328" t="str">
        <f t="shared" si="208"/>
        <v>b</v>
      </c>
    </row>
    <row r="329" spans="1:8" x14ac:dyDescent="0.2">
      <c r="A329" t="str">
        <f t="shared" si="207"/>
        <v>15gpp</v>
      </c>
      <c r="B329">
        <f t="shared" si="206"/>
        <v>15</v>
      </c>
      <c r="C329" t="s">
        <v>234</v>
      </c>
      <c r="D329">
        <v>14</v>
      </c>
      <c r="E329">
        <v>12</v>
      </c>
      <c r="F329">
        <v>14</v>
      </c>
      <c r="G329" t="s">
        <v>158</v>
      </c>
      <c r="H329" t="str">
        <f t="shared" si="208"/>
        <v>gpp</v>
      </c>
    </row>
    <row r="330" spans="1:8" x14ac:dyDescent="0.2">
      <c r="A330" t="str">
        <f t="shared" si="207"/>
        <v>15dc</v>
      </c>
      <c r="B330">
        <f t="shared" si="206"/>
        <v>15</v>
      </c>
      <c r="C330" t="s">
        <v>235</v>
      </c>
      <c r="D330">
        <v>37</v>
      </c>
      <c r="E330">
        <v>22</v>
      </c>
      <c r="F330">
        <v>32</v>
      </c>
      <c r="H330" t="str">
        <f t="shared" si="208"/>
        <v>dc</v>
      </c>
    </row>
    <row r="331" spans="1:8" x14ac:dyDescent="0.2">
      <c r="A331" t="str">
        <f t="shared" si="207"/>
        <v>15pk</v>
      </c>
      <c r="B331">
        <f t="shared" si="206"/>
        <v>15</v>
      </c>
      <c r="C331" t="s">
        <v>236</v>
      </c>
      <c r="D331">
        <v>37</v>
      </c>
      <c r="E331">
        <v>0</v>
      </c>
      <c r="F331">
        <v>32</v>
      </c>
      <c r="H331" t="str">
        <f t="shared" si="208"/>
        <v>pk</v>
      </c>
    </row>
    <row r="332" spans="1:8" x14ac:dyDescent="0.2">
      <c r="A332" t="str">
        <f t="shared" si="207"/>
        <v>15rppm</v>
      </c>
      <c r="B332">
        <f t="shared" si="206"/>
        <v>15</v>
      </c>
      <c r="C332" t="s">
        <v>237</v>
      </c>
      <c r="D332">
        <v>49</v>
      </c>
      <c r="E332">
        <v>18</v>
      </c>
      <c r="F332">
        <v>49</v>
      </c>
      <c r="H332" t="str">
        <f t="shared" si="208"/>
        <v>rppm</v>
      </c>
    </row>
    <row r="333" spans="1:8" x14ac:dyDescent="0.2">
      <c r="A333" t="str">
        <f t="shared" si="207"/>
        <v>15lpfqbmcj</v>
      </c>
      <c r="B333">
        <f t="shared" si="206"/>
        <v>15</v>
      </c>
      <c r="C333" t="s">
        <v>238</v>
      </c>
      <c r="D333">
        <v>128</v>
      </c>
      <c r="E333">
        <v>1</v>
      </c>
      <c r="F333">
        <v>17</v>
      </c>
      <c r="G333" t="s">
        <v>183</v>
      </c>
      <c r="H333" t="str">
        <f t="shared" si="208"/>
        <v>lpfqbmcj</v>
      </c>
    </row>
    <row r="334" spans="1:8" x14ac:dyDescent="0.2">
      <c r="A334" t="str">
        <f t="shared" si="207"/>
        <v>15xfm</v>
      </c>
      <c r="B334">
        <f t="shared" si="206"/>
        <v>15</v>
      </c>
      <c r="C334" t="s">
        <v>239</v>
      </c>
      <c r="D334">
        <v>271</v>
      </c>
      <c r="E334">
        <v>133</v>
      </c>
      <c r="F334">
        <v>221</v>
      </c>
      <c r="H334" t="str">
        <f t="shared" si="208"/>
        <v>xfm</v>
      </c>
    </row>
    <row r="335" spans="1:8" x14ac:dyDescent="0.2">
      <c r="A335" t="str">
        <f t="shared" si="207"/>
        <v>15zxm</v>
      </c>
      <c r="B335">
        <f t="shared" si="206"/>
        <v>15</v>
      </c>
      <c r="C335" t="s">
        <v>240</v>
      </c>
      <c r="D335">
        <v>271</v>
      </c>
      <c r="E335">
        <v>133</v>
      </c>
      <c r="F335">
        <v>221</v>
      </c>
      <c r="H335" t="str">
        <f t="shared" si="208"/>
        <v>zxm</v>
      </c>
    </row>
    <row r="336" spans="1:8" x14ac:dyDescent="0.2">
      <c r="A336" t="str">
        <f t="shared" si="207"/>
        <v>15fpg</v>
      </c>
      <c r="B336">
        <f t="shared" si="206"/>
        <v>15</v>
      </c>
      <c r="C336" t="s">
        <v>241</v>
      </c>
      <c r="D336">
        <v>271</v>
      </c>
      <c r="E336">
        <v>1</v>
      </c>
      <c r="F336">
        <v>221</v>
      </c>
      <c r="G336" t="s">
        <v>159</v>
      </c>
      <c r="H336" t="str">
        <f t="shared" si="208"/>
        <v>fpg</v>
      </c>
    </row>
    <row r="337" spans="1:8" x14ac:dyDescent="0.2">
      <c r="A337" t="str">
        <f t="shared" si="207"/>
        <v>15gnc</v>
      </c>
      <c r="B337">
        <f t="shared" si="206"/>
        <v>15</v>
      </c>
      <c r="C337" t="s">
        <v>242</v>
      </c>
      <c r="D337">
        <v>271</v>
      </c>
      <c r="E337">
        <v>12</v>
      </c>
      <c r="F337">
        <v>221</v>
      </c>
      <c r="H337" t="str">
        <f t="shared" si="208"/>
        <v>gnc</v>
      </c>
    </row>
    <row r="338" spans="1:8" x14ac:dyDescent="0.2">
      <c r="A338" t="str">
        <f t="shared" si="207"/>
        <v>15cfptrn</v>
      </c>
      <c r="B338">
        <f t="shared" si="206"/>
        <v>15</v>
      </c>
      <c r="C338" t="s">
        <v>243</v>
      </c>
      <c r="D338">
        <v>385</v>
      </c>
      <c r="E338">
        <v>8</v>
      </c>
      <c r="F338">
        <v>219</v>
      </c>
      <c r="H338" t="str">
        <f t="shared" si="208"/>
        <v>cfptrn</v>
      </c>
    </row>
    <row r="339" spans="1:8" x14ac:dyDescent="0.2">
      <c r="A339" t="str">
        <f t="shared" si="207"/>
        <v>15gnbfy</v>
      </c>
      <c r="B339">
        <f t="shared" si="206"/>
        <v>15</v>
      </c>
      <c r="C339" t="s">
        <v>244</v>
      </c>
      <c r="D339">
        <v>565</v>
      </c>
      <c r="E339">
        <v>7</v>
      </c>
      <c r="F339">
        <v>81</v>
      </c>
      <c r="H339" t="str">
        <f t="shared" si="208"/>
        <v>gnbfy</v>
      </c>
    </row>
    <row r="340" spans="1:8" x14ac:dyDescent="0.2">
      <c r="A340" t="str">
        <f t="shared" si="207"/>
        <v>15cxjvs</v>
      </c>
      <c r="B340">
        <f t="shared" si="206"/>
        <v>15</v>
      </c>
      <c r="C340" t="s">
        <v>245</v>
      </c>
      <c r="D340">
        <v>565</v>
      </c>
      <c r="E340">
        <v>108</v>
      </c>
      <c r="F340">
        <v>376</v>
      </c>
      <c r="H340" t="str">
        <f t="shared" si="208"/>
        <v>cxjvs</v>
      </c>
    </row>
    <row r="341" spans="1:8" x14ac:dyDescent="0.2">
      <c r="A341" t="str">
        <f t="shared" si="207"/>
        <v>15dpjh</v>
      </c>
      <c r="B341">
        <f t="shared" si="206"/>
        <v>15</v>
      </c>
      <c r="C341" t="s">
        <v>246</v>
      </c>
      <c r="D341">
        <v>571</v>
      </c>
      <c r="E341">
        <v>52</v>
      </c>
      <c r="F341">
        <v>422</v>
      </c>
      <c r="H341" t="str">
        <f t="shared" si="208"/>
        <v>dpjh</v>
      </c>
    </row>
    <row r="342" spans="1:8" x14ac:dyDescent="0.2">
      <c r="A342" t="str">
        <f t="shared" si="207"/>
        <v>15zbjm</v>
      </c>
      <c r="B342">
        <f t="shared" si="206"/>
        <v>15</v>
      </c>
      <c r="C342" t="s">
        <v>247</v>
      </c>
      <c r="D342">
        <v>571</v>
      </c>
      <c r="E342">
        <v>30</v>
      </c>
      <c r="F342">
        <v>89</v>
      </c>
      <c r="H342" t="str">
        <f t="shared" si="208"/>
        <v>zbjm</v>
      </c>
    </row>
    <row r="343" spans="1:8" x14ac:dyDescent="0.2">
      <c r="A343" t="str">
        <f t="shared" si="207"/>
        <v>15vtly</v>
      </c>
      <c r="B343">
        <f t="shared" si="206"/>
        <v>15</v>
      </c>
      <c r="C343" t="s">
        <v>248</v>
      </c>
      <c r="D343">
        <v>571</v>
      </c>
      <c r="E343">
        <v>162</v>
      </c>
      <c r="F343">
        <v>422</v>
      </c>
      <c r="H343" t="str">
        <f t="shared" si="208"/>
        <v>vtly</v>
      </c>
    </row>
    <row r="344" spans="1:8" x14ac:dyDescent="0.2">
      <c r="A344" t="str">
        <f t="shared" si="207"/>
        <v>15htln</v>
      </c>
      <c r="B344">
        <f t="shared" si="206"/>
        <v>15</v>
      </c>
      <c r="C344" t="s">
        <v>249</v>
      </c>
      <c r="D344">
        <v>571</v>
      </c>
      <c r="E344">
        <v>162</v>
      </c>
      <c r="F344">
        <v>422</v>
      </c>
      <c r="H344" t="str">
        <f t="shared" si="208"/>
        <v>htln</v>
      </c>
    </row>
    <row r="345" spans="1:8" x14ac:dyDescent="0.2">
      <c r="A345" t="str">
        <f t="shared" si="207"/>
        <v>15Failed. [pk] words had no match</v>
      </c>
      <c r="B345">
        <f t="shared" si="206"/>
        <v>15</v>
      </c>
      <c r="C345" t="s">
        <v>124</v>
      </c>
      <c r="H345" t="str">
        <f t="shared" si="208"/>
        <v>Failed. [pk] words had no match</v>
      </c>
    </row>
    <row r="346" spans="1:8" x14ac:dyDescent="0.2">
      <c r="A346" t="str">
        <f t="shared" si="207"/>
        <v>15making next word guess</v>
      </c>
      <c r="B346">
        <f t="shared" si="206"/>
        <v>15</v>
      </c>
      <c r="C346" t="s">
        <v>109</v>
      </c>
      <c r="H346" t="str">
        <f t="shared" si="208"/>
        <v>making next word guess</v>
      </c>
    </row>
    <row r="347" spans="1:8" x14ac:dyDescent="0.2">
      <c r="A347" t="str">
        <f t="shared" si="207"/>
        <v>15g removed from guesses</v>
      </c>
      <c r="B347">
        <f t="shared" si="206"/>
        <v>15</v>
      </c>
      <c r="C347" t="s">
        <v>110</v>
      </c>
      <c r="H347" t="str">
        <f t="shared" si="208"/>
        <v>g removed from guesses</v>
      </c>
    </row>
    <row r="348" spans="1:8" x14ac:dyDescent="0.2">
      <c r="A348" t="str">
        <f t="shared" si="207"/>
        <v>15p removed from guesses</v>
      </c>
      <c r="B348">
        <f t="shared" si="206"/>
        <v>15</v>
      </c>
      <c r="C348" t="s">
        <v>111</v>
      </c>
      <c r="H348" t="str">
        <f t="shared" si="208"/>
        <v>p removed from guesses</v>
      </c>
    </row>
    <row r="349" spans="1:8" x14ac:dyDescent="0.2">
      <c r="A349" t="str">
        <f t="shared" si="207"/>
        <v>16phrase word</v>
      </c>
      <c r="B349">
        <f t="shared" si="206"/>
        <v>16</v>
      </c>
      <c r="C349" t="s">
        <v>233</v>
      </c>
      <c r="D349" t="s">
        <v>153</v>
      </c>
      <c r="E349" t="s">
        <v>154</v>
      </c>
      <c r="F349" t="s">
        <v>155</v>
      </c>
      <c r="G349" t="s">
        <v>156</v>
      </c>
      <c r="H349" t="str">
        <f t="shared" si="208"/>
        <v>phrase word</v>
      </c>
    </row>
    <row r="350" spans="1:8" x14ac:dyDescent="0.2">
      <c r="A350" t="str">
        <f t="shared" si="207"/>
        <v>16b</v>
      </c>
      <c r="B350">
        <f t="shared" si="206"/>
        <v>16</v>
      </c>
      <c r="C350" t="s">
        <v>81</v>
      </c>
      <c r="D350">
        <v>2</v>
      </c>
      <c r="E350">
        <v>2</v>
      </c>
      <c r="F350">
        <v>2</v>
      </c>
      <c r="G350" t="s">
        <v>181</v>
      </c>
      <c r="H350" t="str">
        <f t="shared" si="208"/>
        <v>b</v>
      </c>
    </row>
    <row r="351" spans="1:8" x14ac:dyDescent="0.2">
      <c r="A351" t="str">
        <f t="shared" si="207"/>
        <v>16gpp</v>
      </c>
      <c r="B351">
        <f t="shared" si="206"/>
        <v>16</v>
      </c>
      <c r="C351" t="s">
        <v>234</v>
      </c>
      <c r="D351">
        <v>14</v>
      </c>
      <c r="E351">
        <v>12</v>
      </c>
      <c r="F351">
        <v>14</v>
      </c>
      <c r="G351" t="s">
        <v>160</v>
      </c>
      <c r="H351" t="str">
        <f t="shared" si="208"/>
        <v>gpp</v>
      </c>
    </row>
    <row r="352" spans="1:8" x14ac:dyDescent="0.2">
      <c r="A352" t="str">
        <f t="shared" si="207"/>
        <v>16dc</v>
      </c>
      <c r="B352">
        <f t="shared" si="206"/>
        <v>16</v>
      </c>
      <c r="C352" t="s">
        <v>235</v>
      </c>
      <c r="D352">
        <v>37</v>
      </c>
      <c r="E352">
        <v>20</v>
      </c>
      <c r="F352">
        <v>32</v>
      </c>
      <c r="H352" t="str">
        <f t="shared" si="208"/>
        <v>dc</v>
      </c>
    </row>
    <row r="353" spans="1:8" x14ac:dyDescent="0.2">
      <c r="A353" t="str">
        <f t="shared" si="207"/>
        <v>16pk</v>
      </c>
      <c r="B353">
        <f t="shared" si="206"/>
        <v>16</v>
      </c>
      <c r="C353" t="s">
        <v>236</v>
      </c>
      <c r="D353">
        <v>37</v>
      </c>
      <c r="E353">
        <v>5</v>
      </c>
      <c r="F353">
        <v>32</v>
      </c>
      <c r="H353" t="str">
        <f t="shared" si="208"/>
        <v>pk</v>
      </c>
    </row>
    <row r="354" spans="1:8" x14ac:dyDescent="0.2">
      <c r="A354" t="str">
        <f t="shared" si="207"/>
        <v>16rppm</v>
      </c>
      <c r="B354">
        <f t="shared" si="206"/>
        <v>16</v>
      </c>
      <c r="C354" t="s">
        <v>237</v>
      </c>
      <c r="D354">
        <v>49</v>
      </c>
      <c r="E354">
        <v>19</v>
      </c>
      <c r="F354">
        <v>49</v>
      </c>
      <c r="H354" t="str">
        <f t="shared" si="208"/>
        <v>rppm</v>
      </c>
    </row>
    <row r="355" spans="1:8" x14ac:dyDescent="0.2">
      <c r="A355" t="str">
        <f t="shared" si="207"/>
        <v>16lpfqbmcj</v>
      </c>
      <c r="B355">
        <f t="shared" si="206"/>
        <v>16</v>
      </c>
      <c r="C355" t="s">
        <v>238</v>
      </c>
      <c r="D355">
        <v>128</v>
      </c>
      <c r="E355">
        <v>2</v>
      </c>
      <c r="F355">
        <v>17</v>
      </c>
      <c r="H355" t="str">
        <f t="shared" si="208"/>
        <v>lpfqbmcj</v>
      </c>
    </row>
    <row r="356" spans="1:8" x14ac:dyDescent="0.2">
      <c r="A356" t="str">
        <f t="shared" si="207"/>
        <v>16xfm</v>
      </c>
      <c r="B356">
        <f t="shared" si="206"/>
        <v>16</v>
      </c>
      <c r="C356" t="s">
        <v>239</v>
      </c>
      <c r="D356">
        <v>271</v>
      </c>
      <c r="E356">
        <v>128</v>
      </c>
      <c r="F356">
        <v>221</v>
      </c>
      <c r="H356" t="str">
        <f t="shared" si="208"/>
        <v>xfm</v>
      </c>
    </row>
    <row r="357" spans="1:8" x14ac:dyDescent="0.2">
      <c r="A357" t="str">
        <f t="shared" si="207"/>
        <v>16zxm</v>
      </c>
      <c r="B357">
        <f t="shared" si="206"/>
        <v>16</v>
      </c>
      <c r="C357" t="s">
        <v>240</v>
      </c>
      <c r="D357">
        <v>271</v>
      </c>
      <c r="E357">
        <v>128</v>
      </c>
      <c r="F357">
        <v>221</v>
      </c>
      <c r="H357" t="str">
        <f t="shared" si="208"/>
        <v>zxm</v>
      </c>
    </row>
    <row r="358" spans="1:8" x14ac:dyDescent="0.2">
      <c r="A358" t="str">
        <f t="shared" si="207"/>
        <v>16fpg</v>
      </c>
      <c r="B358">
        <f t="shared" si="206"/>
        <v>16</v>
      </c>
      <c r="C358" t="s">
        <v>241</v>
      </c>
      <c r="D358">
        <v>271</v>
      </c>
      <c r="E358">
        <v>6</v>
      </c>
      <c r="F358">
        <v>221</v>
      </c>
      <c r="H358" t="str">
        <f t="shared" si="208"/>
        <v>fpg</v>
      </c>
    </row>
    <row r="359" spans="1:8" x14ac:dyDescent="0.2">
      <c r="A359" t="str">
        <f t="shared" si="207"/>
        <v>16gnc</v>
      </c>
      <c r="B359">
        <f t="shared" si="206"/>
        <v>16</v>
      </c>
      <c r="C359" t="s">
        <v>242</v>
      </c>
      <c r="D359">
        <v>271</v>
      </c>
      <c r="E359">
        <v>10</v>
      </c>
      <c r="F359">
        <v>221</v>
      </c>
      <c r="H359" t="str">
        <f t="shared" si="208"/>
        <v>gnc</v>
      </c>
    </row>
    <row r="360" spans="1:8" x14ac:dyDescent="0.2">
      <c r="A360" t="str">
        <f t="shared" si="207"/>
        <v>16cfptrn</v>
      </c>
      <c r="B360">
        <f t="shared" ref="B360:B423" si="209">IF(C360="phrase word",B359+1,B359)</f>
        <v>16</v>
      </c>
      <c r="C360" t="s">
        <v>243</v>
      </c>
      <c r="D360">
        <v>385</v>
      </c>
      <c r="E360">
        <v>14</v>
      </c>
      <c r="F360">
        <v>219</v>
      </c>
      <c r="H360" t="str">
        <f t="shared" si="208"/>
        <v>cfptrn</v>
      </c>
    </row>
    <row r="361" spans="1:8" x14ac:dyDescent="0.2">
      <c r="A361" t="str">
        <f t="shared" si="207"/>
        <v>16gnbfy</v>
      </c>
      <c r="B361">
        <f t="shared" si="209"/>
        <v>16</v>
      </c>
      <c r="C361" t="s">
        <v>244</v>
      </c>
      <c r="D361">
        <v>565</v>
      </c>
      <c r="E361">
        <v>8</v>
      </c>
      <c r="F361">
        <v>81</v>
      </c>
      <c r="H361" t="str">
        <f t="shared" si="208"/>
        <v>gnbfy</v>
      </c>
    </row>
    <row r="362" spans="1:8" x14ac:dyDescent="0.2">
      <c r="A362" t="str">
        <f t="shared" si="207"/>
        <v>16cxjvs</v>
      </c>
      <c r="B362">
        <f t="shared" si="209"/>
        <v>16</v>
      </c>
      <c r="C362" t="s">
        <v>245</v>
      </c>
      <c r="D362">
        <v>565</v>
      </c>
      <c r="E362">
        <v>151</v>
      </c>
      <c r="F362">
        <v>376</v>
      </c>
      <c r="H362" t="str">
        <f t="shared" si="208"/>
        <v>cxjvs</v>
      </c>
    </row>
    <row r="363" spans="1:8" x14ac:dyDescent="0.2">
      <c r="A363" t="str">
        <f t="shared" si="207"/>
        <v>16dpjh</v>
      </c>
      <c r="B363">
        <f t="shared" si="209"/>
        <v>16</v>
      </c>
      <c r="C363" t="s">
        <v>246</v>
      </c>
      <c r="D363">
        <v>571</v>
      </c>
      <c r="E363">
        <v>86</v>
      </c>
      <c r="F363">
        <v>422</v>
      </c>
      <c r="H363" t="str">
        <f t="shared" si="208"/>
        <v>dpjh</v>
      </c>
    </row>
    <row r="364" spans="1:8" x14ac:dyDescent="0.2">
      <c r="A364" t="str">
        <f t="shared" si="207"/>
        <v>16zbjm</v>
      </c>
      <c r="B364">
        <f t="shared" si="209"/>
        <v>16</v>
      </c>
      <c r="C364" t="s">
        <v>247</v>
      </c>
      <c r="D364">
        <v>571</v>
      </c>
      <c r="E364">
        <v>68</v>
      </c>
      <c r="F364">
        <v>89</v>
      </c>
      <c r="H364" t="str">
        <f t="shared" si="208"/>
        <v>zbjm</v>
      </c>
    </row>
    <row r="365" spans="1:8" x14ac:dyDescent="0.2">
      <c r="A365" t="str">
        <f t="shared" si="207"/>
        <v>16vtly</v>
      </c>
      <c r="B365">
        <f t="shared" si="209"/>
        <v>16</v>
      </c>
      <c r="C365" t="s">
        <v>248</v>
      </c>
      <c r="D365">
        <v>571</v>
      </c>
      <c r="E365">
        <v>195</v>
      </c>
      <c r="F365">
        <v>422</v>
      </c>
      <c r="H365" t="str">
        <f t="shared" si="208"/>
        <v>vtly</v>
      </c>
    </row>
    <row r="366" spans="1:8" x14ac:dyDescent="0.2">
      <c r="A366" t="str">
        <f t="shared" si="207"/>
        <v>16htln</v>
      </c>
      <c r="B366">
        <f t="shared" si="209"/>
        <v>16</v>
      </c>
      <c r="C366" t="s">
        <v>249</v>
      </c>
      <c r="D366">
        <v>571</v>
      </c>
      <c r="E366">
        <v>195</v>
      </c>
      <c r="F366">
        <v>422</v>
      </c>
      <c r="H366" t="str">
        <f t="shared" si="208"/>
        <v>htln</v>
      </c>
    </row>
    <row r="367" spans="1:8" x14ac:dyDescent="0.2">
      <c r="A367" t="str">
        <f t="shared" si="207"/>
        <v>16Keep going.</v>
      </c>
      <c r="B367">
        <f t="shared" si="209"/>
        <v>16</v>
      </c>
      <c r="C367" t="s">
        <v>107</v>
      </c>
      <c r="H367" t="str">
        <f t="shared" si="208"/>
        <v>Keep going.</v>
      </c>
    </row>
    <row r="368" spans="1:8" x14ac:dyDescent="0.2">
      <c r="A368" t="str">
        <f t="shared" si="207"/>
        <v>17phrase word</v>
      </c>
      <c r="B368">
        <f t="shared" si="209"/>
        <v>17</v>
      </c>
      <c r="C368" t="s">
        <v>233</v>
      </c>
      <c r="D368" t="s">
        <v>153</v>
      </c>
      <c r="E368" t="s">
        <v>154</v>
      </c>
      <c r="F368" t="s">
        <v>155</v>
      </c>
      <c r="G368" t="s">
        <v>156</v>
      </c>
      <c r="H368" t="str">
        <f t="shared" si="208"/>
        <v>phrase word</v>
      </c>
    </row>
    <row r="369" spans="1:8" x14ac:dyDescent="0.2">
      <c r="A369" t="str">
        <f t="shared" si="207"/>
        <v>17b</v>
      </c>
      <c r="B369">
        <f t="shared" si="209"/>
        <v>17</v>
      </c>
      <c r="C369" t="s">
        <v>81</v>
      </c>
      <c r="D369">
        <v>2</v>
      </c>
      <c r="E369">
        <v>2</v>
      </c>
      <c r="F369">
        <v>2</v>
      </c>
      <c r="G369" t="s">
        <v>181</v>
      </c>
      <c r="H369" t="str">
        <f t="shared" si="208"/>
        <v>b</v>
      </c>
    </row>
    <row r="370" spans="1:8" x14ac:dyDescent="0.2">
      <c r="A370" t="str">
        <f t="shared" si="207"/>
        <v>17gpp</v>
      </c>
      <c r="B370">
        <f t="shared" si="209"/>
        <v>17</v>
      </c>
      <c r="C370" t="s">
        <v>234</v>
      </c>
      <c r="D370">
        <v>14</v>
      </c>
      <c r="E370">
        <v>12</v>
      </c>
      <c r="F370">
        <v>14</v>
      </c>
      <c r="G370" t="s">
        <v>160</v>
      </c>
      <c r="H370" t="str">
        <f t="shared" si="208"/>
        <v>gpp</v>
      </c>
    </row>
    <row r="371" spans="1:8" x14ac:dyDescent="0.2">
      <c r="A371" t="str">
        <f t="shared" si="207"/>
        <v>17dc</v>
      </c>
      <c r="B371">
        <f t="shared" si="209"/>
        <v>17</v>
      </c>
      <c r="C371" t="s">
        <v>235</v>
      </c>
      <c r="D371">
        <v>37</v>
      </c>
      <c r="E371">
        <v>20</v>
      </c>
      <c r="F371">
        <v>32</v>
      </c>
      <c r="G371" t="s">
        <v>184</v>
      </c>
      <c r="H371" t="str">
        <f t="shared" si="208"/>
        <v>dc</v>
      </c>
    </row>
    <row r="372" spans="1:8" x14ac:dyDescent="0.2">
      <c r="A372" t="str">
        <f t="shared" si="207"/>
        <v>17pk</v>
      </c>
      <c r="B372">
        <f t="shared" si="209"/>
        <v>17</v>
      </c>
      <c r="C372" t="s">
        <v>236</v>
      </c>
      <c r="D372">
        <v>37</v>
      </c>
      <c r="E372">
        <v>5</v>
      </c>
      <c r="F372">
        <v>5</v>
      </c>
      <c r="H372" t="str">
        <f t="shared" si="208"/>
        <v>pk</v>
      </c>
    </row>
    <row r="373" spans="1:8" x14ac:dyDescent="0.2">
      <c r="A373" t="str">
        <f t="shared" si="207"/>
        <v>17rppm</v>
      </c>
      <c r="B373">
        <f t="shared" si="209"/>
        <v>17</v>
      </c>
      <c r="C373" t="s">
        <v>237</v>
      </c>
      <c r="D373">
        <v>49</v>
      </c>
      <c r="E373">
        <v>17</v>
      </c>
      <c r="F373">
        <v>19</v>
      </c>
      <c r="H373" t="str">
        <f t="shared" si="208"/>
        <v>rppm</v>
      </c>
    </row>
    <row r="374" spans="1:8" x14ac:dyDescent="0.2">
      <c r="A374" t="str">
        <f t="shared" si="207"/>
        <v>17lpfqbmcj</v>
      </c>
      <c r="B374">
        <f t="shared" si="209"/>
        <v>17</v>
      </c>
      <c r="C374" t="s">
        <v>238</v>
      </c>
      <c r="D374">
        <v>128</v>
      </c>
      <c r="E374">
        <v>1</v>
      </c>
      <c r="F374">
        <v>2</v>
      </c>
      <c r="G374" t="s">
        <v>185</v>
      </c>
      <c r="H374" t="str">
        <f t="shared" si="208"/>
        <v>lpfqbmcj</v>
      </c>
    </row>
    <row r="375" spans="1:8" x14ac:dyDescent="0.2">
      <c r="A375" t="str">
        <f t="shared" si="207"/>
        <v>17xfm</v>
      </c>
      <c r="B375">
        <f t="shared" si="209"/>
        <v>17</v>
      </c>
      <c r="C375" t="s">
        <v>239</v>
      </c>
      <c r="D375">
        <v>271</v>
      </c>
      <c r="E375">
        <v>78</v>
      </c>
      <c r="F375">
        <v>128</v>
      </c>
      <c r="H375" t="str">
        <f t="shared" si="208"/>
        <v>xfm</v>
      </c>
    </row>
    <row r="376" spans="1:8" x14ac:dyDescent="0.2">
      <c r="A376" t="str">
        <f t="shared" si="207"/>
        <v>17zxm</v>
      </c>
      <c r="B376">
        <f t="shared" si="209"/>
        <v>17</v>
      </c>
      <c r="C376" t="s">
        <v>240</v>
      </c>
      <c r="D376">
        <v>271</v>
      </c>
      <c r="E376">
        <v>78</v>
      </c>
      <c r="F376">
        <v>128</v>
      </c>
      <c r="H376" t="str">
        <f t="shared" si="208"/>
        <v>zxm</v>
      </c>
    </row>
    <row r="377" spans="1:8" x14ac:dyDescent="0.2">
      <c r="A377" t="str">
        <f t="shared" si="207"/>
        <v>17fpg</v>
      </c>
      <c r="B377">
        <f t="shared" si="209"/>
        <v>17</v>
      </c>
      <c r="C377" t="s">
        <v>241</v>
      </c>
      <c r="D377">
        <v>271</v>
      </c>
      <c r="E377">
        <v>6</v>
      </c>
      <c r="F377">
        <v>6</v>
      </c>
      <c r="H377" t="str">
        <f t="shared" si="208"/>
        <v>fpg</v>
      </c>
    </row>
    <row r="378" spans="1:8" x14ac:dyDescent="0.2">
      <c r="A378" t="str">
        <f t="shared" si="207"/>
        <v>17gnc</v>
      </c>
      <c r="B378">
        <f t="shared" si="209"/>
        <v>17</v>
      </c>
      <c r="C378" t="s">
        <v>242</v>
      </c>
      <c r="D378">
        <v>271</v>
      </c>
      <c r="E378">
        <v>2</v>
      </c>
      <c r="F378">
        <v>10</v>
      </c>
      <c r="H378" t="str">
        <f t="shared" si="208"/>
        <v>gnc</v>
      </c>
    </row>
    <row r="379" spans="1:8" x14ac:dyDescent="0.2">
      <c r="A379" t="str">
        <f t="shared" si="207"/>
        <v>17cfptrn</v>
      </c>
      <c r="B379">
        <f t="shared" si="209"/>
        <v>17</v>
      </c>
      <c r="C379" t="s">
        <v>243</v>
      </c>
      <c r="D379">
        <v>385</v>
      </c>
      <c r="E379">
        <v>1</v>
      </c>
      <c r="F379">
        <v>14</v>
      </c>
      <c r="G379" t="s">
        <v>186</v>
      </c>
      <c r="H379" t="str">
        <f t="shared" si="208"/>
        <v>cfptrn</v>
      </c>
    </row>
    <row r="380" spans="1:8" x14ac:dyDescent="0.2">
      <c r="A380" t="str">
        <f t="shared" si="207"/>
        <v>17gnbfy</v>
      </c>
      <c r="B380">
        <f t="shared" si="209"/>
        <v>17</v>
      </c>
      <c r="C380" t="s">
        <v>244</v>
      </c>
      <c r="D380">
        <v>565</v>
      </c>
      <c r="E380">
        <v>6</v>
      </c>
      <c r="F380">
        <v>8</v>
      </c>
      <c r="H380" t="str">
        <f t="shared" si="208"/>
        <v>gnbfy</v>
      </c>
    </row>
    <row r="381" spans="1:8" x14ac:dyDescent="0.2">
      <c r="A381" t="str">
        <f t="shared" si="207"/>
        <v>17cxjvs</v>
      </c>
      <c r="B381">
        <f t="shared" si="209"/>
        <v>17</v>
      </c>
      <c r="C381" t="s">
        <v>245</v>
      </c>
      <c r="D381">
        <v>565</v>
      </c>
      <c r="E381">
        <v>2</v>
      </c>
      <c r="F381">
        <v>151</v>
      </c>
      <c r="H381" t="str">
        <f t="shared" si="208"/>
        <v>cxjvs</v>
      </c>
    </row>
    <row r="382" spans="1:8" x14ac:dyDescent="0.2">
      <c r="A382" t="str">
        <f t="shared" si="207"/>
        <v>17dpjh</v>
      </c>
      <c r="B382">
        <f t="shared" si="209"/>
        <v>17</v>
      </c>
      <c r="C382" t="s">
        <v>246</v>
      </c>
      <c r="D382">
        <v>571</v>
      </c>
      <c r="E382">
        <v>6</v>
      </c>
      <c r="F382">
        <v>86</v>
      </c>
      <c r="H382" t="str">
        <f t="shared" si="208"/>
        <v>dpjh</v>
      </c>
    </row>
    <row r="383" spans="1:8" x14ac:dyDescent="0.2">
      <c r="A383" t="str">
        <f t="shared" si="207"/>
        <v>17zbjm</v>
      </c>
      <c r="B383">
        <f t="shared" si="209"/>
        <v>17</v>
      </c>
      <c r="C383" t="s">
        <v>247</v>
      </c>
      <c r="D383">
        <v>571</v>
      </c>
      <c r="E383">
        <v>33</v>
      </c>
      <c r="F383">
        <v>68</v>
      </c>
      <c r="H383" t="str">
        <f t="shared" si="208"/>
        <v>zbjm</v>
      </c>
    </row>
    <row r="384" spans="1:8" x14ac:dyDescent="0.2">
      <c r="A384" t="str">
        <f t="shared" si="207"/>
        <v>17vtly</v>
      </c>
      <c r="B384">
        <f t="shared" si="209"/>
        <v>17</v>
      </c>
      <c r="C384" t="s">
        <v>248</v>
      </c>
      <c r="D384">
        <v>571</v>
      </c>
      <c r="E384">
        <v>76</v>
      </c>
      <c r="F384">
        <v>195</v>
      </c>
      <c r="H384" t="str">
        <f t="shared" si="208"/>
        <v>vtly</v>
      </c>
    </row>
    <row r="385" spans="1:8" x14ac:dyDescent="0.2">
      <c r="A385" t="str">
        <f t="shared" si="207"/>
        <v>17htln</v>
      </c>
      <c r="B385">
        <f t="shared" si="209"/>
        <v>17</v>
      </c>
      <c r="C385" t="s">
        <v>249</v>
      </c>
      <c r="D385">
        <v>571</v>
      </c>
      <c r="E385">
        <v>76</v>
      </c>
      <c r="F385">
        <v>195</v>
      </c>
      <c r="H385" t="str">
        <f t="shared" si="208"/>
        <v>htln</v>
      </c>
    </row>
    <row r="386" spans="1:8" x14ac:dyDescent="0.2">
      <c r="A386" t="str">
        <f t="shared" si="207"/>
        <v>17Keep going.</v>
      </c>
      <c r="B386">
        <f t="shared" si="209"/>
        <v>17</v>
      </c>
      <c r="C386" t="s">
        <v>107</v>
      </c>
      <c r="H386" t="str">
        <f t="shared" si="208"/>
        <v>Keep going.</v>
      </c>
    </row>
    <row r="387" spans="1:8" x14ac:dyDescent="0.2">
      <c r="A387" t="str">
        <f t="shared" ref="A387:A450" si="210">B387&amp;C387</f>
        <v>18phrase word</v>
      </c>
      <c r="B387">
        <f t="shared" si="209"/>
        <v>18</v>
      </c>
      <c r="C387" t="s">
        <v>233</v>
      </c>
      <c r="D387" t="s">
        <v>153</v>
      </c>
      <c r="E387" t="s">
        <v>154</v>
      </c>
      <c r="F387" t="s">
        <v>155</v>
      </c>
      <c r="G387" t="s">
        <v>156</v>
      </c>
      <c r="H387" t="str">
        <f t="shared" ref="H387:H450" si="211">TRIM(C387)</f>
        <v>phrase word</v>
      </c>
    </row>
    <row r="388" spans="1:8" x14ac:dyDescent="0.2">
      <c r="A388" t="str">
        <f t="shared" si="210"/>
        <v>18b</v>
      </c>
      <c r="B388">
        <f t="shared" si="209"/>
        <v>18</v>
      </c>
      <c r="C388" t="s">
        <v>81</v>
      </c>
      <c r="D388">
        <v>2</v>
      </c>
      <c r="E388">
        <v>2</v>
      </c>
      <c r="F388">
        <v>2</v>
      </c>
      <c r="G388" t="s">
        <v>181</v>
      </c>
      <c r="H388" t="str">
        <f t="shared" si="211"/>
        <v>b</v>
      </c>
    </row>
    <row r="389" spans="1:8" x14ac:dyDescent="0.2">
      <c r="A389" t="str">
        <f t="shared" si="210"/>
        <v>18gpp</v>
      </c>
      <c r="B389">
        <f t="shared" si="209"/>
        <v>18</v>
      </c>
      <c r="C389" t="s">
        <v>234</v>
      </c>
      <c r="D389">
        <v>14</v>
      </c>
      <c r="E389">
        <v>12</v>
      </c>
      <c r="F389">
        <v>14</v>
      </c>
      <c r="G389" t="s">
        <v>160</v>
      </c>
      <c r="H389" t="str">
        <f t="shared" si="211"/>
        <v>gpp</v>
      </c>
    </row>
    <row r="390" spans="1:8" x14ac:dyDescent="0.2">
      <c r="A390" t="str">
        <f t="shared" si="210"/>
        <v>18dc</v>
      </c>
      <c r="B390">
        <f t="shared" si="209"/>
        <v>18</v>
      </c>
      <c r="C390" t="s">
        <v>235</v>
      </c>
      <c r="D390">
        <v>37</v>
      </c>
      <c r="E390">
        <v>20</v>
      </c>
      <c r="F390">
        <v>32</v>
      </c>
      <c r="G390" t="s">
        <v>184</v>
      </c>
      <c r="H390" t="str">
        <f t="shared" si="211"/>
        <v>dc</v>
      </c>
    </row>
    <row r="391" spans="1:8" x14ac:dyDescent="0.2">
      <c r="A391" t="str">
        <f t="shared" si="210"/>
        <v>18pk</v>
      </c>
      <c r="B391">
        <f t="shared" si="209"/>
        <v>18</v>
      </c>
      <c r="C391" t="s">
        <v>236</v>
      </c>
      <c r="D391">
        <v>37</v>
      </c>
      <c r="E391">
        <v>5</v>
      </c>
      <c r="F391">
        <v>5</v>
      </c>
      <c r="G391" t="s">
        <v>187</v>
      </c>
      <c r="H391" t="str">
        <f t="shared" si="211"/>
        <v>pk</v>
      </c>
    </row>
    <row r="392" spans="1:8" x14ac:dyDescent="0.2">
      <c r="A392" t="str">
        <f t="shared" si="210"/>
        <v>18rppm</v>
      </c>
      <c r="B392">
        <f t="shared" si="209"/>
        <v>18</v>
      </c>
      <c r="C392" t="s">
        <v>237</v>
      </c>
      <c r="D392">
        <v>49</v>
      </c>
      <c r="E392">
        <v>14</v>
      </c>
      <c r="F392">
        <v>17</v>
      </c>
      <c r="H392" t="str">
        <f t="shared" si="211"/>
        <v>rppm</v>
      </c>
    </row>
    <row r="393" spans="1:8" x14ac:dyDescent="0.2">
      <c r="A393" t="str">
        <f t="shared" si="210"/>
        <v>18lpfqbmcj</v>
      </c>
      <c r="B393">
        <f t="shared" si="209"/>
        <v>18</v>
      </c>
      <c r="C393" t="s">
        <v>238</v>
      </c>
      <c r="D393">
        <v>128</v>
      </c>
      <c r="E393">
        <v>1</v>
      </c>
      <c r="F393">
        <v>1</v>
      </c>
      <c r="G393" t="s">
        <v>185</v>
      </c>
      <c r="H393" t="str">
        <f t="shared" si="211"/>
        <v>lpfqbmcj</v>
      </c>
    </row>
    <row r="394" spans="1:8" x14ac:dyDescent="0.2">
      <c r="A394" t="str">
        <f t="shared" si="210"/>
        <v>18xfm</v>
      </c>
      <c r="B394">
        <f t="shared" si="209"/>
        <v>18</v>
      </c>
      <c r="C394" t="s">
        <v>239</v>
      </c>
      <c r="D394">
        <v>271</v>
      </c>
      <c r="E394">
        <v>70</v>
      </c>
      <c r="F394">
        <v>78</v>
      </c>
      <c r="H394" t="str">
        <f t="shared" si="211"/>
        <v>xfm</v>
      </c>
    </row>
    <row r="395" spans="1:8" x14ac:dyDescent="0.2">
      <c r="A395" t="str">
        <f t="shared" si="210"/>
        <v>18zxm</v>
      </c>
      <c r="B395">
        <f t="shared" si="209"/>
        <v>18</v>
      </c>
      <c r="C395" t="s">
        <v>240</v>
      </c>
      <c r="D395">
        <v>271</v>
      </c>
      <c r="E395">
        <v>70</v>
      </c>
      <c r="F395">
        <v>78</v>
      </c>
      <c r="H395" t="str">
        <f t="shared" si="211"/>
        <v>zxm</v>
      </c>
    </row>
    <row r="396" spans="1:8" x14ac:dyDescent="0.2">
      <c r="A396" t="str">
        <f t="shared" si="210"/>
        <v>18fpg</v>
      </c>
      <c r="B396">
        <f t="shared" si="209"/>
        <v>18</v>
      </c>
      <c r="C396" t="s">
        <v>241</v>
      </c>
      <c r="D396">
        <v>271</v>
      </c>
      <c r="E396">
        <v>6</v>
      </c>
      <c r="F396">
        <v>6</v>
      </c>
      <c r="H396" t="str">
        <f t="shared" si="211"/>
        <v>fpg</v>
      </c>
    </row>
    <row r="397" spans="1:8" x14ac:dyDescent="0.2">
      <c r="A397" t="str">
        <f t="shared" si="210"/>
        <v>18gnc</v>
      </c>
      <c r="B397">
        <f t="shared" si="209"/>
        <v>18</v>
      </c>
      <c r="C397" t="s">
        <v>242</v>
      </c>
      <c r="D397">
        <v>271</v>
      </c>
      <c r="E397">
        <v>2</v>
      </c>
      <c r="F397">
        <v>2</v>
      </c>
      <c r="H397" t="str">
        <f t="shared" si="211"/>
        <v>gnc</v>
      </c>
    </row>
    <row r="398" spans="1:8" x14ac:dyDescent="0.2">
      <c r="A398" t="str">
        <f t="shared" si="210"/>
        <v>18cfptrn</v>
      </c>
      <c r="B398">
        <f t="shared" si="209"/>
        <v>18</v>
      </c>
      <c r="C398" t="s">
        <v>243</v>
      </c>
      <c r="D398">
        <v>385</v>
      </c>
      <c r="E398">
        <v>1</v>
      </c>
      <c r="F398">
        <v>1</v>
      </c>
      <c r="G398" t="s">
        <v>186</v>
      </c>
      <c r="H398" t="str">
        <f t="shared" si="211"/>
        <v>cfptrn</v>
      </c>
    </row>
    <row r="399" spans="1:8" x14ac:dyDescent="0.2">
      <c r="A399" t="str">
        <f t="shared" si="210"/>
        <v>18gnbfy</v>
      </c>
      <c r="B399">
        <f t="shared" si="209"/>
        <v>18</v>
      </c>
      <c r="C399" t="s">
        <v>244</v>
      </c>
      <c r="D399">
        <v>565</v>
      </c>
      <c r="E399">
        <v>6</v>
      </c>
      <c r="F399">
        <v>6</v>
      </c>
      <c r="H399" t="str">
        <f t="shared" si="211"/>
        <v>gnbfy</v>
      </c>
    </row>
    <row r="400" spans="1:8" x14ac:dyDescent="0.2">
      <c r="A400" t="str">
        <f t="shared" si="210"/>
        <v>18cxjvs</v>
      </c>
      <c r="B400">
        <f t="shared" si="209"/>
        <v>18</v>
      </c>
      <c r="C400" t="s">
        <v>245</v>
      </c>
      <c r="D400">
        <v>565</v>
      </c>
      <c r="E400">
        <v>2</v>
      </c>
      <c r="F400">
        <v>2</v>
      </c>
      <c r="H400" t="str">
        <f t="shared" si="211"/>
        <v>cxjvs</v>
      </c>
    </row>
    <row r="401" spans="1:8" x14ac:dyDescent="0.2">
      <c r="A401" t="str">
        <f t="shared" si="210"/>
        <v>18dpjh</v>
      </c>
      <c r="B401">
        <f t="shared" si="209"/>
        <v>18</v>
      </c>
      <c r="C401" t="s">
        <v>246</v>
      </c>
      <c r="D401">
        <v>571</v>
      </c>
      <c r="E401">
        <v>6</v>
      </c>
      <c r="F401">
        <v>6</v>
      </c>
      <c r="H401" t="str">
        <f t="shared" si="211"/>
        <v>dpjh</v>
      </c>
    </row>
    <row r="402" spans="1:8" x14ac:dyDescent="0.2">
      <c r="A402" t="str">
        <f t="shared" si="210"/>
        <v>18zbjm</v>
      </c>
      <c r="B402">
        <f t="shared" si="209"/>
        <v>18</v>
      </c>
      <c r="C402" t="s">
        <v>247</v>
      </c>
      <c r="D402">
        <v>571</v>
      </c>
      <c r="E402">
        <v>28</v>
      </c>
      <c r="F402">
        <v>33</v>
      </c>
      <c r="H402" t="str">
        <f t="shared" si="211"/>
        <v>zbjm</v>
      </c>
    </row>
    <row r="403" spans="1:8" x14ac:dyDescent="0.2">
      <c r="A403" t="str">
        <f t="shared" si="210"/>
        <v>18vtly</v>
      </c>
      <c r="B403">
        <f t="shared" si="209"/>
        <v>18</v>
      </c>
      <c r="C403" t="s">
        <v>248</v>
      </c>
      <c r="D403">
        <v>571</v>
      </c>
      <c r="E403">
        <v>71</v>
      </c>
      <c r="F403">
        <v>76</v>
      </c>
      <c r="H403" t="str">
        <f t="shared" si="211"/>
        <v>vtly</v>
      </c>
    </row>
    <row r="404" spans="1:8" x14ac:dyDescent="0.2">
      <c r="A404" t="str">
        <f t="shared" si="210"/>
        <v>18htln</v>
      </c>
      <c r="B404">
        <f t="shared" si="209"/>
        <v>18</v>
      </c>
      <c r="C404" t="s">
        <v>249</v>
      </c>
      <c r="D404">
        <v>571</v>
      </c>
      <c r="E404">
        <v>71</v>
      </c>
      <c r="F404">
        <v>76</v>
      </c>
      <c r="H404" t="str">
        <f t="shared" si="211"/>
        <v>htln</v>
      </c>
    </row>
    <row r="405" spans="1:8" x14ac:dyDescent="0.2">
      <c r="A405" t="str">
        <f t="shared" si="210"/>
        <v>18Keep going.</v>
      </c>
      <c r="B405">
        <f t="shared" si="209"/>
        <v>18</v>
      </c>
      <c r="C405" t="s">
        <v>107</v>
      </c>
      <c r="H405" t="str">
        <f t="shared" si="211"/>
        <v>Keep going.</v>
      </c>
    </row>
    <row r="406" spans="1:8" x14ac:dyDescent="0.2">
      <c r="A406" t="str">
        <f t="shared" si="210"/>
        <v>19phrase word</v>
      </c>
      <c r="B406">
        <f t="shared" si="209"/>
        <v>19</v>
      </c>
      <c r="C406" t="s">
        <v>233</v>
      </c>
      <c r="D406" t="s">
        <v>153</v>
      </c>
      <c r="E406" t="s">
        <v>154</v>
      </c>
      <c r="F406" t="s">
        <v>155</v>
      </c>
      <c r="G406" t="s">
        <v>156</v>
      </c>
      <c r="H406" t="str">
        <f t="shared" si="211"/>
        <v>phrase word</v>
      </c>
    </row>
    <row r="407" spans="1:8" x14ac:dyDescent="0.2">
      <c r="A407" t="str">
        <f t="shared" si="210"/>
        <v>19b</v>
      </c>
      <c r="B407">
        <f t="shared" si="209"/>
        <v>19</v>
      </c>
      <c r="C407" t="s">
        <v>81</v>
      </c>
      <c r="D407">
        <v>2</v>
      </c>
      <c r="E407">
        <v>2</v>
      </c>
      <c r="F407">
        <v>2</v>
      </c>
      <c r="G407" t="s">
        <v>181</v>
      </c>
      <c r="H407" t="str">
        <f t="shared" si="211"/>
        <v>b</v>
      </c>
    </row>
    <row r="408" spans="1:8" x14ac:dyDescent="0.2">
      <c r="A408" t="str">
        <f t="shared" si="210"/>
        <v>19gpp</v>
      </c>
      <c r="B408">
        <f t="shared" si="209"/>
        <v>19</v>
      </c>
      <c r="C408" t="s">
        <v>234</v>
      </c>
      <c r="D408">
        <v>14</v>
      </c>
      <c r="E408">
        <v>12</v>
      </c>
      <c r="F408">
        <v>14</v>
      </c>
      <c r="G408" t="s">
        <v>160</v>
      </c>
      <c r="H408" t="str">
        <f t="shared" si="211"/>
        <v>gpp</v>
      </c>
    </row>
    <row r="409" spans="1:8" x14ac:dyDescent="0.2">
      <c r="A409" t="str">
        <f t="shared" si="210"/>
        <v>19dc</v>
      </c>
      <c r="B409">
        <f t="shared" si="209"/>
        <v>19</v>
      </c>
      <c r="C409" t="s">
        <v>235</v>
      </c>
      <c r="D409">
        <v>37</v>
      </c>
      <c r="E409">
        <v>20</v>
      </c>
      <c r="F409">
        <v>32</v>
      </c>
      <c r="G409" t="s">
        <v>184</v>
      </c>
      <c r="H409" t="str">
        <f t="shared" si="211"/>
        <v>dc</v>
      </c>
    </row>
    <row r="410" spans="1:8" x14ac:dyDescent="0.2">
      <c r="A410" t="str">
        <f t="shared" si="210"/>
        <v>19pk</v>
      </c>
      <c r="B410">
        <f t="shared" si="209"/>
        <v>19</v>
      </c>
      <c r="C410" t="s">
        <v>236</v>
      </c>
      <c r="D410">
        <v>37</v>
      </c>
      <c r="E410">
        <v>5</v>
      </c>
      <c r="F410">
        <v>5</v>
      </c>
      <c r="G410" t="s">
        <v>187</v>
      </c>
      <c r="H410" t="str">
        <f t="shared" si="211"/>
        <v>pk</v>
      </c>
    </row>
    <row r="411" spans="1:8" x14ac:dyDescent="0.2">
      <c r="A411" t="str">
        <f t="shared" si="210"/>
        <v>19rppm</v>
      </c>
      <c r="B411">
        <f t="shared" si="209"/>
        <v>19</v>
      </c>
      <c r="C411" t="s">
        <v>237</v>
      </c>
      <c r="D411">
        <v>49</v>
      </c>
      <c r="E411">
        <v>14</v>
      </c>
      <c r="F411">
        <v>17</v>
      </c>
      <c r="G411" t="s">
        <v>188</v>
      </c>
      <c r="H411" t="str">
        <f t="shared" si="211"/>
        <v>rppm</v>
      </c>
    </row>
    <row r="412" spans="1:8" x14ac:dyDescent="0.2">
      <c r="A412" t="str">
        <f t="shared" si="210"/>
        <v>19lpfqbmcj</v>
      </c>
      <c r="B412">
        <f t="shared" si="209"/>
        <v>19</v>
      </c>
      <c r="C412" t="s">
        <v>238</v>
      </c>
      <c r="D412">
        <v>128</v>
      </c>
      <c r="E412">
        <v>0</v>
      </c>
      <c r="F412">
        <v>1</v>
      </c>
      <c r="H412" t="str">
        <f t="shared" si="211"/>
        <v>lpfqbmcj</v>
      </c>
    </row>
    <row r="413" spans="1:8" x14ac:dyDescent="0.2">
      <c r="A413" t="str">
        <f t="shared" si="210"/>
        <v>19xfm</v>
      </c>
      <c r="B413">
        <f t="shared" si="209"/>
        <v>19</v>
      </c>
      <c r="C413" t="s">
        <v>239</v>
      </c>
      <c r="D413">
        <v>271</v>
      </c>
      <c r="E413">
        <v>1</v>
      </c>
      <c r="F413">
        <v>70</v>
      </c>
      <c r="G413" t="s">
        <v>189</v>
      </c>
      <c r="H413" t="str">
        <f t="shared" si="211"/>
        <v>xfm</v>
      </c>
    </row>
    <row r="414" spans="1:8" x14ac:dyDescent="0.2">
      <c r="A414" t="str">
        <f t="shared" si="210"/>
        <v>19zxm</v>
      </c>
      <c r="B414">
        <f t="shared" si="209"/>
        <v>19</v>
      </c>
      <c r="C414" t="s">
        <v>240</v>
      </c>
      <c r="D414">
        <v>271</v>
      </c>
      <c r="E414">
        <v>1</v>
      </c>
      <c r="F414">
        <v>70</v>
      </c>
      <c r="G414" t="s">
        <v>189</v>
      </c>
      <c r="H414" t="str">
        <f t="shared" si="211"/>
        <v>zxm</v>
      </c>
    </row>
    <row r="415" spans="1:8" x14ac:dyDescent="0.2">
      <c r="A415" t="str">
        <f t="shared" si="210"/>
        <v>19fpg</v>
      </c>
      <c r="B415">
        <f t="shared" si="209"/>
        <v>19</v>
      </c>
      <c r="C415" t="s">
        <v>241</v>
      </c>
      <c r="D415">
        <v>271</v>
      </c>
      <c r="E415">
        <v>5</v>
      </c>
      <c r="F415">
        <v>6</v>
      </c>
      <c r="H415" t="str">
        <f t="shared" si="211"/>
        <v>fpg</v>
      </c>
    </row>
    <row r="416" spans="1:8" x14ac:dyDescent="0.2">
      <c r="A416" t="str">
        <f t="shared" si="210"/>
        <v>19gnc</v>
      </c>
      <c r="B416">
        <f t="shared" si="209"/>
        <v>19</v>
      </c>
      <c r="C416" t="s">
        <v>242</v>
      </c>
      <c r="D416">
        <v>271</v>
      </c>
      <c r="E416">
        <v>2</v>
      </c>
      <c r="F416">
        <v>2</v>
      </c>
      <c r="H416" t="str">
        <f t="shared" si="211"/>
        <v>gnc</v>
      </c>
    </row>
    <row r="417" spans="1:8" x14ac:dyDescent="0.2">
      <c r="A417" t="str">
        <f t="shared" si="210"/>
        <v>19cfptrn</v>
      </c>
      <c r="B417">
        <f t="shared" si="209"/>
        <v>19</v>
      </c>
      <c r="C417" t="s">
        <v>243</v>
      </c>
      <c r="D417">
        <v>385</v>
      </c>
      <c r="E417">
        <v>0</v>
      </c>
      <c r="F417">
        <v>1</v>
      </c>
      <c r="H417" t="str">
        <f t="shared" si="211"/>
        <v>cfptrn</v>
      </c>
    </row>
    <row r="418" spans="1:8" x14ac:dyDescent="0.2">
      <c r="A418" t="str">
        <f t="shared" si="210"/>
        <v>19gnbfy</v>
      </c>
      <c r="B418">
        <f t="shared" si="209"/>
        <v>19</v>
      </c>
      <c r="C418" t="s">
        <v>244</v>
      </c>
      <c r="D418">
        <v>565</v>
      </c>
      <c r="E418">
        <v>2</v>
      </c>
      <c r="F418">
        <v>6</v>
      </c>
      <c r="H418" t="str">
        <f t="shared" si="211"/>
        <v>gnbfy</v>
      </c>
    </row>
    <row r="419" spans="1:8" x14ac:dyDescent="0.2">
      <c r="A419" t="str">
        <f t="shared" si="210"/>
        <v>19cxjvs</v>
      </c>
      <c r="B419">
        <f t="shared" si="209"/>
        <v>19</v>
      </c>
      <c r="C419" t="s">
        <v>245</v>
      </c>
      <c r="D419">
        <v>565</v>
      </c>
      <c r="E419">
        <v>0</v>
      </c>
      <c r="F419">
        <v>2</v>
      </c>
      <c r="H419" t="str">
        <f t="shared" si="211"/>
        <v>cxjvs</v>
      </c>
    </row>
    <row r="420" spans="1:8" x14ac:dyDescent="0.2">
      <c r="A420" t="str">
        <f t="shared" si="210"/>
        <v>19dpjh</v>
      </c>
      <c r="B420">
        <f t="shared" si="209"/>
        <v>19</v>
      </c>
      <c r="C420" t="s">
        <v>246</v>
      </c>
      <c r="D420">
        <v>571</v>
      </c>
      <c r="E420">
        <v>4</v>
      </c>
      <c r="F420">
        <v>6</v>
      </c>
      <c r="H420" t="str">
        <f t="shared" si="211"/>
        <v>dpjh</v>
      </c>
    </row>
    <row r="421" spans="1:8" x14ac:dyDescent="0.2">
      <c r="A421" t="str">
        <f t="shared" si="210"/>
        <v>19zbjm</v>
      </c>
      <c r="B421">
        <f t="shared" si="209"/>
        <v>19</v>
      </c>
      <c r="C421" t="s">
        <v>247</v>
      </c>
      <c r="D421">
        <v>571</v>
      </c>
      <c r="E421">
        <v>6</v>
      </c>
      <c r="F421">
        <v>28</v>
      </c>
      <c r="H421" t="str">
        <f t="shared" si="211"/>
        <v>zbjm</v>
      </c>
    </row>
    <row r="422" spans="1:8" x14ac:dyDescent="0.2">
      <c r="A422" t="str">
        <f t="shared" si="210"/>
        <v>19vtly</v>
      </c>
      <c r="B422">
        <f t="shared" si="209"/>
        <v>19</v>
      </c>
      <c r="C422" t="s">
        <v>248</v>
      </c>
      <c r="D422">
        <v>571</v>
      </c>
      <c r="E422">
        <v>39</v>
      </c>
      <c r="F422">
        <v>71</v>
      </c>
      <c r="H422" t="str">
        <f t="shared" si="211"/>
        <v>vtly</v>
      </c>
    </row>
    <row r="423" spans="1:8" x14ac:dyDescent="0.2">
      <c r="A423" t="str">
        <f t="shared" si="210"/>
        <v>19htln</v>
      </c>
      <c r="B423">
        <f t="shared" si="209"/>
        <v>19</v>
      </c>
      <c r="C423" t="s">
        <v>249</v>
      </c>
      <c r="D423">
        <v>571</v>
      </c>
      <c r="E423">
        <v>39</v>
      </c>
      <c r="F423">
        <v>71</v>
      </c>
      <c r="H423" t="str">
        <f t="shared" si="211"/>
        <v>htln</v>
      </c>
    </row>
    <row r="424" spans="1:8" x14ac:dyDescent="0.2">
      <c r="A424" t="str">
        <f t="shared" si="210"/>
        <v>19Failed. [lpfqbmcj cfptrn cxjvs] words had no match</v>
      </c>
      <c r="B424">
        <f t="shared" ref="B424:B487" si="212">IF(C424="phrase word",B423+1,B423)</f>
        <v>19</v>
      </c>
      <c r="C424" t="s">
        <v>125</v>
      </c>
      <c r="H424" t="str">
        <f t="shared" si="211"/>
        <v>Failed. [lpfqbmcj cfptrn cxjvs] words had no match</v>
      </c>
    </row>
    <row r="425" spans="1:8" x14ac:dyDescent="0.2">
      <c r="A425" t="str">
        <f t="shared" si="210"/>
        <v>19making next word guess</v>
      </c>
      <c r="B425">
        <f t="shared" si="212"/>
        <v>19</v>
      </c>
      <c r="C425" t="s">
        <v>109</v>
      </c>
      <c r="H425" t="str">
        <f t="shared" si="211"/>
        <v>making next word guess</v>
      </c>
    </row>
    <row r="426" spans="1:8" x14ac:dyDescent="0.2">
      <c r="A426" t="str">
        <f t="shared" si="210"/>
        <v>19r removed from guesses</v>
      </c>
      <c r="B426">
        <f t="shared" si="212"/>
        <v>19</v>
      </c>
      <c r="C426" t="s">
        <v>126</v>
      </c>
      <c r="H426" t="str">
        <f t="shared" si="211"/>
        <v>r removed from guesses</v>
      </c>
    </row>
    <row r="427" spans="1:8" x14ac:dyDescent="0.2">
      <c r="A427" t="str">
        <f t="shared" si="210"/>
        <v>19m removed from guesses</v>
      </c>
      <c r="B427">
        <f t="shared" si="212"/>
        <v>19</v>
      </c>
      <c r="C427" t="s">
        <v>127</v>
      </c>
      <c r="H427" t="str">
        <f t="shared" si="211"/>
        <v>m removed from guesses</v>
      </c>
    </row>
    <row r="428" spans="1:8" x14ac:dyDescent="0.2">
      <c r="A428" t="str">
        <f t="shared" si="210"/>
        <v>20phrase word</v>
      </c>
      <c r="B428">
        <f t="shared" si="212"/>
        <v>20</v>
      </c>
      <c r="C428" t="s">
        <v>233</v>
      </c>
      <c r="D428" t="s">
        <v>153</v>
      </c>
      <c r="E428" t="s">
        <v>154</v>
      </c>
      <c r="F428" t="s">
        <v>155</v>
      </c>
      <c r="G428" t="s">
        <v>156</v>
      </c>
      <c r="H428" t="str">
        <f t="shared" si="211"/>
        <v>phrase word</v>
      </c>
    </row>
    <row r="429" spans="1:8" x14ac:dyDescent="0.2">
      <c r="A429" t="str">
        <f t="shared" si="210"/>
        <v>20b</v>
      </c>
      <c r="B429">
        <f t="shared" si="212"/>
        <v>20</v>
      </c>
      <c r="C429" t="s">
        <v>81</v>
      </c>
      <c r="D429">
        <v>2</v>
      </c>
      <c r="E429">
        <v>2</v>
      </c>
      <c r="F429">
        <v>2</v>
      </c>
      <c r="G429" t="s">
        <v>181</v>
      </c>
      <c r="H429" t="str">
        <f t="shared" si="211"/>
        <v>b</v>
      </c>
    </row>
    <row r="430" spans="1:8" x14ac:dyDescent="0.2">
      <c r="A430" t="str">
        <f t="shared" si="210"/>
        <v>20gpp</v>
      </c>
      <c r="B430">
        <f t="shared" si="212"/>
        <v>20</v>
      </c>
      <c r="C430" t="s">
        <v>234</v>
      </c>
      <c r="D430">
        <v>14</v>
      </c>
      <c r="E430">
        <v>12</v>
      </c>
      <c r="F430">
        <v>14</v>
      </c>
      <c r="G430" t="s">
        <v>160</v>
      </c>
      <c r="H430" t="str">
        <f t="shared" si="211"/>
        <v>gpp</v>
      </c>
    </row>
    <row r="431" spans="1:8" x14ac:dyDescent="0.2">
      <c r="A431" t="str">
        <f t="shared" si="210"/>
        <v>20dc</v>
      </c>
      <c r="B431">
        <f t="shared" si="212"/>
        <v>20</v>
      </c>
      <c r="C431" t="s">
        <v>235</v>
      </c>
      <c r="D431">
        <v>37</v>
      </c>
      <c r="E431">
        <v>20</v>
      </c>
      <c r="F431">
        <v>32</v>
      </c>
      <c r="G431" t="s">
        <v>184</v>
      </c>
      <c r="H431" t="str">
        <f t="shared" si="211"/>
        <v>dc</v>
      </c>
    </row>
    <row r="432" spans="1:8" x14ac:dyDescent="0.2">
      <c r="A432" t="str">
        <f t="shared" si="210"/>
        <v>20pk</v>
      </c>
      <c r="B432">
        <f t="shared" si="212"/>
        <v>20</v>
      </c>
      <c r="C432" t="s">
        <v>236</v>
      </c>
      <c r="D432">
        <v>37</v>
      </c>
      <c r="E432">
        <v>5</v>
      </c>
      <c r="F432">
        <v>5</v>
      </c>
      <c r="G432" t="s">
        <v>187</v>
      </c>
      <c r="H432" t="str">
        <f t="shared" si="211"/>
        <v>pk</v>
      </c>
    </row>
    <row r="433" spans="1:8" x14ac:dyDescent="0.2">
      <c r="A433" t="str">
        <f t="shared" si="210"/>
        <v>20rppm</v>
      </c>
      <c r="B433">
        <f t="shared" si="212"/>
        <v>20</v>
      </c>
      <c r="C433" t="s">
        <v>237</v>
      </c>
      <c r="D433">
        <v>49</v>
      </c>
      <c r="E433">
        <v>14</v>
      </c>
      <c r="F433">
        <v>17</v>
      </c>
      <c r="G433" t="s">
        <v>190</v>
      </c>
      <c r="H433" t="str">
        <f t="shared" si="211"/>
        <v>rppm</v>
      </c>
    </row>
    <row r="434" spans="1:8" x14ac:dyDescent="0.2">
      <c r="A434" t="str">
        <f t="shared" si="210"/>
        <v>20lpfqbmcj</v>
      </c>
      <c r="B434">
        <f t="shared" si="212"/>
        <v>20</v>
      </c>
      <c r="C434" t="s">
        <v>238</v>
      </c>
      <c r="D434">
        <v>128</v>
      </c>
      <c r="E434">
        <v>1</v>
      </c>
      <c r="F434">
        <v>1</v>
      </c>
      <c r="G434" t="s">
        <v>185</v>
      </c>
      <c r="H434" t="str">
        <f t="shared" si="211"/>
        <v>lpfqbmcj</v>
      </c>
    </row>
    <row r="435" spans="1:8" x14ac:dyDescent="0.2">
      <c r="A435" t="str">
        <f t="shared" si="210"/>
        <v>20xfm</v>
      </c>
      <c r="B435">
        <f t="shared" si="212"/>
        <v>20</v>
      </c>
      <c r="C435" t="s">
        <v>239</v>
      </c>
      <c r="D435">
        <v>271</v>
      </c>
      <c r="E435">
        <v>6</v>
      </c>
      <c r="F435">
        <v>70</v>
      </c>
      <c r="H435" t="str">
        <f t="shared" si="211"/>
        <v>xfm</v>
      </c>
    </row>
    <row r="436" spans="1:8" x14ac:dyDescent="0.2">
      <c r="A436" t="str">
        <f t="shared" si="210"/>
        <v>20zxm</v>
      </c>
      <c r="B436">
        <f t="shared" si="212"/>
        <v>20</v>
      </c>
      <c r="C436" t="s">
        <v>240</v>
      </c>
      <c r="D436">
        <v>271</v>
      </c>
      <c r="E436">
        <v>6</v>
      </c>
      <c r="F436">
        <v>70</v>
      </c>
      <c r="H436" t="str">
        <f t="shared" si="211"/>
        <v>zxm</v>
      </c>
    </row>
    <row r="437" spans="1:8" x14ac:dyDescent="0.2">
      <c r="A437" t="str">
        <f t="shared" si="210"/>
        <v>20fpg</v>
      </c>
      <c r="B437">
        <f t="shared" si="212"/>
        <v>20</v>
      </c>
      <c r="C437" t="s">
        <v>241</v>
      </c>
      <c r="D437">
        <v>271</v>
      </c>
      <c r="E437">
        <v>4</v>
      </c>
      <c r="F437">
        <v>6</v>
      </c>
      <c r="H437" t="str">
        <f t="shared" si="211"/>
        <v>fpg</v>
      </c>
    </row>
    <row r="438" spans="1:8" x14ac:dyDescent="0.2">
      <c r="A438" t="str">
        <f t="shared" si="210"/>
        <v>20gnc</v>
      </c>
      <c r="B438">
        <f t="shared" si="212"/>
        <v>20</v>
      </c>
      <c r="C438" t="s">
        <v>242</v>
      </c>
      <c r="D438">
        <v>271</v>
      </c>
      <c r="E438">
        <v>2</v>
      </c>
      <c r="F438">
        <v>2</v>
      </c>
      <c r="H438" t="str">
        <f t="shared" si="211"/>
        <v>gnc</v>
      </c>
    </row>
    <row r="439" spans="1:8" x14ac:dyDescent="0.2">
      <c r="A439" t="str">
        <f t="shared" si="210"/>
        <v>20cfptrn</v>
      </c>
      <c r="B439">
        <f t="shared" si="212"/>
        <v>20</v>
      </c>
      <c r="C439" t="s">
        <v>243</v>
      </c>
      <c r="D439">
        <v>385</v>
      </c>
      <c r="E439">
        <v>1</v>
      </c>
      <c r="F439">
        <v>1</v>
      </c>
      <c r="G439" t="s">
        <v>186</v>
      </c>
      <c r="H439" t="str">
        <f t="shared" si="211"/>
        <v>cfptrn</v>
      </c>
    </row>
    <row r="440" spans="1:8" x14ac:dyDescent="0.2">
      <c r="A440" t="str">
        <f t="shared" si="210"/>
        <v>20gnbfy</v>
      </c>
      <c r="B440">
        <f t="shared" si="212"/>
        <v>20</v>
      </c>
      <c r="C440" t="s">
        <v>244</v>
      </c>
      <c r="D440">
        <v>565</v>
      </c>
      <c r="E440">
        <v>4</v>
      </c>
      <c r="F440">
        <v>6</v>
      </c>
      <c r="H440" t="str">
        <f t="shared" si="211"/>
        <v>gnbfy</v>
      </c>
    </row>
    <row r="441" spans="1:8" x14ac:dyDescent="0.2">
      <c r="A441" t="str">
        <f t="shared" si="210"/>
        <v>20cxjvs</v>
      </c>
      <c r="B441">
        <f t="shared" si="212"/>
        <v>20</v>
      </c>
      <c r="C441" t="s">
        <v>245</v>
      </c>
      <c r="D441">
        <v>565</v>
      </c>
      <c r="E441">
        <v>2</v>
      </c>
      <c r="F441">
        <v>2</v>
      </c>
      <c r="H441" t="str">
        <f t="shared" si="211"/>
        <v>cxjvs</v>
      </c>
    </row>
    <row r="442" spans="1:8" x14ac:dyDescent="0.2">
      <c r="A442" t="str">
        <f t="shared" si="210"/>
        <v>20dpjh</v>
      </c>
      <c r="B442">
        <f t="shared" si="212"/>
        <v>20</v>
      </c>
      <c r="C442" t="s">
        <v>246</v>
      </c>
      <c r="D442">
        <v>571</v>
      </c>
      <c r="E442">
        <v>3</v>
      </c>
      <c r="F442">
        <v>6</v>
      </c>
      <c r="H442" t="str">
        <f t="shared" si="211"/>
        <v>dpjh</v>
      </c>
    </row>
    <row r="443" spans="1:8" x14ac:dyDescent="0.2">
      <c r="A443" t="str">
        <f t="shared" si="210"/>
        <v>20zbjm</v>
      </c>
      <c r="B443">
        <f t="shared" si="212"/>
        <v>20</v>
      </c>
      <c r="C443" t="s">
        <v>247</v>
      </c>
      <c r="D443">
        <v>571</v>
      </c>
      <c r="E443">
        <v>5</v>
      </c>
      <c r="F443">
        <v>28</v>
      </c>
      <c r="H443" t="str">
        <f t="shared" si="211"/>
        <v>zbjm</v>
      </c>
    </row>
    <row r="444" spans="1:8" x14ac:dyDescent="0.2">
      <c r="A444" t="str">
        <f t="shared" si="210"/>
        <v>20vtly</v>
      </c>
      <c r="B444">
        <f t="shared" si="212"/>
        <v>20</v>
      </c>
      <c r="C444" t="s">
        <v>248</v>
      </c>
      <c r="D444">
        <v>571</v>
      </c>
      <c r="E444">
        <v>48</v>
      </c>
      <c r="F444">
        <v>71</v>
      </c>
      <c r="H444" t="str">
        <f t="shared" si="211"/>
        <v>vtly</v>
      </c>
    </row>
    <row r="445" spans="1:8" x14ac:dyDescent="0.2">
      <c r="A445" t="str">
        <f t="shared" si="210"/>
        <v>20htln</v>
      </c>
      <c r="B445">
        <f t="shared" si="212"/>
        <v>20</v>
      </c>
      <c r="C445" t="s">
        <v>249</v>
      </c>
      <c r="D445">
        <v>571</v>
      </c>
      <c r="E445">
        <v>48</v>
      </c>
      <c r="F445">
        <v>71</v>
      </c>
      <c r="H445" t="str">
        <f t="shared" si="211"/>
        <v>htln</v>
      </c>
    </row>
    <row r="446" spans="1:8" x14ac:dyDescent="0.2">
      <c r="A446" t="str">
        <f t="shared" si="210"/>
        <v>20Keep going.</v>
      </c>
      <c r="B446">
        <f t="shared" si="212"/>
        <v>20</v>
      </c>
      <c r="C446" t="s">
        <v>107</v>
      </c>
      <c r="H446" t="str">
        <f t="shared" si="211"/>
        <v>Keep going.</v>
      </c>
    </row>
    <row r="447" spans="1:8" x14ac:dyDescent="0.2">
      <c r="A447" t="str">
        <f t="shared" si="210"/>
        <v>21phrase word</v>
      </c>
      <c r="B447">
        <f t="shared" si="212"/>
        <v>21</v>
      </c>
      <c r="C447" t="s">
        <v>233</v>
      </c>
      <c r="D447" t="s">
        <v>153</v>
      </c>
      <c r="E447" t="s">
        <v>154</v>
      </c>
      <c r="F447" t="s">
        <v>155</v>
      </c>
      <c r="G447" t="s">
        <v>156</v>
      </c>
      <c r="H447" t="str">
        <f t="shared" si="211"/>
        <v>phrase word</v>
      </c>
    </row>
    <row r="448" spans="1:8" x14ac:dyDescent="0.2">
      <c r="A448" t="str">
        <f t="shared" si="210"/>
        <v>21b</v>
      </c>
      <c r="B448">
        <f t="shared" si="212"/>
        <v>21</v>
      </c>
      <c r="C448" t="s">
        <v>81</v>
      </c>
      <c r="D448">
        <v>2</v>
      </c>
      <c r="E448">
        <v>2</v>
      </c>
      <c r="F448">
        <v>2</v>
      </c>
      <c r="G448" t="s">
        <v>181</v>
      </c>
      <c r="H448" t="str">
        <f t="shared" si="211"/>
        <v>b</v>
      </c>
    </row>
    <row r="449" spans="1:8" x14ac:dyDescent="0.2">
      <c r="A449" t="str">
        <f t="shared" si="210"/>
        <v>21gpp</v>
      </c>
      <c r="B449">
        <f t="shared" si="212"/>
        <v>21</v>
      </c>
      <c r="C449" t="s">
        <v>234</v>
      </c>
      <c r="D449">
        <v>14</v>
      </c>
      <c r="E449">
        <v>12</v>
      </c>
      <c r="F449">
        <v>14</v>
      </c>
      <c r="G449" t="s">
        <v>160</v>
      </c>
      <c r="H449" t="str">
        <f t="shared" si="211"/>
        <v>gpp</v>
      </c>
    </row>
    <row r="450" spans="1:8" x14ac:dyDescent="0.2">
      <c r="A450" t="str">
        <f t="shared" si="210"/>
        <v>21dc</v>
      </c>
      <c r="B450">
        <f t="shared" si="212"/>
        <v>21</v>
      </c>
      <c r="C450" t="s">
        <v>235</v>
      </c>
      <c r="D450">
        <v>37</v>
      </c>
      <c r="E450">
        <v>20</v>
      </c>
      <c r="F450">
        <v>32</v>
      </c>
      <c r="G450" t="s">
        <v>184</v>
      </c>
      <c r="H450" t="str">
        <f t="shared" si="211"/>
        <v>dc</v>
      </c>
    </row>
    <row r="451" spans="1:8" x14ac:dyDescent="0.2">
      <c r="A451" t="str">
        <f t="shared" ref="A451:A514" si="213">B451&amp;C451</f>
        <v>21pk</v>
      </c>
      <c r="B451">
        <f t="shared" si="212"/>
        <v>21</v>
      </c>
      <c r="C451" t="s">
        <v>236</v>
      </c>
      <c r="D451">
        <v>37</v>
      </c>
      <c r="E451">
        <v>5</v>
      </c>
      <c r="F451">
        <v>5</v>
      </c>
      <c r="G451" t="s">
        <v>187</v>
      </c>
      <c r="H451" t="str">
        <f t="shared" ref="H451:H514" si="214">TRIM(C451)</f>
        <v>pk</v>
      </c>
    </row>
    <row r="452" spans="1:8" x14ac:dyDescent="0.2">
      <c r="A452" t="str">
        <f t="shared" si="213"/>
        <v>21rppm</v>
      </c>
      <c r="B452">
        <f t="shared" si="212"/>
        <v>21</v>
      </c>
      <c r="C452" t="s">
        <v>237</v>
      </c>
      <c r="D452">
        <v>49</v>
      </c>
      <c r="E452">
        <v>14</v>
      </c>
      <c r="F452">
        <v>17</v>
      </c>
      <c r="G452" t="s">
        <v>190</v>
      </c>
      <c r="H452" t="str">
        <f t="shared" si="214"/>
        <v>rppm</v>
      </c>
    </row>
    <row r="453" spans="1:8" x14ac:dyDescent="0.2">
      <c r="A453" t="str">
        <f t="shared" si="213"/>
        <v>21lpfqbmcj</v>
      </c>
      <c r="B453">
        <f t="shared" si="212"/>
        <v>21</v>
      </c>
      <c r="C453" t="s">
        <v>238</v>
      </c>
      <c r="D453">
        <v>128</v>
      </c>
      <c r="E453">
        <v>1</v>
      </c>
      <c r="F453">
        <v>1</v>
      </c>
      <c r="G453" t="s">
        <v>185</v>
      </c>
      <c r="H453" t="str">
        <f t="shared" si="214"/>
        <v>lpfqbmcj</v>
      </c>
    </row>
    <row r="454" spans="1:8" x14ac:dyDescent="0.2">
      <c r="A454" t="str">
        <f t="shared" si="213"/>
        <v>21xfm</v>
      </c>
      <c r="B454">
        <f t="shared" si="212"/>
        <v>21</v>
      </c>
      <c r="C454" t="s">
        <v>239</v>
      </c>
      <c r="D454">
        <v>271</v>
      </c>
      <c r="E454">
        <v>1</v>
      </c>
      <c r="F454">
        <v>6</v>
      </c>
      <c r="G454" t="s">
        <v>191</v>
      </c>
      <c r="H454" t="str">
        <f t="shared" si="214"/>
        <v>xfm</v>
      </c>
    </row>
    <row r="455" spans="1:8" x14ac:dyDescent="0.2">
      <c r="A455" t="str">
        <f t="shared" si="213"/>
        <v>21zxm</v>
      </c>
      <c r="B455">
        <f t="shared" si="212"/>
        <v>21</v>
      </c>
      <c r="C455" t="s">
        <v>240</v>
      </c>
      <c r="D455">
        <v>271</v>
      </c>
      <c r="E455">
        <v>4</v>
      </c>
      <c r="F455">
        <v>6</v>
      </c>
      <c r="H455" t="str">
        <f t="shared" si="214"/>
        <v>zxm</v>
      </c>
    </row>
    <row r="456" spans="1:8" x14ac:dyDescent="0.2">
      <c r="A456" t="str">
        <f t="shared" si="213"/>
        <v>21fpg</v>
      </c>
      <c r="B456">
        <f t="shared" si="212"/>
        <v>21</v>
      </c>
      <c r="C456" t="s">
        <v>241</v>
      </c>
      <c r="D456">
        <v>271</v>
      </c>
      <c r="E456">
        <v>1</v>
      </c>
      <c r="F456">
        <v>4</v>
      </c>
      <c r="G456" t="s">
        <v>192</v>
      </c>
      <c r="H456" t="str">
        <f t="shared" si="214"/>
        <v>fpg</v>
      </c>
    </row>
    <row r="457" spans="1:8" x14ac:dyDescent="0.2">
      <c r="A457" t="str">
        <f t="shared" si="213"/>
        <v>21gnc</v>
      </c>
      <c r="B457">
        <f t="shared" si="212"/>
        <v>21</v>
      </c>
      <c r="C457" t="s">
        <v>242</v>
      </c>
      <c r="D457">
        <v>271</v>
      </c>
      <c r="E457">
        <v>2</v>
      </c>
      <c r="F457">
        <v>2</v>
      </c>
      <c r="H457" t="str">
        <f t="shared" si="214"/>
        <v>gnc</v>
      </c>
    </row>
    <row r="458" spans="1:8" x14ac:dyDescent="0.2">
      <c r="A458" t="str">
        <f t="shared" si="213"/>
        <v>21cfptrn</v>
      </c>
      <c r="B458">
        <f t="shared" si="212"/>
        <v>21</v>
      </c>
      <c r="C458" t="s">
        <v>243</v>
      </c>
      <c r="D458">
        <v>385</v>
      </c>
      <c r="E458">
        <v>1</v>
      </c>
      <c r="F458">
        <v>1</v>
      </c>
      <c r="G458" t="s">
        <v>186</v>
      </c>
      <c r="H458" t="str">
        <f t="shared" si="214"/>
        <v>cfptrn</v>
      </c>
    </row>
    <row r="459" spans="1:8" x14ac:dyDescent="0.2">
      <c r="A459" t="str">
        <f t="shared" si="213"/>
        <v>21gnbfy</v>
      </c>
      <c r="B459">
        <f t="shared" si="212"/>
        <v>21</v>
      </c>
      <c r="C459" t="s">
        <v>244</v>
      </c>
      <c r="D459">
        <v>565</v>
      </c>
      <c r="E459">
        <v>1</v>
      </c>
      <c r="F459">
        <v>4</v>
      </c>
      <c r="G459" t="s">
        <v>193</v>
      </c>
      <c r="H459" t="str">
        <f t="shared" si="214"/>
        <v>gnbfy</v>
      </c>
    </row>
    <row r="460" spans="1:8" x14ac:dyDescent="0.2">
      <c r="A460" t="str">
        <f t="shared" si="213"/>
        <v>21cxjvs</v>
      </c>
      <c r="B460">
        <f t="shared" si="212"/>
        <v>21</v>
      </c>
      <c r="C460" t="s">
        <v>245</v>
      </c>
      <c r="D460">
        <v>565</v>
      </c>
      <c r="E460">
        <v>1</v>
      </c>
      <c r="F460">
        <v>2</v>
      </c>
      <c r="G460" t="s">
        <v>194</v>
      </c>
      <c r="H460" t="str">
        <f t="shared" si="214"/>
        <v>cxjvs</v>
      </c>
    </row>
    <row r="461" spans="1:8" x14ac:dyDescent="0.2">
      <c r="A461" t="str">
        <f t="shared" si="213"/>
        <v>21dpjh</v>
      </c>
      <c r="B461">
        <f t="shared" si="212"/>
        <v>21</v>
      </c>
      <c r="C461" t="s">
        <v>246</v>
      </c>
      <c r="D461">
        <v>571</v>
      </c>
      <c r="E461">
        <v>0</v>
      </c>
      <c r="F461">
        <v>3</v>
      </c>
      <c r="H461" t="str">
        <f t="shared" si="214"/>
        <v>dpjh</v>
      </c>
    </row>
    <row r="462" spans="1:8" x14ac:dyDescent="0.2">
      <c r="A462" t="str">
        <f t="shared" si="213"/>
        <v>21zbjm</v>
      </c>
      <c r="B462">
        <f t="shared" si="212"/>
        <v>21</v>
      </c>
      <c r="C462" t="s">
        <v>247</v>
      </c>
      <c r="D462">
        <v>571</v>
      </c>
      <c r="E462">
        <v>0</v>
      </c>
      <c r="F462">
        <v>5</v>
      </c>
      <c r="H462" t="str">
        <f t="shared" si="214"/>
        <v>zbjm</v>
      </c>
    </row>
    <row r="463" spans="1:8" x14ac:dyDescent="0.2">
      <c r="A463" t="str">
        <f t="shared" si="213"/>
        <v>21vtly</v>
      </c>
      <c r="B463">
        <f t="shared" si="212"/>
        <v>21</v>
      </c>
      <c r="C463" t="s">
        <v>248</v>
      </c>
      <c r="D463">
        <v>571</v>
      </c>
      <c r="E463">
        <v>5</v>
      </c>
      <c r="F463">
        <v>48</v>
      </c>
      <c r="H463" t="str">
        <f t="shared" si="214"/>
        <v>vtly</v>
      </c>
    </row>
    <row r="464" spans="1:8" x14ac:dyDescent="0.2">
      <c r="A464" t="str">
        <f t="shared" si="213"/>
        <v>21htln</v>
      </c>
      <c r="B464">
        <f t="shared" si="212"/>
        <v>21</v>
      </c>
      <c r="C464" t="s">
        <v>249</v>
      </c>
      <c r="D464">
        <v>571</v>
      </c>
      <c r="E464">
        <v>5</v>
      </c>
      <c r="F464">
        <v>48</v>
      </c>
      <c r="H464" t="str">
        <f t="shared" si="214"/>
        <v>htln</v>
      </c>
    </row>
    <row r="465" spans="1:8" x14ac:dyDescent="0.2">
      <c r="A465" t="str">
        <f t="shared" si="213"/>
        <v>21Failed. [dpjh zbjm] words had no match</v>
      </c>
      <c r="B465">
        <f t="shared" si="212"/>
        <v>21</v>
      </c>
      <c r="C465" t="s">
        <v>128</v>
      </c>
      <c r="H465" t="str">
        <f t="shared" si="214"/>
        <v>Failed. [dpjh zbjm] words had no match</v>
      </c>
    </row>
    <row r="466" spans="1:8" x14ac:dyDescent="0.2">
      <c r="A466" t="str">
        <f t="shared" si="213"/>
        <v>21no more word guesses. removing guesses within node.</v>
      </c>
      <c r="B466">
        <f t="shared" si="212"/>
        <v>21</v>
      </c>
      <c r="C466" t="s">
        <v>119</v>
      </c>
      <c r="H466" t="str">
        <f t="shared" si="214"/>
        <v>no more word guesses. removing guesses within node.</v>
      </c>
    </row>
    <row r="467" spans="1:8" x14ac:dyDescent="0.2">
      <c r="A467" t="str">
        <f t="shared" si="213"/>
        <v>21You must go back to the previous node and go to the next word guess there</v>
      </c>
      <c r="B467">
        <f t="shared" si="212"/>
        <v>21</v>
      </c>
      <c r="C467" t="s">
        <v>120</v>
      </c>
      <c r="H467" t="str">
        <f t="shared" si="214"/>
        <v>You must go back to the previous node and go to the next word guess there</v>
      </c>
    </row>
    <row r="468" spans="1:8" x14ac:dyDescent="0.2">
      <c r="A468" t="str">
        <f t="shared" si="213"/>
        <v>21l removed from guesses</v>
      </c>
      <c r="B468">
        <f t="shared" si="212"/>
        <v>21</v>
      </c>
      <c r="C468" t="s">
        <v>129</v>
      </c>
      <c r="H468" t="str">
        <f t="shared" si="214"/>
        <v>l removed from guesses</v>
      </c>
    </row>
    <row r="469" spans="1:8" x14ac:dyDescent="0.2">
      <c r="A469" t="str">
        <f t="shared" si="213"/>
        <v>21f removed from guesses</v>
      </c>
      <c r="B469">
        <f t="shared" si="212"/>
        <v>21</v>
      </c>
      <c r="C469" t="s">
        <v>130</v>
      </c>
      <c r="H469" t="str">
        <f t="shared" si="214"/>
        <v>f removed from guesses</v>
      </c>
    </row>
    <row r="470" spans="1:8" x14ac:dyDescent="0.2">
      <c r="A470" t="str">
        <f t="shared" si="213"/>
        <v>21q removed from guesses</v>
      </c>
      <c r="B470">
        <f t="shared" si="212"/>
        <v>21</v>
      </c>
      <c r="C470" t="s">
        <v>131</v>
      </c>
      <c r="H470" t="str">
        <f t="shared" si="214"/>
        <v>q removed from guesses</v>
      </c>
    </row>
    <row r="471" spans="1:8" x14ac:dyDescent="0.2">
      <c r="A471" t="str">
        <f t="shared" si="213"/>
        <v>21j removed from guesses</v>
      </c>
      <c r="B471">
        <f t="shared" si="212"/>
        <v>21</v>
      </c>
      <c r="C471" t="s">
        <v>132</v>
      </c>
      <c r="H471" t="str">
        <f t="shared" si="214"/>
        <v>j removed from guesses</v>
      </c>
    </row>
    <row r="472" spans="1:8" x14ac:dyDescent="0.2">
      <c r="A472" t="str">
        <f t="shared" si="213"/>
        <v>21went back to previous node. now at rppm</v>
      </c>
      <c r="B472">
        <f t="shared" si="212"/>
        <v>21</v>
      </c>
      <c r="C472" t="s">
        <v>133</v>
      </c>
      <c r="H472" t="str">
        <f t="shared" si="214"/>
        <v>went back to previous node. now at rppm</v>
      </c>
    </row>
    <row r="473" spans="1:8" x14ac:dyDescent="0.2">
      <c r="A473" t="str">
        <f t="shared" si="213"/>
        <v>21curr guess: 2; len(latest_options): 14</v>
      </c>
      <c r="B473">
        <f t="shared" si="212"/>
        <v>21</v>
      </c>
      <c r="C473" t="s">
        <v>134</v>
      </c>
      <c r="H473" t="str">
        <f t="shared" si="214"/>
        <v>curr guess: 2; len(latest_options): 14</v>
      </c>
    </row>
    <row r="474" spans="1:8" x14ac:dyDescent="0.2">
      <c r="A474" t="str">
        <f t="shared" si="213"/>
        <v>21making next word guess</v>
      </c>
      <c r="B474">
        <f t="shared" si="212"/>
        <v>21</v>
      </c>
      <c r="C474" t="s">
        <v>109</v>
      </c>
      <c r="H474" t="str">
        <f t="shared" si="214"/>
        <v>making next word guess</v>
      </c>
    </row>
    <row r="475" spans="1:8" x14ac:dyDescent="0.2">
      <c r="A475" t="str">
        <f t="shared" si="213"/>
        <v>21r removed from guesses</v>
      </c>
      <c r="B475">
        <f t="shared" si="212"/>
        <v>21</v>
      </c>
      <c r="C475" t="s">
        <v>126</v>
      </c>
      <c r="H475" t="str">
        <f t="shared" si="214"/>
        <v>r removed from guesses</v>
      </c>
    </row>
    <row r="476" spans="1:8" x14ac:dyDescent="0.2">
      <c r="A476" t="str">
        <f t="shared" si="213"/>
        <v>21m removed from guesses</v>
      </c>
      <c r="B476">
        <f t="shared" si="212"/>
        <v>21</v>
      </c>
      <c r="C476" t="s">
        <v>127</v>
      </c>
      <c r="H476" t="str">
        <f t="shared" si="214"/>
        <v>m removed from guesses</v>
      </c>
    </row>
    <row r="477" spans="1:8" x14ac:dyDescent="0.2">
      <c r="A477" t="str">
        <f t="shared" si="213"/>
        <v>22phrase word</v>
      </c>
      <c r="B477">
        <f t="shared" si="212"/>
        <v>22</v>
      </c>
      <c r="C477" t="s">
        <v>233</v>
      </c>
      <c r="D477" t="s">
        <v>153</v>
      </c>
      <c r="E477" t="s">
        <v>154</v>
      </c>
      <c r="F477" t="s">
        <v>155</v>
      </c>
      <c r="G477" t="s">
        <v>156</v>
      </c>
      <c r="H477" t="str">
        <f t="shared" si="214"/>
        <v>phrase word</v>
      </c>
    </row>
    <row r="478" spans="1:8" x14ac:dyDescent="0.2">
      <c r="A478" t="str">
        <f t="shared" si="213"/>
        <v>22b</v>
      </c>
      <c r="B478">
        <f t="shared" si="212"/>
        <v>22</v>
      </c>
      <c r="C478" t="s">
        <v>81</v>
      </c>
      <c r="D478">
        <v>2</v>
      </c>
      <c r="E478">
        <v>2</v>
      </c>
      <c r="F478">
        <v>2</v>
      </c>
      <c r="G478" t="s">
        <v>181</v>
      </c>
      <c r="H478" t="str">
        <f t="shared" si="214"/>
        <v>b</v>
      </c>
    </row>
    <row r="479" spans="1:8" x14ac:dyDescent="0.2">
      <c r="A479" t="str">
        <f t="shared" si="213"/>
        <v>22gpp</v>
      </c>
      <c r="B479">
        <f t="shared" si="212"/>
        <v>22</v>
      </c>
      <c r="C479" t="s">
        <v>234</v>
      </c>
      <c r="D479">
        <v>14</v>
      </c>
      <c r="E479">
        <v>12</v>
      </c>
      <c r="F479">
        <v>14</v>
      </c>
      <c r="G479" t="s">
        <v>160</v>
      </c>
      <c r="H479" t="str">
        <f t="shared" si="214"/>
        <v>gpp</v>
      </c>
    </row>
    <row r="480" spans="1:8" x14ac:dyDescent="0.2">
      <c r="A480" t="str">
        <f t="shared" si="213"/>
        <v>22dc</v>
      </c>
      <c r="B480">
        <f t="shared" si="212"/>
        <v>22</v>
      </c>
      <c r="C480" t="s">
        <v>235</v>
      </c>
      <c r="D480">
        <v>37</v>
      </c>
      <c r="E480">
        <v>20</v>
      </c>
      <c r="F480">
        <v>32</v>
      </c>
      <c r="G480" t="s">
        <v>184</v>
      </c>
      <c r="H480" t="str">
        <f t="shared" si="214"/>
        <v>dc</v>
      </c>
    </row>
    <row r="481" spans="1:8" x14ac:dyDescent="0.2">
      <c r="A481" t="str">
        <f t="shared" si="213"/>
        <v>22pk</v>
      </c>
      <c r="B481">
        <f t="shared" si="212"/>
        <v>22</v>
      </c>
      <c r="C481" t="s">
        <v>236</v>
      </c>
      <c r="D481">
        <v>37</v>
      </c>
      <c r="E481">
        <v>5</v>
      </c>
      <c r="F481">
        <v>5</v>
      </c>
      <c r="G481" t="s">
        <v>187</v>
      </c>
      <c r="H481" t="str">
        <f t="shared" si="214"/>
        <v>pk</v>
      </c>
    </row>
    <row r="482" spans="1:8" x14ac:dyDescent="0.2">
      <c r="A482" t="str">
        <f t="shared" si="213"/>
        <v>22rppm</v>
      </c>
      <c r="B482">
        <f t="shared" si="212"/>
        <v>22</v>
      </c>
      <c r="C482" t="s">
        <v>237</v>
      </c>
      <c r="D482">
        <v>49</v>
      </c>
      <c r="E482">
        <v>14</v>
      </c>
      <c r="F482">
        <v>17</v>
      </c>
      <c r="G482" t="s">
        <v>195</v>
      </c>
      <c r="H482" t="str">
        <f t="shared" si="214"/>
        <v>rppm</v>
      </c>
    </row>
    <row r="483" spans="1:8" x14ac:dyDescent="0.2">
      <c r="A483" t="str">
        <f t="shared" si="213"/>
        <v>22lpfqbmcj</v>
      </c>
      <c r="B483">
        <f t="shared" si="212"/>
        <v>22</v>
      </c>
      <c r="C483" t="s">
        <v>238</v>
      </c>
      <c r="D483">
        <v>128</v>
      </c>
      <c r="E483">
        <v>0</v>
      </c>
      <c r="F483">
        <v>128</v>
      </c>
      <c r="H483" t="str">
        <f t="shared" si="214"/>
        <v>lpfqbmcj</v>
      </c>
    </row>
    <row r="484" spans="1:8" x14ac:dyDescent="0.2">
      <c r="A484" t="str">
        <f t="shared" si="213"/>
        <v>22xfm</v>
      </c>
      <c r="B484">
        <f t="shared" si="212"/>
        <v>22</v>
      </c>
      <c r="C484" t="s">
        <v>239</v>
      </c>
      <c r="D484">
        <v>271</v>
      </c>
      <c r="E484">
        <v>4</v>
      </c>
      <c r="F484">
        <v>271</v>
      </c>
      <c r="H484" t="str">
        <f t="shared" si="214"/>
        <v>xfm</v>
      </c>
    </row>
    <row r="485" spans="1:8" x14ac:dyDescent="0.2">
      <c r="A485" t="str">
        <f t="shared" si="213"/>
        <v>22zxm</v>
      </c>
      <c r="B485">
        <f t="shared" si="212"/>
        <v>22</v>
      </c>
      <c r="C485" t="s">
        <v>240</v>
      </c>
      <c r="D485">
        <v>271</v>
      </c>
      <c r="E485">
        <v>4</v>
      </c>
      <c r="F485">
        <v>271</v>
      </c>
      <c r="H485" t="str">
        <f t="shared" si="214"/>
        <v>zxm</v>
      </c>
    </row>
    <row r="486" spans="1:8" x14ac:dyDescent="0.2">
      <c r="A486" t="str">
        <f t="shared" si="213"/>
        <v>22fpg</v>
      </c>
      <c r="B486">
        <f t="shared" si="212"/>
        <v>22</v>
      </c>
      <c r="C486" t="s">
        <v>241</v>
      </c>
      <c r="D486">
        <v>271</v>
      </c>
      <c r="E486">
        <v>6</v>
      </c>
      <c r="F486">
        <v>271</v>
      </c>
      <c r="H486" t="str">
        <f t="shared" si="214"/>
        <v>fpg</v>
      </c>
    </row>
    <row r="487" spans="1:8" x14ac:dyDescent="0.2">
      <c r="A487" t="str">
        <f t="shared" si="213"/>
        <v>22gnc</v>
      </c>
      <c r="B487">
        <f t="shared" si="212"/>
        <v>22</v>
      </c>
      <c r="C487" t="s">
        <v>242</v>
      </c>
      <c r="D487">
        <v>271</v>
      </c>
      <c r="E487">
        <v>2</v>
      </c>
      <c r="F487">
        <v>271</v>
      </c>
      <c r="H487" t="str">
        <f t="shared" si="214"/>
        <v>gnc</v>
      </c>
    </row>
    <row r="488" spans="1:8" x14ac:dyDescent="0.2">
      <c r="A488" t="str">
        <f t="shared" si="213"/>
        <v>22cfptrn</v>
      </c>
      <c r="B488">
        <f t="shared" ref="B488:B551" si="215">IF(C488="phrase word",B487+1,B487)</f>
        <v>22</v>
      </c>
      <c r="C488" t="s">
        <v>243</v>
      </c>
      <c r="D488">
        <v>385</v>
      </c>
      <c r="E488">
        <v>0</v>
      </c>
      <c r="F488">
        <v>385</v>
      </c>
      <c r="H488" t="str">
        <f t="shared" si="214"/>
        <v>cfptrn</v>
      </c>
    </row>
    <row r="489" spans="1:8" x14ac:dyDescent="0.2">
      <c r="A489" t="str">
        <f t="shared" si="213"/>
        <v>22gnbfy</v>
      </c>
      <c r="B489">
        <f t="shared" si="215"/>
        <v>22</v>
      </c>
      <c r="C489" t="s">
        <v>244</v>
      </c>
      <c r="D489">
        <v>565</v>
      </c>
      <c r="E489">
        <v>3</v>
      </c>
      <c r="F489">
        <v>565</v>
      </c>
      <c r="H489" t="str">
        <f t="shared" si="214"/>
        <v>gnbfy</v>
      </c>
    </row>
    <row r="490" spans="1:8" x14ac:dyDescent="0.2">
      <c r="A490" t="str">
        <f t="shared" si="213"/>
        <v>22cxjvs</v>
      </c>
      <c r="B490">
        <f t="shared" si="215"/>
        <v>22</v>
      </c>
      <c r="C490" t="s">
        <v>245</v>
      </c>
      <c r="D490">
        <v>565</v>
      </c>
      <c r="E490">
        <v>1</v>
      </c>
      <c r="F490">
        <v>565</v>
      </c>
      <c r="G490" t="s">
        <v>196</v>
      </c>
      <c r="H490" t="str">
        <f t="shared" si="214"/>
        <v>cxjvs</v>
      </c>
    </row>
    <row r="491" spans="1:8" x14ac:dyDescent="0.2">
      <c r="A491" t="str">
        <f t="shared" si="213"/>
        <v>22dpjh</v>
      </c>
      <c r="B491">
        <f t="shared" si="215"/>
        <v>22</v>
      </c>
      <c r="C491" t="s">
        <v>246</v>
      </c>
      <c r="D491">
        <v>571</v>
      </c>
      <c r="E491">
        <v>5</v>
      </c>
      <c r="F491">
        <v>571</v>
      </c>
      <c r="H491" t="str">
        <f t="shared" si="214"/>
        <v>dpjh</v>
      </c>
    </row>
    <row r="492" spans="1:8" x14ac:dyDescent="0.2">
      <c r="A492" t="str">
        <f t="shared" si="213"/>
        <v>22zbjm</v>
      </c>
      <c r="B492">
        <f t="shared" si="215"/>
        <v>22</v>
      </c>
      <c r="C492" t="s">
        <v>247</v>
      </c>
      <c r="D492">
        <v>571</v>
      </c>
      <c r="E492">
        <v>0</v>
      </c>
      <c r="F492">
        <v>571</v>
      </c>
      <c r="H492" t="str">
        <f t="shared" si="214"/>
        <v>zbjm</v>
      </c>
    </row>
    <row r="493" spans="1:8" x14ac:dyDescent="0.2">
      <c r="A493" t="str">
        <f t="shared" si="213"/>
        <v>22vtly</v>
      </c>
      <c r="B493">
        <f t="shared" si="215"/>
        <v>22</v>
      </c>
      <c r="C493" t="s">
        <v>248</v>
      </c>
      <c r="D493">
        <v>571</v>
      </c>
      <c r="E493">
        <v>35</v>
      </c>
      <c r="F493">
        <v>571</v>
      </c>
      <c r="H493" t="str">
        <f t="shared" si="214"/>
        <v>vtly</v>
      </c>
    </row>
    <row r="494" spans="1:8" x14ac:dyDescent="0.2">
      <c r="A494" t="str">
        <f t="shared" si="213"/>
        <v>22htln</v>
      </c>
      <c r="B494">
        <f t="shared" si="215"/>
        <v>22</v>
      </c>
      <c r="C494" t="s">
        <v>249</v>
      </c>
      <c r="D494">
        <v>571</v>
      </c>
      <c r="E494">
        <v>35</v>
      </c>
      <c r="F494">
        <v>571</v>
      </c>
      <c r="H494" t="str">
        <f t="shared" si="214"/>
        <v>htln</v>
      </c>
    </row>
    <row r="495" spans="1:8" x14ac:dyDescent="0.2">
      <c r="A495" t="str">
        <f t="shared" si="213"/>
        <v>22Failed. [lpfqbmcj cfptrn zbjm] words had no match</v>
      </c>
      <c r="B495">
        <f t="shared" si="215"/>
        <v>22</v>
      </c>
      <c r="C495" t="s">
        <v>135</v>
      </c>
      <c r="H495" t="str">
        <f t="shared" si="214"/>
        <v>Failed. [lpfqbmcj cfptrn zbjm] words had no match</v>
      </c>
    </row>
    <row r="496" spans="1:8" x14ac:dyDescent="0.2">
      <c r="A496" t="str">
        <f t="shared" si="213"/>
        <v>22making next word guess</v>
      </c>
      <c r="B496">
        <f t="shared" si="215"/>
        <v>22</v>
      </c>
      <c r="C496" t="s">
        <v>109</v>
      </c>
      <c r="H496" t="str">
        <f t="shared" si="214"/>
        <v>making next word guess</v>
      </c>
    </row>
    <row r="497" spans="1:8" x14ac:dyDescent="0.2">
      <c r="A497" t="str">
        <f t="shared" si="213"/>
        <v>22r removed from guesses</v>
      </c>
      <c r="B497">
        <f t="shared" si="215"/>
        <v>22</v>
      </c>
      <c r="C497" t="s">
        <v>126</v>
      </c>
      <c r="H497" t="str">
        <f t="shared" si="214"/>
        <v>r removed from guesses</v>
      </c>
    </row>
    <row r="498" spans="1:8" x14ac:dyDescent="0.2">
      <c r="A498" t="str">
        <f t="shared" si="213"/>
        <v>22m removed from guesses</v>
      </c>
      <c r="B498">
        <f t="shared" si="215"/>
        <v>22</v>
      </c>
      <c r="C498" t="s">
        <v>127</v>
      </c>
      <c r="H498" t="str">
        <f t="shared" si="214"/>
        <v>m removed from guesses</v>
      </c>
    </row>
    <row r="499" spans="1:8" x14ac:dyDescent="0.2">
      <c r="A499" t="str">
        <f t="shared" si="213"/>
        <v>23phrase word</v>
      </c>
      <c r="B499">
        <f t="shared" si="215"/>
        <v>23</v>
      </c>
      <c r="C499" t="s">
        <v>233</v>
      </c>
      <c r="D499" t="s">
        <v>153</v>
      </c>
      <c r="E499" t="s">
        <v>154</v>
      </c>
      <c r="F499" t="s">
        <v>155</v>
      </c>
      <c r="G499" t="s">
        <v>156</v>
      </c>
      <c r="H499" t="str">
        <f t="shared" si="214"/>
        <v>phrase word</v>
      </c>
    </row>
    <row r="500" spans="1:8" x14ac:dyDescent="0.2">
      <c r="A500" t="str">
        <f t="shared" si="213"/>
        <v>23b</v>
      </c>
      <c r="B500">
        <f t="shared" si="215"/>
        <v>23</v>
      </c>
      <c r="C500" t="s">
        <v>81</v>
      </c>
      <c r="D500">
        <v>2</v>
      </c>
      <c r="E500">
        <v>2</v>
      </c>
      <c r="F500">
        <v>2</v>
      </c>
      <c r="G500" t="s">
        <v>181</v>
      </c>
      <c r="H500" t="str">
        <f t="shared" si="214"/>
        <v>b</v>
      </c>
    </row>
    <row r="501" spans="1:8" x14ac:dyDescent="0.2">
      <c r="A501" t="str">
        <f t="shared" si="213"/>
        <v>23gpp</v>
      </c>
      <c r="B501">
        <f t="shared" si="215"/>
        <v>23</v>
      </c>
      <c r="C501" t="s">
        <v>234</v>
      </c>
      <c r="D501">
        <v>14</v>
      </c>
      <c r="E501">
        <v>12</v>
      </c>
      <c r="F501">
        <v>14</v>
      </c>
      <c r="G501" t="s">
        <v>160</v>
      </c>
      <c r="H501" t="str">
        <f t="shared" si="214"/>
        <v>gpp</v>
      </c>
    </row>
    <row r="502" spans="1:8" x14ac:dyDescent="0.2">
      <c r="A502" t="str">
        <f t="shared" si="213"/>
        <v>23dc</v>
      </c>
      <c r="B502">
        <f t="shared" si="215"/>
        <v>23</v>
      </c>
      <c r="C502" t="s">
        <v>235</v>
      </c>
      <c r="D502">
        <v>37</v>
      </c>
      <c r="E502">
        <v>20</v>
      </c>
      <c r="F502">
        <v>32</v>
      </c>
      <c r="G502" t="s">
        <v>184</v>
      </c>
      <c r="H502" t="str">
        <f t="shared" si="214"/>
        <v>dc</v>
      </c>
    </row>
    <row r="503" spans="1:8" x14ac:dyDescent="0.2">
      <c r="A503" t="str">
        <f t="shared" si="213"/>
        <v>23pk</v>
      </c>
      <c r="B503">
        <f t="shared" si="215"/>
        <v>23</v>
      </c>
      <c r="C503" t="s">
        <v>236</v>
      </c>
      <c r="D503">
        <v>37</v>
      </c>
      <c r="E503">
        <v>5</v>
      </c>
      <c r="F503">
        <v>5</v>
      </c>
      <c r="G503" t="s">
        <v>187</v>
      </c>
      <c r="H503" t="str">
        <f t="shared" si="214"/>
        <v>pk</v>
      </c>
    </row>
    <row r="504" spans="1:8" x14ac:dyDescent="0.2">
      <c r="A504" t="str">
        <f t="shared" si="213"/>
        <v>23rppm</v>
      </c>
      <c r="B504">
        <f t="shared" si="215"/>
        <v>23</v>
      </c>
      <c r="C504" t="s">
        <v>237</v>
      </c>
      <c r="D504">
        <v>49</v>
      </c>
      <c r="E504">
        <v>14</v>
      </c>
      <c r="F504">
        <v>17</v>
      </c>
      <c r="G504" t="s">
        <v>197</v>
      </c>
      <c r="H504" t="str">
        <f t="shared" si="214"/>
        <v>rppm</v>
      </c>
    </row>
    <row r="505" spans="1:8" x14ac:dyDescent="0.2">
      <c r="A505" t="str">
        <f t="shared" si="213"/>
        <v>23lpfqbmcj</v>
      </c>
      <c r="B505">
        <f t="shared" si="215"/>
        <v>23</v>
      </c>
      <c r="C505" t="s">
        <v>238</v>
      </c>
      <c r="D505">
        <v>128</v>
      </c>
      <c r="E505">
        <v>0</v>
      </c>
      <c r="F505">
        <v>128</v>
      </c>
      <c r="H505" t="str">
        <f t="shared" si="214"/>
        <v>lpfqbmcj</v>
      </c>
    </row>
    <row r="506" spans="1:8" x14ac:dyDescent="0.2">
      <c r="A506" t="str">
        <f t="shared" si="213"/>
        <v>23xfm</v>
      </c>
      <c r="B506">
        <f t="shared" si="215"/>
        <v>23</v>
      </c>
      <c r="C506" t="s">
        <v>239</v>
      </c>
      <c r="D506">
        <v>271</v>
      </c>
      <c r="E506">
        <v>6</v>
      </c>
      <c r="F506">
        <v>271</v>
      </c>
      <c r="H506" t="str">
        <f t="shared" si="214"/>
        <v>xfm</v>
      </c>
    </row>
    <row r="507" spans="1:8" x14ac:dyDescent="0.2">
      <c r="A507" t="str">
        <f t="shared" si="213"/>
        <v>23zxm</v>
      </c>
      <c r="B507">
        <f t="shared" si="215"/>
        <v>23</v>
      </c>
      <c r="C507" t="s">
        <v>240</v>
      </c>
      <c r="D507">
        <v>271</v>
      </c>
      <c r="E507">
        <v>6</v>
      </c>
      <c r="F507">
        <v>271</v>
      </c>
      <c r="H507" t="str">
        <f t="shared" si="214"/>
        <v>zxm</v>
      </c>
    </row>
    <row r="508" spans="1:8" x14ac:dyDescent="0.2">
      <c r="A508" t="str">
        <f t="shared" si="213"/>
        <v>23fpg</v>
      </c>
      <c r="B508">
        <f t="shared" si="215"/>
        <v>23</v>
      </c>
      <c r="C508" t="s">
        <v>241</v>
      </c>
      <c r="D508">
        <v>271</v>
      </c>
      <c r="E508">
        <v>5</v>
      </c>
      <c r="F508">
        <v>271</v>
      </c>
      <c r="H508" t="str">
        <f t="shared" si="214"/>
        <v>fpg</v>
      </c>
    </row>
    <row r="509" spans="1:8" x14ac:dyDescent="0.2">
      <c r="A509" t="str">
        <f t="shared" si="213"/>
        <v>23gnc</v>
      </c>
      <c r="B509">
        <f t="shared" si="215"/>
        <v>23</v>
      </c>
      <c r="C509" t="s">
        <v>242</v>
      </c>
      <c r="D509">
        <v>271</v>
      </c>
      <c r="E509">
        <v>2</v>
      </c>
      <c r="F509">
        <v>271</v>
      </c>
      <c r="H509" t="str">
        <f t="shared" si="214"/>
        <v>gnc</v>
      </c>
    </row>
    <row r="510" spans="1:8" x14ac:dyDescent="0.2">
      <c r="A510" t="str">
        <f t="shared" si="213"/>
        <v>23cfptrn</v>
      </c>
      <c r="B510">
        <f t="shared" si="215"/>
        <v>23</v>
      </c>
      <c r="C510" t="s">
        <v>243</v>
      </c>
      <c r="D510">
        <v>385</v>
      </c>
      <c r="E510">
        <v>0</v>
      </c>
      <c r="F510">
        <v>385</v>
      </c>
      <c r="H510" t="str">
        <f t="shared" si="214"/>
        <v>cfptrn</v>
      </c>
    </row>
    <row r="511" spans="1:8" x14ac:dyDescent="0.2">
      <c r="A511" t="str">
        <f t="shared" si="213"/>
        <v>23gnbfy</v>
      </c>
      <c r="B511">
        <f t="shared" si="215"/>
        <v>23</v>
      </c>
      <c r="C511" t="s">
        <v>244</v>
      </c>
      <c r="D511">
        <v>565</v>
      </c>
      <c r="E511">
        <v>3</v>
      </c>
      <c r="F511">
        <v>565</v>
      </c>
      <c r="H511" t="str">
        <f t="shared" si="214"/>
        <v>gnbfy</v>
      </c>
    </row>
    <row r="512" spans="1:8" x14ac:dyDescent="0.2">
      <c r="A512" t="str">
        <f t="shared" si="213"/>
        <v>23cxjvs</v>
      </c>
      <c r="B512">
        <f t="shared" si="215"/>
        <v>23</v>
      </c>
      <c r="C512" t="s">
        <v>245</v>
      </c>
      <c r="D512">
        <v>565</v>
      </c>
      <c r="E512">
        <v>1</v>
      </c>
      <c r="F512">
        <v>565</v>
      </c>
      <c r="G512" t="s">
        <v>196</v>
      </c>
      <c r="H512" t="str">
        <f t="shared" si="214"/>
        <v>cxjvs</v>
      </c>
    </row>
    <row r="513" spans="1:8" x14ac:dyDescent="0.2">
      <c r="A513" t="str">
        <f t="shared" si="213"/>
        <v>23dpjh</v>
      </c>
      <c r="B513">
        <f t="shared" si="215"/>
        <v>23</v>
      </c>
      <c r="C513" t="s">
        <v>246</v>
      </c>
      <c r="D513">
        <v>571</v>
      </c>
      <c r="E513">
        <v>2</v>
      </c>
      <c r="F513">
        <v>571</v>
      </c>
      <c r="H513" t="str">
        <f t="shared" si="214"/>
        <v>dpjh</v>
      </c>
    </row>
    <row r="514" spans="1:8" x14ac:dyDescent="0.2">
      <c r="A514" t="str">
        <f t="shared" si="213"/>
        <v>23zbjm</v>
      </c>
      <c r="B514">
        <f t="shared" si="215"/>
        <v>23</v>
      </c>
      <c r="C514" t="s">
        <v>247</v>
      </c>
      <c r="D514">
        <v>571</v>
      </c>
      <c r="E514">
        <v>0</v>
      </c>
      <c r="F514">
        <v>571</v>
      </c>
      <c r="H514" t="str">
        <f t="shared" si="214"/>
        <v>zbjm</v>
      </c>
    </row>
    <row r="515" spans="1:8" x14ac:dyDescent="0.2">
      <c r="A515" t="str">
        <f t="shared" ref="A515:A578" si="216">B515&amp;C515</f>
        <v>23vtly</v>
      </c>
      <c r="B515">
        <f t="shared" si="215"/>
        <v>23</v>
      </c>
      <c r="C515" t="s">
        <v>248</v>
      </c>
      <c r="D515">
        <v>571</v>
      </c>
      <c r="E515">
        <v>37</v>
      </c>
      <c r="F515">
        <v>571</v>
      </c>
      <c r="H515" t="str">
        <f t="shared" ref="H515:H578" si="217">TRIM(C515)</f>
        <v>vtly</v>
      </c>
    </row>
    <row r="516" spans="1:8" x14ac:dyDescent="0.2">
      <c r="A516" t="str">
        <f t="shared" si="216"/>
        <v>23htln</v>
      </c>
      <c r="B516">
        <f t="shared" si="215"/>
        <v>23</v>
      </c>
      <c r="C516" t="s">
        <v>249</v>
      </c>
      <c r="D516">
        <v>571</v>
      </c>
      <c r="E516">
        <v>37</v>
      </c>
      <c r="F516">
        <v>571</v>
      </c>
      <c r="H516" t="str">
        <f t="shared" si="217"/>
        <v>htln</v>
      </c>
    </row>
    <row r="517" spans="1:8" x14ac:dyDescent="0.2">
      <c r="A517" t="str">
        <f t="shared" si="216"/>
        <v>23Failed. [lpfqbmcj cfptrn zbjm] words had no match</v>
      </c>
      <c r="B517">
        <f t="shared" si="215"/>
        <v>23</v>
      </c>
      <c r="C517" t="s">
        <v>135</v>
      </c>
      <c r="H517" t="str">
        <f t="shared" si="217"/>
        <v>Failed. [lpfqbmcj cfptrn zbjm] words had no match</v>
      </c>
    </row>
    <row r="518" spans="1:8" x14ac:dyDescent="0.2">
      <c r="A518" t="str">
        <f t="shared" si="216"/>
        <v>23making next word guess</v>
      </c>
      <c r="B518">
        <f t="shared" si="215"/>
        <v>23</v>
      </c>
      <c r="C518" t="s">
        <v>109</v>
      </c>
      <c r="H518" t="str">
        <f t="shared" si="217"/>
        <v>making next word guess</v>
      </c>
    </row>
    <row r="519" spans="1:8" x14ac:dyDescent="0.2">
      <c r="A519" t="str">
        <f t="shared" si="216"/>
        <v>23r removed from guesses</v>
      </c>
      <c r="B519">
        <f t="shared" si="215"/>
        <v>23</v>
      </c>
      <c r="C519" t="s">
        <v>126</v>
      </c>
      <c r="H519" t="str">
        <f t="shared" si="217"/>
        <v>r removed from guesses</v>
      </c>
    </row>
    <row r="520" spans="1:8" x14ac:dyDescent="0.2">
      <c r="A520" t="str">
        <f t="shared" si="216"/>
        <v>23m removed from guesses</v>
      </c>
      <c r="B520">
        <f t="shared" si="215"/>
        <v>23</v>
      </c>
      <c r="C520" t="s">
        <v>127</v>
      </c>
      <c r="H520" t="str">
        <f t="shared" si="217"/>
        <v>m removed from guesses</v>
      </c>
    </row>
    <row r="521" spans="1:8" x14ac:dyDescent="0.2">
      <c r="A521" t="str">
        <f t="shared" si="216"/>
        <v>24phrase word</v>
      </c>
      <c r="B521">
        <f t="shared" si="215"/>
        <v>24</v>
      </c>
      <c r="C521" t="s">
        <v>233</v>
      </c>
      <c r="D521" t="s">
        <v>153</v>
      </c>
      <c r="E521" t="s">
        <v>154</v>
      </c>
      <c r="F521" t="s">
        <v>155</v>
      </c>
      <c r="G521" t="s">
        <v>156</v>
      </c>
      <c r="H521" t="str">
        <f t="shared" si="217"/>
        <v>phrase word</v>
      </c>
    </row>
    <row r="522" spans="1:8" x14ac:dyDescent="0.2">
      <c r="A522" t="str">
        <f t="shared" si="216"/>
        <v>24b</v>
      </c>
      <c r="B522">
        <f t="shared" si="215"/>
        <v>24</v>
      </c>
      <c r="C522" t="s">
        <v>81</v>
      </c>
      <c r="D522">
        <v>2</v>
      </c>
      <c r="E522">
        <v>2</v>
      </c>
      <c r="F522">
        <v>2</v>
      </c>
      <c r="G522" t="s">
        <v>181</v>
      </c>
      <c r="H522" t="str">
        <f t="shared" si="217"/>
        <v>b</v>
      </c>
    </row>
    <row r="523" spans="1:8" x14ac:dyDescent="0.2">
      <c r="A523" t="str">
        <f t="shared" si="216"/>
        <v>24gpp</v>
      </c>
      <c r="B523">
        <f t="shared" si="215"/>
        <v>24</v>
      </c>
      <c r="C523" t="s">
        <v>234</v>
      </c>
      <c r="D523">
        <v>14</v>
      </c>
      <c r="E523">
        <v>12</v>
      </c>
      <c r="F523">
        <v>14</v>
      </c>
      <c r="G523" t="s">
        <v>160</v>
      </c>
      <c r="H523" t="str">
        <f t="shared" si="217"/>
        <v>gpp</v>
      </c>
    </row>
    <row r="524" spans="1:8" x14ac:dyDescent="0.2">
      <c r="A524" t="str">
        <f t="shared" si="216"/>
        <v>24dc</v>
      </c>
      <c r="B524">
        <f t="shared" si="215"/>
        <v>24</v>
      </c>
      <c r="C524" t="s">
        <v>235</v>
      </c>
      <c r="D524">
        <v>37</v>
      </c>
      <c r="E524">
        <v>20</v>
      </c>
      <c r="F524">
        <v>32</v>
      </c>
      <c r="G524" t="s">
        <v>184</v>
      </c>
      <c r="H524" t="str">
        <f t="shared" si="217"/>
        <v>dc</v>
      </c>
    </row>
    <row r="525" spans="1:8" x14ac:dyDescent="0.2">
      <c r="A525" t="str">
        <f t="shared" si="216"/>
        <v>24pk</v>
      </c>
      <c r="B525">
        <f t="shared" si="215"/>
        <v>24</v>
      </c>
      <c r="C525" t="s">
        <v>236</v>
      </c>
      <c r="D525">
        <v>37</v>
      </c>
      <c r="E525">
        <v>5</v>
      </c>
      <c r="F525">
        <v>5</v>
      </c>
      <c r="G525" t="s">
        <v>187</v>
      </c>
      <c r="H525" t="str">
        <f t="shared" si="217"/>
        <v>pk</v>
      </c>
    </row>
    <row r="526" spans="1:8" x14ac:dyDescent="0.2">
      <c r="A526" t="str">
        <f t="shared" si="216"/>
        <v>24rppm</v>
      </c>
      <c r="B526">
        <f t="shared" si="215"/>
        <v>24</v>
      </c>
      <c r="C526" t="s">
        <v>237</v>
      </c>
      <c r="D526">
        <v>49</v>
      </c>
      <c r="E526">
        <v>14</v>
      </c>
      <c r="F526">
        <v>17</v>
      </c>
      <c r="G526" t="s">
        <v>198</v>
      </c>
      <c r="H526" t="str">
        <f t="shared" si="217"/>
        <v>rppm</v>
      </c>
    </row>
    <row r="527" spans="1:8" x14ac:dyDescent="0.2">
      <c r="A527" t="str">
        <f t="shared" si="216"/>
        <v>24lpfqbmcj</v>
      </c>
      <c r="B527">
        <f t="shared" si="215"/>
        <v>24</v>
      </c>
      <c r="C527" t="s">
        <v>238</v>
      </c>
      <c r="D527">
        <v>128</v>
      </c>
      <c r="E527">
        <v>0</v>
      </c>
      <c r="F527">
        <v>128</v>
      </c>
      <c r="H527" t="str">
        <f t="shared" si="217"/>
        <v>lpfqbmcj</v>
      </c>
    </row>
    <row r="528" spans="1:8" x14ac:dyDescent="0.2">
      <c r="A528" t="str">
        <f t="shared" si="216"/>
        <v>24xfm</v>
      </c>
      <c r="B528">
        <f t="shared" si="215"/>
        <v>24</v>
      </c>
      <c r="C528" t="s">
        <v>239</v>
      </c>
      <c r="D528">
        <v>271</v>
      </c>
      <c r="E528">
        <v>8</v>
      </c>
      <c r="F528">
        <v>271</v>
      </c>
      <c r="H528" t="str">
        <f t="shared" si="217"/>
        <v>xfm</v>
      </c>
    </row>
    <row r="529" spans="1:8" x14ac:dyDescent="0.2">
      <c r="A529" t="str">
        <f t="shared" si="216"/>
        <v>24zxm</v>
      </c>
      <c r="B529">
        <f t="shared" si="215"/>
        <v>24</v>
      </c>
      <c r="C529" t="s">
        <v>240</v>
      </c>
      <c r="D529">
        <v>271</v>
      </c>
      <c r="E529">
        <v>8</v>
      </c>
      <c r="F529">
        <v>271</v>
      </c>
      <c r="H529" t="str">
        <f t="shared" si="217"/>
        <v>zxm</v>
      </c>
    </row>
    <row r="530" spans="1:8" x14ac:dyDescent="0.2">
      <c r="A530" t="str">
        <f t="shared" si="216"/>
        <v>24fpg</v>
      </c>
      <c r="B530">
        <f t="shared" si="215"/>
        <v>24</v>
      </c>
      <c r="C530" t="s">
        <v>241</v>
      </c>
      <c r="D530">
        <v>271</v>
      </c>
      <c r="E530">
        <v>5</v>
      </c>
      <c r="F530">
        <v>271</v>
      </c>
      <c r="H530" t="str">
        <f t="shared" si="217"/>
        <v>fpg</v>
      </c>
    </row>
    <row r="531" spans="1:8" x14ac:dyDescent="0.2">
      <c r="A531" t="str">
        <f t="shared" si="216"/>
        <v>24gnc</v>
      </c>
      <c r="B531">
        <f t="shared" si="215"/>
        <v>24</v>
      </c>
      <c r="C531" t="s">
        <v>242</v>
      </c>
      <c r="D531">
        <v>271</v>
      </c>
      <c r="E531">
        <v>2</v>
      </c>
      <c r="F531">
        <v>271</v>
      </c>
      <c r="H531" t="str">
        <f t="shared" si="217"/>
        <v>gnc</v>
      </c>
    </row>
    <row r="532" spans="1:8" x14ac:dyDescent="0.2">
      <c r="A532" t="str">
        <f t="shared" si="216"/>
        <v>24cfptrn</v>
      </c>
      <c r="B532">
        <f t="shared" si="215"/>
        <v>24</v>
      </c>
      <c r="C532" t="s">
        <v>243</v>
      </c>
      <c r="D532">
        <v>385</v>
      </c>
      <c r="E532">
        <v>0</v>
      </c>
      <c r="F532">
        <v>385</v>
      </c>
      <c r="H532" t="str">
        <f t="shared" si="217"/>
        <v>cfptrn</v>
      </c>
    </row>
    <row r="533" spans="1:8" x14ac:dyDescent="0.2">
      <c r="A533" t="str">
        <f t="shared" si="216"/>
        <v>24gnbfy</v>
      </c>
      <c r="B533">
        <f t="shared" si="215"/>
        <v>24</v>
      </c>
      <c r="C533" t="s">
        <v>244</v>
      </c>
      <c r="D533">
        <v>565</v>
      </c>
      <c r="E533">
        <v>4</v>
      </c>
      <c r="F533">
        <v>565</v>
      </c>
      <c r="H533" t="str">
        <f t="shared" si="217"/>
        <v>gnbfy</v>
      </c>
    </row>
    <row r="534" spans="1:8" x14ac:dyDescent="0.2">
      <c r="A534" t="str">
        <f t="shared" si="216"/>
        <v>24cxjvs</v>
      </c>
      <c r="B534">
        <f t="shared" si="215"/>
        <v>24</v>
      </c>
      <c r="C534" t="s">
        <v>245</v>
      </c>
      <c r="D534">
        <v>565</v>
      </c>
      <c r="E534">
        <v>2</v>
      </c>
      <c r="F534">
        <v>565</v>
      </c>
      <c r="H534" t="str">
        <f t="shared" si="217"/>
        <v>cxjvs</v>
      </c>
    </row>
    <row r="535" spans="1:8" x14ac:dyDescent="0.2">
      <c r="A535" t="str">
        <f t="shared" si="216"/>
        <v>24dpjh</v>
      </c>
      <c r="B535">
        <f t="shared" si="215"/>
        <v>24</v>
      </c>
      <c r="C535" t="s">
        <v>246</v>
      </c>
      <c r="D535">
        <v>571</v>
      </c>
      <c r="E535">
        <v>3</v>
      </c>
      <c r="F535">
        <v>571</v>
      </c>
      <c r="H535" t="str">
        <f t="shared" si="217"/>
        <v>dpjh</v>
      </c>
    </row>
    <row r="536" spans="1:8" x14ac:dyDescent="0.2">
      <c r="A536" t="str">
        <f t="shared" si="216"/>
        <v>24zbjm</v>
      </c>
      <c r="B536">
        <f t="shared" si="215"/>
        <v>24</v>
      </c>
      <c r="C536" t="s">
        <v>247</v>
      </c>
      <c r="D536">
        <v>571</v>
      </c>
      <c r="E536">
        <v>0</v>
      </c>
      <c r="F536">
        <v>571</v>
      </c>
      <c r="H536" t="str">
        <f t="shared" si="217"/>
        <v>zbjm</v>
      </c>
    </row>
    <row r="537" spans="1:8" x14ac:dyDescent="0.2">
      <c r="A537" t="str">
        <f t="shared" si="216"/>
        <v>24vtly</v>
      </c>
      <c r="B537">
        <f t="shared" si="215"/>
        <v>24</v>
      </c>
      <c r="C537" t="s">
        <v>248</v>
      </c>
      <c r="D537">
        <v>571</v>
      </c>
      <c r="E537">
        <v>40</v>
      </c>
      <c r="F537">
        <v>571</v>
      </c>
      <c r="H537" t="str">
        <f t="shared" si="217"/>
        <v>vtly</v>
      </c>
    </row>
    <row r="538" spans="1:8" x14ac:dyDescent="0.2">
      <c r="A538" t="str">
        <f t="shared" si="216"/>
        <v>24htln</v>
      </c>
      <c r="B538">
        <f t="shared" si="215"/>
        <v>24</v>
      </c>
      <c r="C538" t="s">
        <v>249</v>
      </c>
      <c r="D538">
        <v>571</v>
      </c>
      <c r="E538">
        <v>40</v>
      </c>
      <c r="F538">
        <v>571</v>
      </c>
      <c r="H538" t="str">
        <f t="shared" si="217"/>
        <v>htln</v>
      </c>
    </row>
    <row r="539" spans="1:8" x14ac:dyDescent="0.2">
      <c r="A539" t="str">
        <f t="shared" si="216"/>
        <v>24Failed. [lpfqbmcj cfptrn zbjm] words had no match</v>
      </c>
      <c r="B539">
        <f t="shared" si="215"/>
        <v>24</v>
      </c>
      <c r="C539" t="s">
        <v>135</v>
      </c>
      <c r="H539" t="str">
        <f t="shared" si="217"/>
        <v>Failed. [lpfqbmcj cfptrn zbjm] words had no match</v>
      </c>
    </row>
    <row r="540" spans="1:8" x14ac:dyDescent="0.2">
      <c r="A540" t="str">
        <f t="shared" si="216"/>
        <v>24making next word guess</v>
      </c>
      <c r="B540">
        <f t="shared" si="215"/>
        <v>24</v>
      </c>
      <c r="C540" t="s">
        <v>109</v>
      </c>
      <c r="H540" t="str">
        <f t="shared" si="217"/>
        <v>making next word guess</v>
      </c>
    </row>
    <row r="541" spans="1:8" x14ac:dyDescent="0.2">
      <c r="A541" t="str">
        <f t="shared" si="216"/>
        <v>24r removed from guesses</v>
      </c>
      <c r="B541">
        <f t="shared" si="215"/>
        <v>24</v>
      </c>
      <c r="C541" t="s">
        <v>126</v>
      </c>
      <c r="H541" t="str">
        <f t="shared" si="217"/>
        <v>r removed from guesses</v>
      </c>
    </row>
    <row r="542" spans="1:8" x14ac:dyDescent="0.2">
      <c r="A542" t="str">
        <f t="shared" si="216"/>
        <v>24m removed from guesses</v>
      </c>
      <c r="B542">
        <f t="shared" si="215"/>
        <v>24</v>
      </c>
      <c r="C542" t="s">
        <v>127</v>
      </c>
      <c r="H542" t="str">
        <f t="shared" si="217"/>
        <v>m removed from guesses</v>
      </c>
    </row>
    <row r="543" spans="1:8" x14ac:dyDescent="0.2">
      <c r="A543" t="str">
        <f t="shared" si="216"/>
        <v>25phrase word</v>
      </c>
      <c r="B543">
        <f t="shared" si="215"/>
        <v>25</v>
      </c>
      <c r="C543" t="s">
        <v>233</v>
      </c>
      <c r="D543" t="s">
        <v>153</v>
      </c>
      <c r="E543" t="s">
        <v>154</v>
      </c>
      <c r="F543" t="s">
        <v>155</v>
      </c>
      <c r="G543" t="s">
        <v>156</v>
      </c>
      <c r="H543" t="str">
        <f t="shared" si="217"/>
        <v>phrase word</v>
      </c>
    </row>
    <row r="544" spans="1:8" x14ac:dyDescent="0.2">
      <c r="A544" t="str">
        <f t="shared" si="216"/>
        <v>25b</v>
      </c>
      <c r="B544">
        <f t="shared" si="215"/>
        <v>25</v>
      </c>
      <c r="C544" t="s">
        <v>81</v>
      </c>
      <c r="D544">
        <v>2</v>
      </c>
      <c r="E544">
        <v>2</v>
      </c>
      <c r="F544">
        <v>2</v>
      </c>
      <c r="G544" t="s">
        <v>181</v>
      </c>
      <c r="H544" t="str">
        <f t="shared" si="217"/>
        <v>b</v>
      </c>
    </row>
    <row r="545" spans="1:8" x14ac:dyDescent="0.2">
      <c r="A545" t="str">
        <f t="shared" si="216"/>
        <v>25gpp</v>
      </c>
      <c r="B545">
        <f t="shared" si="215"/>
        <v>25</v>
      </c>
      <c r="C545" t="s">
        <v>234</v>
      </c>
      <c r="D545">
        <v>14</v>
      </c>
      <c r="E545">
        <v>12</v>
      </c>
      <c r="F545">
        <v>14</v>
      </c>
      <c r="G545" t="s">
        <v>160</v>
      </c>
      <c r="H545" t="str">
        <f t="shared" si="217"/>
        <v>gpp</v>
      </c>
    </row>
    <row r="546" spans="1:8" x14ac:dyDescent="0.2">
      <c r="A546" t="str">
        <f t="shared" si="216"/>
        <v>25dc</v>
      </c>
      <c r="B546">
        <f t="shared" si="215"/>
        <v>25</v>
      </c>
      <c r="C546" t="s">
        <v>235</v>
      </c>
      <c r="D546">
        <v>37</v>
      </c>
      <c r="E546">
        <v>20</v>
      </c>
      <c r="F546">
        <v>32</v>
      </c>
      <c r="G546" t="s">
        <v>184</v>
      </c>
      <c r="H546" t="str">
        <f t="shared" si="217"/>
        <v>dc</v>
      </c>
    </row>
    <row r="547" spans="1:8" x14ac:dyDescent="0.2">
      <c r="A547" t="str">
        <f t="shared" si="216"/>
        <v>25pk</v>
      </c>
      <c r="B547">
        <f t="shared" si="215"/>
        <v>25</v>
      </c>
      <c r="C547" t="s">
        <v>236</v>
      </c>
      <c r="D547">
        <v>37</v>
      </c>
      <c r="E547">
        <v>5</v>
      </c>
      <c r="F547">
        <v>5</v>
      </c>
      <c r="G547" t="s">
        <v>187</v>
      </c>
      <c r="H547" t="str">
        <f t="shared" si="217"/>
        <v>pk</v>
      </c>
    </row>
    <row r="548" spans="1:8" x14ac:dyDescent="0.2">
      <c r="A548" t="str">
        <f t="shared" si="216"/>
        <v>25rppm</v>
      </c>
      <c r="B548">
        <f t="shared" si="215"/>
        <v>25</v>
      </c>
      <c r="C548" t="s">
        <v>237</v>
      </c>
      <c r="D548">
        <v>49</v>
      </c>
      <c r="E548">
        <v>14</v>
      </c>
      <c r="F548">
        <v>17</v>
      </c>
      <c r="G548" t="s">
        <v>199</v>
      </c>
      <c r="H548" t="str">
        <f t="shared" si="217"/>
        <v>rppm</v>
      </c>
    </row>
    <row r="549" spans="1:8" x14ac:dyDescent="0.2">
      <c r="A549" t="str">
        <f t="shared" si="216"/>
        <v>25lpfqbmcj</v>
      </c>
      <c r="B549">
        <f t="shared" si="215"/>
        <v>25</v>
      </c>
      <c r="C549" t="s">
        <v>238</v>
      </c>
      <c r="D549">
        <v>128</v>
      </c>
      <c r="E549">
        <v>0</v>
      </c>
      <c r="F549">
        <v>128</v>
      </c>
      <c r="H549" t="str">
        <f t="shared" si="217"/>
        <v>lpfqbmcj</v>
      </c>
    </row>
    <row r="550" spans="1:8" x14ac:dyDescent="0.2">
      <c r="A550" t="str">
        <f t="shared" si="216"/>
        <v>25xfm</v>
      </c>
      <c r="B550">
        <f t="shared" si="215"/>
        <v>25</v>
      </c>
      <c r="C550" t="s">
        <v>239</v>
      </c>
      <c r="D550">
        <v>271</v>
      </c>
      <c r="E550">
        <v>5</v>
      </c>
      <c r="F550">
        <v>271</v>
      </c>
      <c r="H550" t="str">
        <f t="shared" si="217"/>
        <v>xfm</v>
      </c>
    </row>
    <row r="551" spans="1:8" x14ac:dyDescent="0.2">
      <c r="A551" t="str">
        <f t="shared" si="216"/>
        <v>25zxm</v>
      </c>
      <c r="B551">
        <f t="shared" si="215"/>
        <v>25</v>
      </c>
      <c r="C551" t="s">
        <v>240</v>
      </c>
      <c r="D551">
        <v>271</v>
      </c>
      <c r="E551">
        <v>5</v>
      </c>
      <c r="F551">
        <v>271</v>
      </c>
      <c r="H551" t="str">
        <f t="shared" si="217"/>
        <v>zxm</v>
      </c>
    </row>
    <row r="552" spans="1:8" x14ac:dyDescent="0.2">
      <c r="A552" t="str">
        <f t="shared" si="216"/>
        <v>25fpg</v>
      </c>
      <c r="B552">
        <f t="shared" ref="B552:B615" si="218">IF(C552="phrase word",B551+1,B551)</f>
        <v>25</v>
      </c>
      <c r="C552" t="s">
        <v>241</v>
      </c>
      <c r="D552">
        <v>271</v>
      </c>
      <c r="E552">
        <v>5</v>
      </c>
      <c r="F552">
        <v>271</v>
      </c>
      <c r="H552" t="str">
        <f t="shared" si="217"/>
        <v>fpg</v>
      </c>
    </row>
    <row r="553" spans="1:8" x14ac:dyDescent="0.2">
      <c r="A553" t="str">
        <f t="shared" si="216"/>
        <v>25gnc</v>
      </c>
      <c r="B553">
        <f t="shared" si="218"/>
        <v>25</v>
      </c>
      <c r="C553" t="s">
        <v>242</v>
      </c>
      <c r="D553">
        <v>271</v>
      </c>
      <c r="E553">
        <v>2</v>
      </c>
      <c r="F553">
        <v>271</v>
      </c>
      <c r="H553" t="str">
        <f t="shared" si="217"/>
        <v>gnc</v>
      </c>
    </row>
    <row r="554" spans="1:8" x14ac:dyDescent="0.2">
      <c r="A554" t="str">
        <f t="shared" si="216"/>
        <v>25cfptrn</v>
      </c>
      <c r="B554">
        <f t="shared" si="218"/>
        <v>25</v>
      </c>
      <c r="C554" t="s">
        <v>243</v>
      </c>
      <c r="D554">
        <v>385</v>
      </c>
      <c r="E554">
        <v>0</v>
      </c>
      <c r="F554">
        <v>385</v>
      </c>
      <c r="H554" t="str">
        <f t="shared" si="217"/>
        <v>cfptrn</v>
      </c>
    </row>
    <row r="555" spans="1:8" x14ac:dyDescent="0.2">
      <c r="A555" t="str">
        <f t="shared" si="216"/>
        <v>25gnbfy</v>
      </c>
      <c r="B555">
        <f t="shared" si="218"/>
        <v>25</v>
      </c>
      <c r="C555" t="s">
        <v>244</v>
      </c>
      <c r="D555">
        <v>565</v>
      </c>
      <c r="E555">
        <v>3</v>
      </c>
      <c r="F555">
        <v>565</v>
      </c>
      <c r="H555" t="str">
        <f t="shared" si="217"/>
        <v>gnbfy</v>
      </c>
    </row>
    <row r="556" spans="1:8" x14ac:dyDescent="0.2">
      <c r="A556" t="str">
        <f t="shared" si="216"/>
        <v>25cxjvs</v>
      </c>
      <c r="B556">
        <f t="shared" si="218"/>
        <v>25</v>
      </c>
      <c r="C556" t="s">
        <v>245</v>
      </c>
      <c r="D556">
        <v>565</v>
      </c>
      <c r="E556">
        <v>1</v>
      </c>
      <c r="F556">
        <v>565</v>
      </c>
      <c r="G556" t="s">
        <v>196</v>
      </c>
      <c r="H556" t="str">
        <f t="shared" si="217"/>
        <v>cxjvs</v>
      </c>
    </row>
    <row r="557" spans="1:8" x14ac:dyDescent="0.2">
      <c r="A557" t="str">
        <f t="shared" si="216"/>
        <v>25dpjh</v>
      </c>
      <c r="B557">
        <f t="shared" si="218"/>
        <v>25</v>
      </c>
      <c r="C557" t="s">
        <v>246</v>
      </c>
      <c r="D557">
        <v>571</v>
      </c>
      <c r="E557">
        <v>5</v>
      </c>
      <c r="F557">
        <v>571</v>
      </c>
      <c r="H557" t="str">
        <f t="shared" si="217"/>
        <v>dpjh</v>
      </c>
    </row>
    <row r="558" spans="1:8" x14ac:dyDescent="0.2">
      <c r="A558" t="str">
        <f t="shared" si="216"/>
        <v>25zbjm</v>
      </c>
      <c r="B558">
        <f t="shared" si="218"/>
        <v>25</v>
      </c>
      <c r="C558" t="s">
        <v>247</v>
      </c>
      <c r="D558">
        <v>571</v>
      </c>
      <c r="E558">
        <v>0</v>
      </c>
      <c r="F558">
        <v>571</v>
      </c>
      <c r="H558" t="str">
        <f t="shared" si="217"/>
        <v>zbjm</v>
      </c>
    </row>
    <row r="559" spans="1:8" x14ac:dyDescent="0.2">
      <c r="A559" t="str">
        <f t="shared" si="216"/>
        <v>25vtly</v>
      </c>
      <c r="B559">
        <f t="shared" si="218"/>
        <v>25</v>
      </c>
      <c r="C559" t="s">
        <v>248</v>
      </c>
      <c r="D559">
        <v>571</v>
      </c>
      <c r="E559">
        <v>33</v>
      </c>
      <c r="F559">
        <v>571</v>
      </c>
      <c r="H559" t="str">
        <f t="shared" si="217"/>
        <v>vtly</v>
      </c>
    </row>
    <row r="560" spans="1:8" x14ac:dyDescent="0.2">
      <c r="A560" t="str">
        <f t="shared" si="216"/>
        <v>25htln</v>
      </c>
      <c r="B560">
        <f t="shared" si="218"/>
        <v>25</v>
      </c>
      <c r="C560" t="s">
        <v>249</v>
      </c>
      <c r="D560">
        <v>571</v>
      </c>
      <c r="E560">
        <v>33</v>
      </c>
      <c r="F560">
        <v>571</v>
      </c>
      <c r="H560" t="str">
        <f t="shared" si="217"/>
        <v>htln</v>
      </c>
    </row>
    <row r="561" spans="1:8" x14ac:dyDescent="0.2">
      <c r="A561" t="str">
        <f t="shared" si="216"/>
        <v>25Failed. [lpfqbmcj cfptrn zbjm] words had no match</v>
      </c>
      <c r="B561">
        <f t="shared" si="218"/>
        <v>25</v>
      </c>
      <c r="C561" t="s">
        <v>135</v>
      </c>
      <c r="H561" t="str">
        <f t="shared" si="217"/>
        <v>Failed. [lpfqbmcj cfptrn zbjm] words had no match</v>
      </c>
    </row>
    <row r="562" spans="1:8" x14ac:dyDescent="0.2">
      <c r="A562" t="str">
        <f t="shared" si="216"/>
        <v>25making next word guess</v>
      </c>
      <c r="B562">
        <f t="shared" si="218"/>
        <v>25</v>
      </c>
      <c r="C562" t="s">
        <v>109</v>
      </c>
      <c r="H562" t="str">
        <f t="shared" si="217"/>
        <v>making next word guess</v>
      </c>
    </row>
    <row r="563" spans="1:8" x14ac:dyDescent="0.2">
      <c r="A563" t="str">
        <f t="shared" si="216"/>
        <v>25r removed from guesses</v>
      </c>
      <c r="B563">
        <f t="shared" si="218"/>
        <v>25</v>
      </c>
      <c r="C563" t="s">
        <v>126</v>
      </c>
      <c r="H563" t="str">
        <f t="shared" si="217"/>
        <v>r removed from guesses</v>
      </c>
    </row>
    <row r="564" spans="1:8" x14ac:dyDescent="0.2">
      <c r="A564" t="str">
        <f t="shared" si="216"/>
        <v>25m removed from guesses</v>
      </c>
      <c r="B564">
        <f t="shared" si="218"/>
        <v>25</v>
      </c>
      <c r="C564" t="s">
        <v>127</v>
      </c>
      <c r="H564" t="str">
        <f t="shared" si="217"/>
        <v>m removed from guesses</v>
      </c>
    </row>
    <row r="565" spans="1:8" x14ac:dyDescent="0.2">
      <c r="A565" t="str">
        <f t="shared" si="216"/>
        <v>26phrase word</v>
      </c>
      <c r="B565">
        <f t="shared" si="218"/>
        <v>26</v>
      </c>
      <c r="C565" t="s">
        <v>233</v>
      </c>
      <c r="D565" t="s">
        <v>153</v>
      </c>
      <c r="E565" t="s">
        <v>154</v>
      </c>
      <c r="F565" t="s">
        <v>155</v>
      </c>
      <c r="G565" t="s">
        <v>156</v>
      </c>
      <c r="H565" t="str">
        <f t="shared" si="217"/>
        <v>phrase word</v>
      </c>
    </row>
    <row r="566" spans="1:8" x14ac:dyDescent="0.2">
      <c r="A566" t="str">
        <f t="shared" si="216"/>
        <v>26b</v>
      </c>
      <c r="B566">
        <f t="shared" si="218"/>
        <v>26</v>
      </c>
      <c r="C566" t="s">
        <v>81</v>
      </c>
      <c r="D566">
        <v>2</v>
      </c>
      <c r="E566">
        <v>2</v>
      </c>
      <c r="F566">
        <v>2</v>
      </c>
      <c r="G566" t="s">
        <v>181</v>
      </c>
      <c r="H566" t="str">
        <f t="shared" si="217"/>
        <v>b</v>
      </c>
    </row>
    <row r="567" spans="1:8" x14ac:dyDescent="0.2">
      <c r="A567" t="str">
        <f t="shared" si="216"/>
        <v>26gpp</v>
      </c>
      <c r="B567">
        <f t="shared" si="218"/>
        <v>26</v>
      </c>
      <c r="C567" t="s">
        <v>234</v>
      </c>
      <c r="D567">
        <v>14</v>
      </c>
      <c r="E567">
        <v>12</v>
      </c>
      <c r="F567">
        <v>14</v>
      </c>
      <c r="G567" t="s">
        <v>160</v>
      </c>
      <c r="H567" t="str">
        <f t="shared" si="217"/>
        <v>gpp</v>
      </c>
    </row>
    <row r="568" spans="1:8" x14ac:dyDescent="0.2">
      <c r="A568" t="str">
        <f t="shared" si="216"/>
        <v>26dc</v>
      </c>
      <c r="B568">
        <f t="shared" si="218"/>
        <v>26</v>
      </c>
      <c r="C568" t="s">
        <v>235</v>
      </c>
      <c r="D568">
        <v>37</v>
      </c>
      <c r="E568">
        <v>20</v>
      </c>
      <c r="F568">
        <v>32</v>
      </c>
      <c r="G568" t="s">
        <v>184</v>
      </c>
      <c r="H568" t="str">
        <f t="shared" si="217"/>
        <v>dc</v>
      </c>
    </row>
    <row r="569" spans="1:8" x14ac:dyDescent="0.2">
      <c r="A569" t="str">
        <f t="shared" si="216"/>
        <v>26pk</v>
      </c>
      <c r="B569">
        <f t="shared" si="218"/>
        <v>26</v>
      </c>
      <c r="C569" t="s">
        <v>236</v>
      </c>
      <c r="D569">
        <v>37</v>
      </c>
      <c r="E569">
        <v>5</v>
      </c>
      <c r="F569">
        <v>5</v>
      </c>
      <c r="G569" t="s">
        <v>187</v>
      </c>
      <c r="H569" t="str">
        <f t="shared" si="217"/>
        <v>pk</v>
      </c>
    </row>
    <row r="570" spans="1:8" x14ac:dyDescent="0.2">
      <c r="A570" t="str">
        <f t="shared" si="216"/>
        <v>26rppm</v>
      </c>
      <c r="B570">
        <f t="shared" si="218"/>
        <v>26</v>
      </c>
      <c r="C570" t="s">
        <v>237</v>
      </c>
      <c r="D570">
        <v>49</v>
      </c>
      <c r="E570">
        <v>14</v>
      </c>
      <c r="F570">
        <v>17</v>
      </c>
      <c r="G570" t="s">
        <v>200</v>
      </c>
      <c r="H570" t="str">
        <f t="shared" si="217"/>
        <v>rppm</v>
      </c>
    </row>
    <row r="571" spans="1:8" x14ac:dyDescent="0.2">
      <c r="A571" t="str">
        <f t="shared" si="216"/>
        <v>26lpfqbmcj</v>
      </c>
      <c r="B571">
        <f t="shared" si="218"/>
        <v>26</v>
      </c>
      <c r="C571" t="s">
        <v>238</v>
      </c>
      <c r="D571">
        <v>128</v>
      </c>
      <c r="E571">
        <v>1</v>
      </c>
      <c r="F571">
        <v>128</v>
      </c>
      <c r="G571" t="s">
        <v>185</v>
      </c>
      <c r="H571" t="str">
        <f t="shared" si="217"/>
        <v>lpfqbmcj</v>
      </c>
    </row>
    <row r="572" spans="1:8" x14ac:dyDescent="0.2">
      <c r="A572" t="str">
        <f t="shared" si="216"/>
        <v>26xfm</v>
      </c>
      <c r="B572">
        <f t="shared" si="218"/>
        <v>26</v>
      </c>
      <c r="C572" t="s">
        <v>239</v>
      </c>
      <c r="D572">
        <v>271</v>
      </c>
      <c r="E572">
        <v>6</v>
      </c>
      <c r="F572">
        <v>271</v>
      </c>
      <c r="H572" t="str">
        <f t="shared" si="217"/>
        <v>xfm</v>
      </c>
    </row>
    <row r="573" spans="1:8" x14ac:dyDescent="0.2">
      <c r="A573" t="str">
        <f t="shared" si="216"/>
        <v>26zxm</v>
      </c>
      <c r="B573">
        <f t="shared" si="218"/>
        <v>26</v>
      </c>
      <c r="C573" t="s">
        <v>240</v>
      </c>
      <c r="D573">
        <v>271</v>
      </c>
      <c r="E573">
        <v>6</v>
      </c>
      <c r="F573">
        <v>271</v>
      </c>
      <c r="H573" t="str">
        <f t="shared" si="217"/>
        <v>zxm</v>
      </c>
    </row>
    <row r="574" spans="1:8" x14ac:dyDescent="0.2">
      <c r="A574" t="str">
        <f t="shared" si="216"/>
        <v>26fpg</v>
      </c>
      <c r="B574">
        <f t="shared" si="218"/>
        <v>26</v>
      </c>
      <c r="C574" t="s">
        <v>241</v>
      </c>
      <c r="D574">
        <v>271</v>
      </c>
      <c r="E574">
        <v>5</v>
      </c>
      <c r="F574">
        <v>271</v>
      </c>
      <c r="H574" t="str">
        <f t="shared" si="217"/>
        <v>fpg</v>
      </c>
    </row>
    <row r="575" spans="1:8" x14ac:dyDescent="0.2">
      <c r="A575" t="str">
        <f t="shared" si="216"/>
        <v>26gnc</v>
      </c>
      <c r="B575">
        <f t="shared" si="218"/>
        <v>26</v>
      </c>
      <c r="C575" t="s">
        <v>242</v>
      </c>
      <c r="D575">
        <v>271</v>
      </c>
      <c r="E575">
        <v>2</v>
      </c>
      <c r="F575">
        <v>271</v>
      </c>
      <c r="H575" t="str">
        <f t="shared" si="217"/>
        <v>gnc</v>
      </c>
    </row>
    <row r="576" spans="1:8" x14ac:dyDescent="0.2">
      <c r="A576" t="str">
        <f t="shared" si="216"/>
        <v>26cfptrn</v>
      </c>
      <c r="B576">
        <f t="shared" si="218"/>
        <v>26</v>
      </c>
      <c r="C576" t="s">
        <v>243</v>
      </c>
      <c r="D576">
        <v>385</v>
      </c>
      <c r="E576">
        <v>0</v>
      </c>
      <c r="F576">
        <v>385</v>
      </c>
      <c r="H576" t="str">
        <f t="shared" si="217"/>
        <v>cfptrn</v>
      </c>
    </row>
    <row r="577" spans="1:8" x14ac:dyDescent="0.2">
      <c r="A577" t="str">
        <f t="shared" si="216"/>
        <v>26gnbfy</v>
      </c>
      <c r="B577">
        <f t="shared" si="218"/>
        <v>26</v>
      </c>
      <c r="C577" t="s">
        <v>244</v>
      </c>
      <c r="D577">
        <v>565</v>
      </c>
      <c r="E577">
        <v>5</v>
      </c>
      <c r="F577">
        <v>565</v>
      </c>
      <c r="H577" t="str">
        <f t="shared" si="217"/>
        <v>gnbfy</v>
      </c>
    </row>
    <row r="578" spans="1:8" x14ac:dyDescent="0.2">
      <c r="A578" t="str">
        <f t="shared" si="216"/>
        <v>26cxjvs</v>
      </c>
      <c r="B578">
        <f t="shared" si="218"/>
        <v>26</v>
      </c>
      <c r="C578" t="s">
        <v>245</v>
      </c>
      <c r="D578">
        <v>565</v>
      </c>
      <c r="E578">
        <v>2</v>
      </c>
      <c r="F578">
        <v>565</v>
      </c>
      <c r="H578" t="str">
        <f t="shared" si="217"/>
        <v>cxjvs</v>
      </c>
    </row>
    <row r="579" spans="1:8" x14ac:dyDescent="0.2">
      <c r="A579" t="str">
        <f t="shared" ref="A579:A642" si="219">B579&amp;C579</f>
        <v>26dpjh</v>
      </c>
      <c r="B579">
        <f t="shared" si="218"/>
        <v>26</v>
      </c>
      <c r="C579" t="s">
        <v>246</v>
      </c>
      <c r="D579">
        <v>571</v>
      </c>
      <c r="E579">
        <v>2</v>
      </c>
      <c r="F579">
        <v>571</v>
      </c>
      <c r="H579" t="str">
        <f t="shared" ref="H579:H642" si="220">TRIM(C579)</f>
        <v>dpjh</v>
      </c>
    </row>
    <row r="580" spans="1:8" x14ac:dyDescent="0.2">
      <c r="A580" t="str">
        <f t="shared" si="219"/>
        <v>26zbjm</v>
      </c>
      <c r="B580">
        <f t="shared" si="218"/>
        <v>26</v>
      </c>
      <c r="C580" t="s">
        <v>247</v>
      </c>
      <c r="D580">
        <v>571</v>
      </c>
      <c r="E580">
        <v>3</v>
      </c>
      <c r="F580">
        <v>571</v>
      </c>
      <c r="H580" t="str">
        <f t="shared" si="220"/>
        <v>zbjm</v>
      </c>
    </row>
    <row r="581" spans="1:8" x14ac:dyDescent="0.2">
      <c r="A581" t="str">
        <f t="shared" si="219"/>
        <v>26vtly</v>
      </c>
      <c r="B581">
        <f t="shared" si="218"/>
        <v>26</v>
      </c>
      <c r="C581" t="s">
        <v>248</v>
      </c>
      <c r="D581">
        <v>571</v>
      </c>
      <c r="E581">
        <v>45</v>
      </c>
      <c r="F581">
        <v>571</v>
      </c>
      <c r="H581" t="str">
        <f t="shared" si="220"/>
        <v>vtly</v>
      </c>
    </row>
    <row r="582" spans="1:8" x14ac:dyDescent="0.2">
      <c r="A582" t="str">
        <f t="shared" si="219"/>
        <v>26htln</v>
      </c>
      <c r="B582">
        <f t="shared" si="218"/>
        <v>26</v>
      </c>
      <c r="C582" t="s">
        <v>249</v>
      </c>
      <c r="D582">
        <v>571</v>
      </c>
      <c r="E582">
        <v>45</v>
      </c>
      <c r="F582">
        <v>571</v>
      </c>
      <c r="H582" t="str">
        <f t="shared" si="220"/>
        <v>htln</v>
      </c>
    </row>
    <row r="583" spans="1:8" x14ac:dyDescent="0.2">
      <c r="A583" t="str">
        <f t="shared" si="219"/>
        <v>26Failed. [cfptrn] words had no match</v>
      </c>
      <c r="B583">
        <f t="shared" si="218"/>
        <v>26</v>
      </c>
      <c r="C583" t="s">
        <v>136</v>
      </c>
      <c r="H583" t="str">
        <f t="shared" si="220"/>
        <v>Failed. [cfptrn] words had no match</v>
      </c>
    </row>
    <row r="584" spans="1:8" x14ac:dyDescent="0.2">
      <c r="A584" t="str">
        <f t="shared" si="219"/>
        <v>26making next word guess</v>
      </c>
      <c r="B584">
        <f t="shared" si="218"/>
        <v>26</v>
      </c>
      <c r="C584" t="s">
        <v>109</v>
      </c>
      <c r="H584" t="str">
        <f t="shared" si="220"/>
        <v>making next word guess</v>
      </c>
    </row>
    <row r="585" spans="1:8" x14ac:dyDescent="0.2">
      <c r="A585" t="str">
        <f t="shared" si="219"/>
        <v>26r removed from guesses</v>
      </c>
      <c r="B585">
        <f t="shared" si="218"/>
        <v>26</v>
      </c>
      <c r="C585" t="s">
        <v>126</v>
      </c>
      <c r="H585" t="str">
        <f t="shared" si="220"/>
        <v>r removed from guesses</v>
      </c>
    </row>
    <row r="586" spans="1:8" x14ac:dyDescent="0.2">
      <c r="A586" t="str">
        <f t="shared" si="219"/>
        <v>26m removed from guesses</v>
      </c>
      <c r="B586">
        <f t="shared" si="218"/>
        <v>26</v>
      </c>
      <c r="C586" t="s">
        <v>127</v>
      </c>
      <c r="H586" t="str">
        <f t="shared" si="220"/>
        <v>m removed from guesses</v>
      </c>
    </row>
    <row r="587" spans="1:8" x14ac:dyDescent="0.2">
      <c r="A587" t="str">
        <f t="shared" si="219"/>
        <v>27phrase word</v>
      </c>
      <c r="B587">
        <f t="shared" si="218"/>
        <v>27</v>
      </c>
      <c r="C587" t="s">
        <v>233</v>
      </c>
      <c r="D587" t="s">
        <v>153</v>
      </c>
      <c r="E587" t="s">
        <v>154</v>
      </c>
      <c r="F587" t="s">
        <v>155</v>
      </c>
      <c r="G587" t="s">
        <v>156</v>
      </c>
      <c r="H587" t="str">
        <f t="shared" si="220"/>
        <v>phrase word</v>
      </c>
    </row>
    <row r="588" spans="1:8" x14ac:dyDescent="0.2">
      <c r="A588" t="str">
        <f t="shared" si="219"/>
        <v>27b</v>
      </c>
      <c r="B588">
        <f t="shared" si="218"/>
        <v>27</v>
      </c>
      <c r="C588" t="s">
        <v>81</v>
      </c>
      <c r="D588">
        <v>2</v>
      </c>
      <c r="E588">
        <v>2</v>
      </c>
      <c r="F588">
        <v>2</v>
      </c>
      <c r="G588" t="s">
        <v>181</v>
      </c>
      <c r="H588" t="str">
        <f t="shared" si="220"/>
        <v>b</v>
      </c>
    </row>
    <row r="589" spans="1:8" x14ac:dyDescent="0.2">
      <c r="A589" t="str">
        <f t="shared" si="219"/>
        <v>27gpp</v>
      </c>
      <c r="B589">
        <f t="shared" si="218"/>
        <v>27</v>
      </c>
      <c r="C589" t="s">
        <v>234</v>
      </c>
      <c r="D589">
        <v>14</v>
      </c>
      <c r="E589">
        <v>12</v>
      </c>
      <c r="F589">
        <v>14</v>
      </c>
      <c r="G589" t="s">
        <v>160</v>
      </c>
      <c r="H589" t="str">
        <f t="shared" si="220"/>
        <v>gpp</v>
      </c>
    </row>
    <row r="590" spans="1:8" x14ac:dyDescent="0.2">
      <c r="A590" t="str">
        <f t="shared" si="219"/>
        <v>27dc</v>
      </c>
      <c r="B590">
        <f t="shared" si="218"/>
        <v>27</v>
      </c>
      <c r="C590" t="s">
        <v>235</v>
      </c>
      <c r="D590">
        <v>37</v>
      </c>
      <c r="E590">
        <v>20</v>
      </c>
      <c r="F590">
        <v>32</v>
      </c>
      <c r="G590" t="s">
        <v>184</v>
      </c>
      <c r="H590" t="str">
        <f t="shared" si="220"/>
        <v>dc</v>
      </c>
    </row>
    <row r="591" spans="1:8" x14ac:dyDescent="0.2">
      <c r="A591" t="str">
        <f t="shared" si="219"/>
        <v>27pk</v>
      </c>
      <c r="B591">
        <f t="shared" si="218"/>
        <v>27</v>
      </c>
      <c r="C591" t="s">
        <v>236</v>
      </c>
      <c r="D591">
        <v>37</v>
      </c>
      <c r="E591">
        <v>5</v>
      </c>
      <c r="F591">
        <v>5</v>
      </c>
      <c r="G591" t="s">
        <v>187</v>
      </c>
      <c r="H591" t="str">
        <f t="shared" si="220"/>
        <v>pk</v>
      </c>
    </row>
    <row r="592" spans="1:8" x14ac:dyDescent="0.2">
      <c r="A592" t="str">
        <f t="shared" si="219"/>
        <v>27rppm</v>
      </c>
      <c r="B592">
        <f t="shared" si="218"/>
        <v>27</v>
      </c>
      <c r="C592" t="s">
        <v>237</v>
      </c>
      <c r="D592">
        <v>49</v>
      </c>
      <c r="E592">
        <v>14</v>
      </c>
      <c r="F592">
        <v>17</v>
      </c>
      <c r="G592" t="s">
        <v>201</v>
      </c>
      <c r="H592" t="str">
        <f t="shared" si="220"/>
        <v>rppm</v>
      </c>
    </row>
    <row r="593" spans="1:8" x14ac:dyDescent="0.2">
      <c r="A593" t="str">
        <f t="shared" si="219"/>
        <v>27lpfqbmcj</v>
      </c>
      <c r="B593">
        <f t="shared" si="218"/>
        <v>27</v>
      </c>
      <c r="C593" t="s">
        <v>238</v>
      </c>
      <c r="D593">
        <v>128</v>
      </c>
      <c r="E593">
        <v>0</v>
      </c>
      <c r="F593">
        <v>128</v>
      </c>
      <c r="H593" t="str">
        <f t="shared" si="220"/>
        <v>lpfqbmcj</v>
      </c>
    </row>
    <row r="594" spans="1:8" x14ac:dyDescent="0.2">
      <c r="A594" t="str">
        <f t="shared" si="219"/>
        <v>27xfm</v>
      </c>
      <c r="B594">
        <f t="shared" si="218"/>
        <v>27</v>
      </c>
      <c r="C594" t="s">
        <v>239</v>
      </c>
      <c r="D594">
        <v>271</v>
      </c>
      <c r="E594">
        <v>1</v>
      </c>
      <c r="F594">
        <v>271</v>
      </c>
      <c r="G594" t="s">
        <v>189</v>
      </c>
      <c r="H594" t="str">
        <f t="shared" si="220"/>
        <v>xfm</v>
      </c>
    </row>
    <row r="595" spans="1:8" x14ac:dyDescent="0.2">
      <c r="A595" t="str">
        <f t="shared" si="219"/>
        <v>27zxm</v>
      </c>
      <c r="B595">
        <f t="shared" si="218"/>
        <v>27</v>
      </c>
      <c r="C595" t="s">
        <v>240</v>
      </c>
      <c r="D595">
        <v>271</v>
      </c>
      <c r="E595">
        <v>1</v>
      </c>
      <c r="F595">
        <v>271</v>
      </c>
      <c r="G595" t="s">
        <v>189</v>
      </c>
      <c r="H595" t="str">
        <f t="shared" si="220"/>
        <v>zxm</v>
      </c>
    </row>
    <row r="596" spans="1:8" x14ac:dyDescent="0.2">
      <c r="A596" t="str">
        <f t="shared" si="219"/>
        <v>27fpg</v>
      </c>
      <c r="B596">
        <f t="shared" si="218"/>
        <v>27</v>
      </c>
      <c r="C596" t="s">
        <v>241</v>
      </c>
      <c r="D596">
        <v>271</v>
      </c>
      <c r="E596">
        <v>6</v>
      </c>
      <c r="F596">
        <v>271</v>
      </c>
      <c r="H596" t="str">
        <f t="shared" si="220"/>
        <v>fpg</v>
      </c>
    </row>
    <row r="597" spans="1:8" x14ac:dyDescent="0.2">
      <c r="A597" t="str">
        <f t="shared" si="219"/>
        <v>27gnc</v>
      </c>
      <c r="B597">
        <f t="shared" si="218"/>
        <v>27</v>
      </c>
      <c r="C597" t="s">
        <v>242</v>
      </c>
      <c r="D597">
        <v>271</v>
      </c>
      <c r="E597">
        <v>2</v>
      </c>
      <c r="F597">
        <v>271</v>
      </c>
      <c r="H597" t="str">
        <f t="shared" si="220"/>
        <v>gnc</v>
      </c>
    </row>
    <row r="598" spans="1:8" x14ac:dyDescent="0.2">
      <c r="A598" t="str">
        <f t="shared" si="219"/>
        <v>27cfptrn</v>
      </c>
      <c r="B598">
        <f t="shared" si="218"/>
        <v>27</v>
      </c>
      <c r="C598" t="s">
        <v>243</v>
      </c>
      <c r="D598">
        <v>385</v>
      </c>
      <c r="E598">
        <v>0</v>
      </c>
      <c r="F598">
        <v>385</v>
      </c>
      <c r="H598" t="str">
        <f t="shared" si="220"/>
        <v>cfptrn</v>
      </c>
    </row>
    <row r="599" spans="1:8" x14ac:dyDescent="0.2">
      <c r="A599" t="str">
        <f t="shared" si="219"/>
        <v>27gnbfy</v>
      </c>
      <c r="B599">
        <f t="shared" si="218"/>
        <v>27</v>
      </c>
      <c r="C599" t="s">
        <v>244</v>
      </c>
      <c r="D599">
        <v>565</v>
      </c>
      <c r="E599">
        <v>3</v>
      </c>
      <c r="F599">
        <v>565</v>
      </c>
      <c r="H599" t="str">
        <f t="shared" si="220"/>
        <v>gnbfy</v>
      </c>
    </row>
    <row r="600" spans="1:8" x14ac:dyDescent="0.2">
      <c r="A600" t="str">
        <f t="shared" si="219"/>
        <v>27cxjvs</v>
      </c>
      <c r="B600">
        <f t="shared" si="218"/>
        <v>27</v>
      </c>
      <c r="C600" t="s">
        <v>245</v>
      </c>
      <c r="D600">
        <v>565</v>
      </c>
      <c r="E600">
        <v>2</v>
      </c>
      <c r="F600">
        <v>565</v>
      </c>
      <c r="H600" t="str">
        <f t="shared" si="220"/>
        <v>cxjvs</v>
      </c>
    </row>
    <row r="601" spans="1:8" x14ac:dyDescent="0.2">
      <c r="A601" t="str">
        <f t="shared" si="219"/>
        <v>27dpjh</v>
      </c>
      <c r="B601">
        <f t="shared" si="218"/>
        <v>27</v>
      </c>
      <c r="C601" t="s">
        <v>246</v>
      </c>
      <c r="D601">
        <v>571</v>
      </c>
      <c r="E601">
        <v>6</v>
      </c>
      <c r="F601">
        <v>571</v>
      </c>
      <c r="H601" t="str">
        <f t="shared" si="220"/>
        <v>dpjh</v>
      </c>
    </row>
    <row r="602" spans="1:8" x14ac:dyDescent="0.2">
      <c r="A602" t="str">
        <f t="shared" si="219"/>
        <v>27zbjm</v>
      </c>
      <c r="B602">
        <f t="shared" si="218"/>
        <v>27</v>
      </c>
      <c r="C602" t="s">
        <v>247</v>
      </c>
      <c r="D602">
        <v>571</v>
      </c>
      <c r="E602">
        <v>7</v>
      </c>
      <c r="F602">
        <v>571</v>
      </c>
      <c r="H602" t="str">
        <f t="shared" si="220"/>
        <v>zbjm</v>
      </c>
    </row>
    <row r="603" spans="1:8" x14ac:dyDescent="0.2">
      <c r="A603" t="str">
        <f t="shared" si="219"/>
        <v>27vtly</v>
      </c>
      <c r="B603">
        <f t="shared" si="218"/>
        <v>27</v>
      </c>
      <c r="C603" t="s">
        <v>248</v>
      </c>
      <c r="D603">
        <v>571</v>
      </c>
      <c r="E603">
        <v>48</v>
      </c>
      <c r="F603">
        <v>571</v>
      </c>
      <c r="H603" t="str">
        <f t="shared" si="220"/>
        <v>vtly</v>
      </c>
    </row>
    <row r="604" spans="1:8" x14ac:dyDescent="0.2">
      <c r="A604" t="str">
        <f t="shared" si="219"/>
        <v>27htln</v>
      </c>
      <c r="B604">
        <f t="shared" si="218"/>
        <v>27</v>
      </c>
      <c r="C604" t="s">
        <v>249</v>
      </c>
      <c r="D604">
        <v>571</v>
      </c>
      <c r="E604">
        <v>48</v>
      </c>
      <c r="F604">
        <v>571</v>
      </c>
      <c r="H604" t="str">
        <f t="shared" si="220"/>
        <v>htln</v>
      </c>
    </row>
    <row r="605" spans="1:8" x14ac:dyDescent="0.2">
      <c r="A605" t="str">
        <f t="shared" si="219"/>
        <v>27Failed. [lpfqbmcj cfptrn] words had no match</v>
      </c>
      <c r="B605">
        <f t="shared" si="218"/>
        <v>27</v>
      </c>
      <c r="C605" t="s">
        <v>137</v>
      </c>
      <c r="H605" t="str">
        <f t="shared" si="220"/>
        <v>Failed. [lpfqbmcj cfptrn] words had no match</v>
      </c>
    </row>
    <row r="606" spans="1:8" x14ac:dyDescent="0.2">
      <c r="A606" t="str">
        <f t="shared" si="219"/>
        <v>27making next word guess</v>
      </c>
      <c r="B606">
        <f t="shared" si="218"/>
        <v>27</v>
      </c>
      <c r="C606" t="s">
        <v>109</v>
      </c>
      <c r="H606" t="str">
        <f t="shared" si="220"/>
        <v>making next word guess</v>
      </c>
    </row>
    <row r="607" spans="1:8" x14ac:dyDescent="0.2">
      <c r="A607" t="str">
        <f t="shared" si="219"/>
        <v>27r removed from guesses</v>
      </c>
      <c r="B607">
        <f t="shared" si="218"/>
        <v>27</v>
      </c>
      <c r="C607" t="s">
        <v>126</v>
      </c>
      <c r="H607" t="str">
        <f t="shared" si="220"/>
        <v>r removed from guesses</v>
      </c>
    </row>
    <row r="608" spans="1:8" x14ac:dyDescent="0.2">
      <c r="A608" t="str">
        <f t="shared" si="219"/>
        <v>27m removed from guesses</v>
      </c>
      <c r="B608">
        <f t="shared" si="218"/>
        <v>27</v>
      </c>
      <c r="C608" t="s">
        <v>127</v>
      </c>
      <c r="H608" t="str">
        <f t="shared" si="220"/>
        <v>m removed from guesses</v>
      </c>
    </row>
    <row r="609" spans="1:8" x14ac:dyDescent="0.2">
      <c r="A609" t="str">
        <f t="shared" si="219"/>
        <v>28phrase word</v>
      </c>
      <c r="B609">
        <f t="shared" si="218"/>
        <v>28</v>
      </c>
      <c r="C609" t="s">
        <v>233</v>
      </c>
      <c r="D609" t="s">
        <v>153</v>
      </c>
      <c r="E609" t="s">
        <v>154</v>
      </c>
      <c r="F609" t="s">
        <v>155</v>
      </c>
      <c r="G609" t="s">
        <v>156</v>
      </c>
      <c r="H609" t="str">
        <f t="shared" si="220"/>
        <v>phrase word</v>
      </c>
    </row>
    <row r="610" spans="1:8" x14ac:dyDescent="0.2">
      <c r="A610" t="str">
        <f t="shared" si="219"/>
        <v>28b</v>
      </c>
      <c r="B610">
        <f t="shared" si="218"/>
        <v>28</v>
      </c>
      <c r="C610" t="s">
        <v>81</v>
      </c>
      <c r="D610">
        <v>2</v>
      </c>
      <c r="E610">
        <v>2</v>
      </c>
      <c r="F610">
        <v>2</v>
      </c>
      <c r="G610" t="s">
        <v>181</v>
      </c>
      <c r="H610" t="str">
        <f t="shared" si="220"/>
        <v>b</v>
      </c>
    </row>
    <row r="611" spans="1:8" x14ac:dyDescent="0.2">
      <c r="A611" t="str">
        <f t="shared" si="219"/>
        <v>28gpp</v>
      </c>
      <c r="B611">
        <f t="shared" si="218"/>
        <v>28</v>
      </c>
      <c r="C611" t="s">
        <v>234</v>
      </c>
      <c r="D611">
        <v>14</v>
      </c>
      <c r="E611">
        <v>12</v>
      </c>
      <c r="F611">
        <v>14</v>
      </c>
      <c r="G611" t="s">
        <v>160</v>
      </c>
      <c r="H611" t="str">
        <f t="shared" si="220"/>
        <v>gpp</v>
      </c>
    </row>
    <row r="612" spans="1:8" x14ac:dyDescent="0.2">
      <c r="A612" t="str">
        <f t="shared" si="219"/>
        <v>28dc</v>
      </c>
      <c r="B612">
        <f t="shared" si="218"/>
        <v>28</v>
      </c>
      <c r="C612" t="s">
        <v>235</v>
      </c>
      <c r="D612">
        <v>37</v>
      </c>
      <c r="E612">
        <v>20</v>
      </c>
      <c r="F612">
        <v>32</v>
      </c>
      <c r="G612" t="s">
        <v>184</v>
      </c>
      <c r="H612" t="str">
        <f t="shared" si="220"/>
        <v>dc</v>
      </c>
    </row>
    <row r="613" spans="1:8" x14ac:dyDescent="0.2">
      <c r="A613" t="str">
        <f t="shared" si="219"/>
        <v>28pk</v>
      </c>
      <c r="B613">
        <f t="shared" si="218"/>
        <v>28</v>
      </c>
      <c r="C613" t="s">
        <v>236</v>
      </c>
      <c r="D613">
        <v>37</v>
      </c>
      <c r="E613">
        <v>5</v>
      </c>
      <c r="F613">
        <v>5</v>
      </c>
      <c r="G613" t="s">
        <v>187</v>
      </c>
      <c r="H613" t="str">
        <f t="shared" si="220"/>
        <v>pk</v>
      </c>
    </row>
    <row r="614" spans="1:8" x14ac:dyDescent="0.2">
      <c r="A614" t="str">
        <f t="shared" si="219"/>
        <v>28rppm</v>
      </c>
      <c r="B614">
        <f t="shared" si="218"/>
        <v>28</v>
      </c>
      <c r="C614" t="s">
        <v>237</v>
      </c>
      <c r="D614">
        <v>49</v>
      </c>
      <c r="E614">
        <v>14</v>
      </c>
      <c r="F614">
        <v>17</v>
      </c>
      <c r="G614" t="s">
        <v>202</v>
      </c>
      <c r="H614" t="str">
        <f t="shared" si="220"/>
        <v>rppm</v>
      </c>
    </row>
    <row r="615" spans="1:8" x14ac:dyDescent="0.2">
      <c r="A615" t="str">
        <f t="shared" si="219"/>
        <v>28lpfqbmcj</v>
      </c>
      <c r="B615">
        <f t="shared" si="218"/>
        <v>28</v>
      </c>
      <c r="C615" t="s">
        <v>238</v>
      </c>
      <c r="D615">
        <v>128</v>
      </c>
      <c r="E615">
        <v>0</v>
      </c>
      <c r="F615">
        <v>128</v>
      </c>
      <c r="H615" t="str">
        <f t="shared" si="220"/>
        <v>lpfqbmcj</v>
      </c>
    </row>
    <row r="616" spans="1:8" x14ac:dyDescent="0.2">
      <c r="A616" t="str">
        <f t="shared" si="219"/>
        <v>28xfm</v>
      </c>
      <c r="B616">
        <f t="shared" ref="B616:B679" si="221">IF(C616="phrase word",B615+1,B615)</f>
        <v>28</v>
      </c>
      <c r="C616" t="s">
        <v>239</v>
      </c>
      <c r="D616">
        <v>271</v>
      </c>
      <c r="E616">
        <v>3</v>
      </c>
      <c r="F616">
        <v>271</v>
      </c>
      <c r="H616" t="str">
        <f t="shared" si="220"/>
        <v>xfm</v>
      </c>
    </row>
    <row r="617" spans="1:8" x14ac:dyDescent="0.2">
      <c r="A617" t="str">
        <f t="shared" si="219"/>
        <v>28zxm</v>
      </c>
      <c r="B617">
        <f t="shared" si="221"/>
        <v>28</v>
      </c>
      <c r="C617" t="s">
        <v>240</v>
      </c>
      <c r="D617">
        <v>271</v>
      </c>
      <c r="E617">
        <v>3</v>
      </c>
      <c r="F617">
        <v>271</v>
      </c>
      <c r="H617" t="str">
        <f t="shared" si="220"/>
        <v>zxm</v>
      </c>
    </row>
    <row r="618" spans="1:8" x14ac:dyDescent="0.2">
      <c r="A618" t="str">
        <f t="shared" si="219"/>
        <v>28fpg</v>
      </c>
      <c r="B618">
        <f t="shared" si="221"/>
        <v>28</v>
      </c>
      <c r="C618" t="s">
        <v>241</v>
      </c>
      <c r="D618">
        <v>271</v>
      </c>
      <c r="E618">
        <v>5</v>
      </c>
      <c r="F618">
        <v>271</v>
      </c>
      <c r="H618" t="str">
        <f t="shared" si="220"/>
        <v>fpg</v>
      </c>
    </row>
    <row r="619" spans="1:8" x14ac:dyDescent="0.2">
      <c r="A619" t="str">
        <f t="shared" si="219"/>
        <v>28gnc</v>
      </c>
      <c r="B619">
        <f t="shared" si="221"/>
        <v>28</v>
      </c>
      <c r="C619" t="s">
        <v>242</v>
      </c>
      <c r="D619">
        <v>271</v>
      </c>
      <c r="E619">
        <v>2</v>
      </c>
      <c r="F619">
        <v>271</v>
      </c>
      <c r="H619" t="str">
        <f t="shared" si="220"/>
        <v>gnc</v>
      </c>
    </row>
    <row r="620" spans="1:8" x14ac:dyDescent="0.2">
      <c r="A620" t="str">
        <f t="shared" si="219"/>
        <v>28cfptrn</v>
      </c>
      <c r="B620">
        <f t="shared" si="221"/>
        <v>28</v>
      </c>
      <c r="C620" t="s">
        <v>243</v>
      </c>
      <c r="D620">
        <v>385</v>
      </c>
      <c r="E620">
        <v>0</v>
      </c>
      <c r="F620">
        <v>385</v>
      </c>
      <c r="H620" t="str">
        <f t="shared" si="220"/>
        <v>cfptrn</v>
      </c>
    </row>
    <row r="621" spans="1:8" x14ac:dyDescent="0.2">
      <c r="A621" t="str">
        <f t="shared" si="219"/>
        <v>28gnbfy</v>
      </c>
      <c r="B621">
        <f t="shared" si="221"/>
        <v>28</v>
      </c>
      <c r="C621" t="s">
        <v>244</v>
      </c>
      <c r="D621">
        <v>565</v>
      </c>
      <c r="E621">
        <v>3</v>
      </c>
      <c r="F621">
        <v>565</v>
      </c>
      <c r="H621" t="str">
        <f t="shared" si="220"/>
        <v>gnbfy</v>
      </c>
    </row>
    <row r="622" spans="1:8" x14ac:dyDescent="0.2">
      <c r="A622" t="str">
        <f t="shared" si="219"/>
        <v>28cxjvs</v>
      </c>
      <c r="B622">
        <f t="shared" si="221"/>
        <v>28</v>
      </c>
      <c r="C622" t="s">
        <v>245</v>
      </c>
      <c r="D622">
        <v>565</v>
      </c>
      <c r="E622">
        <v>0</v>
      </c>
      <c r="F622">
        <v>565</v>
      </c>
      <c r="H622" t="str">
        <f t="shared" si="220"/>
        <v>cxjvs</v>
      </c>
    </row>
    <row r="623" spans="1:8" x14ac:dyDescent="0.2">
      <c r="A623" t="str">
        <f t="shared" si="219"/>
        <v>28dpjh</v>
      </c>
      <c r="B623">
        <f t="shared" si="221"/>
        <v>28</v>
      </c>
      <c r="C623" t="s">
        <v>246</v>
      </c>
      <c r="D623">
        <v>571</v>
      </c>
      <c r="E623">
        <v>4</v>
      </c>
      <c r="F623">
        <v>571</v>
      </c>
      <c r="H623" t="str">
        <f t="shared" si="220"/>
        <v>dpjh</v>
      </c>
    </row>
    <row r="624" spans="1:8" x14ac:dyDescent="0.2">
      <c r="A624" t="str">
        <f t="shared" si="219"/>
        <v>28zbjm</v>
      </c>
      <c r="B624">
        <f t="shared" si="221"/>
        <v>28</v>
      </c>
      <c r="C624" t="s">
        <v>247</v>
      </c>
      <c r="D624">
        <v>571</v>
      </c>
      <c r="E624">
        <v>1</v>
      </c>
      <c r="F624">
        <v>571</v>
      </c>
      <c r="G624" t="s">
        <v>203</v>
      </c>
      <c r="H624" t="str">
        <f t="shared" si="220"/>
        <v>zbjm</v>
      </c>
    </row>
    <row r="625" spans="1:8" x14ac:dyDescent="0.2">
      <c r="A625" t="str">
        <f t="shared" si="219"/>
        <v>28vtly</v>
      </c>
      <c r="B625">
        <f t="shared" si="221"/>
        <v>28</v>
      </c>
      <c r="C625" t="s">
        <v>248</v>
      </c>
      <c r="D625">
        <v>571</v>
      </c>
      <c r="E625">
        <v>37</v>
      </c>
      <c r="F625">
        <v>571</v>
      </c>
      <c r="H625" t="str">
        <f t="shared" si="220"/>
        <v>vtly</v>
      </c>
    </row>
    <row r="626" spans="1:8" x14ac:dyDescent="0.2">
      <c r="A626" t="str">
        <f t="shared" si="219"/>
        <v>28htln</v>
      </c>
      <c r="B626">
        <f t="shared" si="221"/>
        <v>28</v>
      </c>
      <c r="C626" t="s">
        <v>249</v>
      </c>
      <c r="D626">
        <v>571</v>
      </c>
      <c r="E626">
        <v>37</v>
      </c>
      <c r="F626">
        <v>571</v>
      </c>
      <c r="H626" t="str">
        <f t="shared" si="220"/>
        <v>htln</v>
      </c>
    </row>
    <row r="627" spans="1:8" x14ac:dyDescent="0.2">
      <c r="A627" t="str">
        <f t="shared" si="219"/>
        <v>28Failed. [lpfqbmcj cfptrn cxjvs] words had no match</v>
      </c>
      <c r="B627">
        <f t="shared" si="221"/>
        <v>28</v>
      </c>
      <c r="C627" t="s">
        <v>125</v>
      </c>
      <c r="H627" t="str">
        <f t="shared" si="220"/>
        <v>Failed. [lpfqbmcj cfptrn cxjvs] words had no match</v>
      </c>
    </row>
    <row r="628" spans="1:8" x14ac:dyDescent="0.2">
      <c r="A628" t="str">
        <f t="shared" si="219"/>
        <v>28making next word guess</v>
      </c>
      <c r="B628">
        <f t="shared" si="221"/>
        <v>28</v>
      </c>
      <c r="C628" t="s">
        <v>109</v>
      </c>
      <c r="H628" t="str">
        <f t="shared" si="220"/>
        <v>making next word guess</v>
      </c>
    </row>
    <row r="629" spans="1:8" x14ac:dyDescent="0.2">
      <c r="A629" t="str">
        <f t="shared" si="219"/>
        <v>28r removed from guesses</v>
      </c>
      <c r="B629">
        <f t="shared" si="221"/>
        <v>28</v>
      </c>
      <c r="C629" t="s">
        <v>126</v>
      </c>
      <c r="H629" t="str">
        <f t="shared" si="220"/>
        <v>r removed from guesses</v>
      </c>
    </row>
    <row r="630" spans="1:8" x14ac:dyDescent="0.2">
      <c r="A630" t="str">
        <f t="shared" si="219"/>
        <v>28m removed from guesses</v>
      </c>
      <c r="B630">
        <f t="shared" si="221"/>
        <v>28</v>
      </c>
      <c r="C630" t="s">
        <v>127</v>
      </c>
      <c r="H630" t="str">
        <f t="shared" si="220"/>
        <v>m removed from guesses</v>
      </c>
    </row>
    <row r="631" spans="1:8" x14ac:dyDescent="0.2">
      <c r="A631" t="str">
        <f t="shared" si="219"/>
        <v>29phrase word</v>
      </c>
      <c r="B631">
        <f t="shared" si="221"/>
        <v>29</v>
      </c>
      <c r="C631" t="s">
        <v>233</v>
      </c>
      <c r="D631" t="s">
        <v>153</v>
      </c>
      <c r="E631" t="s">
        <v>154</v>
      </c>
      <c r="F631" t="s">
        <v>155</v>
      </c>
      <c r="G631" t="s">
        <v>156</v>
      </c>
      <c r="H631" t="str">
        <f t="shared" si="220"/>
        <v>phrase word</v>
      </c>
    </row>
    <row r="632" spans="1:8" x14ac:dyDescent="0.2">
      <c r="A632" t="str">
        <f t="shared" si="219"/>
        <v>29b</v>
      </c>
      <c r="B632">
        <f t="shared" si="221"/>
        <v>29</v>
      </c>
      <c r="C632" t="s">
        <v>81</v>
      </c>
      <c r="D632">
        <v>2</v>
      </c>
      <c r="E632">
        <v>2</v>
      </c>
      <c r="F632">
        <v>2</v>
      </c>
      <c r="G632" t="s">
        <v>181</v>
      </c>
      <c r="H632" t="str">
        <f t="shared" si="220"/>
        <v>b</v>
      </c>
    </row>
    <row r="633" spans="1:8" x14ac:dyDescent="0.2">
      <c r="A633" t="str">
        <f t="shared" si="219"/>
        <v>29gpp</v>
      </c>
      <c r="B633">
        <f t="shared" si="221"/>
        <v>29</v>
      </c>
      <c r="C633" t="s">
        <v>234</v>
      </c>
      <c r="D633">
        <v>14</v>
      </c>
      <c r="E633">
        <v>12</v>
      </c>
      <c r="F633">
        <v>14</v>
      </c>
      <c r="G633" t="s">
        <v>160</v>
      </c>
      <c r="H633" t="str">
        <f t="shared" si="220"/>
        <v>gpp</v>
      </c>
    </row>
    <row r="634" spans="1:8" x14ac:dyDescent="0.2">
      <c r="A634" t="str">
        <f t="shared" si="219"/>
        <v>29dc</v>
      </c>
      <c r="B634">
        <f t="shared" si="221"/>
        <v>29</v>
      </c>
      <c r="C634" t="s">
        <v>235</v>
      </c>
      <c r="D634">
        <v>37</v>
      </c>
      <c r="E634">
        <v>20</v>
      </c>
      <c r="F634">
        <v>32</v>
      </c>
      <c r="G634" t="s">
        <v>184</v>
      </c>
      <c r="H634" t="str">
        <f t="shared" si="220"/>
        <v>dc</v>
      </c>
    </row>
    <row r="635" spans="1:8" x14ac:dyDescent="0.2">
      <c r="A635" t="str">
        <f t="shared" si="219"/>
        <v>29pk</v>
      </c>
      <c r="B635">
        <f t="shared" si="221"/>
        <v>29</v>
      </c>
      <c r="C635" t="s">
        <v>236</v>
      </c>
      <c r="D635">
        <v>37</v>
      </c>
      <c r="E635">
        <v>5</v>
      </c>
      <c r="F635">
        <v>5</v>
      </c>
      <c r="G635" t="s">
        <v>187</v>
      </c>
      <c r="H635" t="str">
        <f t="shared" si="220"/>
        <v>pk</v>
      </c>
    </row>
    <row r="636" spans="1:8" x14ac:dyDescent="0.2">
      <c r="A636" t="str">
        <f t="shared" si="219"/>
        <v>29rppm</v>
      </c>
      <c r="B636">
        <f t="shared" si="221"/>
        <v>29</v>
      </c>
      <c r="C636" t="s">
        <v>237</v>
      </c>
      <c r="D636">
        <v>49</v>
      </c>
      <c r="E636">
        <v>14</v>
      </c>
      <c r="F636">
        <v>17</v>
      </c>
      <c r="G636" t="s">
        <v>204</v>
      </c>
      <c r="H636" t="str">
        <f t="shared" si="220"/>
        <v>rppm</v>
      </c>
    </row>
    <row r="637" spans="1:8" x14ac:dyDescent="0.2">
      <c r="A637" t="str">
        <f t="shared" si="219"/>
        <v>29lpfqbmcj</v>
      </c>
      <c r="B637">
        <f t="shared" si="221"/>
        <v>29</v>
      </c>
      <c r="C637" t="s">
        <v>238</v>
      </c>
      <c r="D637">
        <v>128</v>
      </c>
      <c r="E637">
        <v>0</v>
      </c>
      <c r="F637">
        <v>128</v>
      </c>
      <c r="H637" t="str">
        <f t="shared" si="220"/>
        <v>lpfqbmcj</v>
      </c>
    </row>
    <row r="638" spans="1:8" x14ac:dyDescent="0.2">
      <c r="A638" t="str">
        <f t="shared" si="219"/>
        <v>29xfm</v>
      </c>
      <c r="B638">
        <f t="shared" si="221"/>
        <v>29</v>
      </c>
      <c r="C638" t="s">
        <v>239</v>
      </c>
      <c r="D638">
        <v>271</v>
      </c>
      <c r="E638">
        <v>3</v>
      </c>
      <c r="F638">
        <v>271</v>
      </c>
      <c r="H638" t="str">
        <f t="shared" si="220"/>
        <v>xfm</v>
      </c>
    </row>
    <row r="639" spans="1:8" x14ac:dyDescent="0.2">
      <c r="A639" t="str">
        <f t="shared" si="219"/>
        <v>29zxm</v>
      </c>
      <c r="B639">
        <f t="shared" si="221"/>
        <v>29</v>
      </c>
      <c r="C639" t="s">
        <v>240</v>
      </c>
      <c r="D639">
        <v>271</v>
      </c>
      <c r="E639">
        <v>3</v>
      </c>
      <c r="F639">
        <v>271</v>
      </c>
      <c r="H639" t="str">
        <f t="shared" si="220"/>
        <v>zxm</v>
      </c>
    </row>
    <row r="640" spans="1:8" x14ac:dyDescent="0.2">
      <c r="A640" t="str">
        <f t="shared" si="219"/>
        <v>29fpg</v>
      </c>
      <c r="B640">
        <f t="shared" si="221"/>
        <v>29</v>
      </c>
      <c r="C640" t="s">
        <v>241</v>
      </c>
      <c r="D640">
        <v>271</v>
      </c>
      <c r="E640">
        <v>4</v>
      </c>
      <c r="F640">
        <v>271</v>
      </c>
      <c r="H640" t="str">
        <f t="shared" si="220"/>
        <v>fpg</v>
      </c>
    </row>
    <row r="641" spans="1:8" x14ac:dyDescent="0.2">
      <c r="A641" t="str">
        <f t="shared" si="219"/>
        <v>29gnc</v>
      </c>
      <c r="B641">
        <f t="shared" si="221"/>
        <v>29</v>
      </c>
      <c r="C641" t="s">
        <v>242</v>
      </c>
      <c r="D641">
        <v>271</v>
      </c>
      <c r="E641">
        <v>2</v>
      </c>
      <c r="F641">
        <v>271</v>
      </c>
      <c r="H641" t="str">
        <f t="shared" si="220"/>
        <v>gnc</v>
      </c>
    </row>
    <row r="642" spans="1:8" x14ac:dyDescent="0.2">
      <c r="A642" t="str">
        <f t="shared" si="219"/>
        <v>29cfptrn</v>
      </c>
      <c r="B642">
        <f t="shared" si="221"/>
        <v>29</v>
      </c>
      <c r="C642" t="s">
        <v>243</v>
      </c>
      <c r="D642">
        <v>385</v>
      </c>
      <c r="E642">
        <v>0</v>
      </c>
      <c r="F642">
        <v>385</v>
      </c>
      <c r="H642" t="str">
        <f t="shared" si="220"/>
        <v>cfptrn</v>
      </c>
    </row>
    <row r="643" spans="1:8" x14ac:dyDescent="0.2">
      <c r="A643" t="str">
        <f t="shared" ref="A643:A706" si="222">B643&amp;C643</f>
        <v>29gnbfy</v>
      </c>
      <c r="B643">
        <f t="shared" si="221"/>
        <v>29</v>
      </c>
      <c r="C643" t="s">
        <v>244</v>
      </c>
      <c r="D643">
        <v>565</v>
      </c>
      <c r="E643">
        <v>5</v>
      </c>
      <c r="F643">
        <v>565</v>
      </c>
      <c r="H643" t="str">
        <f t="shared" ref="H643:H706" si="223">TRIM(C643)</f>
        <v>gnbfy</v>
      </c>
    </row>
    <row r="644" spans="1:8" x14ac:dyDescent="0.2">
      <c r="A644" t="str">
        <f t="shared" si="222"/>
        <v>29cxjvs</v>
      </c>
      <c r="B644">
        <f t="shared" si="221"/>
        <v>29</v>
      </c>
      <c r="C644" t="s">
        <v>245</v>
      </c>
      <c r="D644">
        <v>565</v>
      </c>
      <c r="E644">
        <v>0</v>
      </c>
      <c r="F644">
        <v>565</v>
      </c>
      <c r="H644" t="str">
        <f t="shared" si="223"/>
        <v>cxjvs</v>
      </c>
    </row>
    <row r="645" spans="1:8" x14ac:dyDescent="0.2">
      <c r="A645" t="str">
        <f t="shared" si="222"/>
        <v>29dpjh</v>
      </c>
      <c r="B645">
        <f t="shared" si="221"/>
        <v>29</v>
      </c>
      <c r="C645" t="s">
        <v>246</v>
      </c>
      <c r="D645">
        <v>571</v>
      </c>
      <c r="E645">
        <v>4</v>
      </c>
      <c r="F645">
        <v>571</v>
      </c>
      <c r="H645" t="str">
        <f t="shared" si="223"/>
        <v>dpjh</v>
      </c>
    </row>
    <row r="646" spans="1:8" x14ac:dyDescent="0.2">
      <c r="A646" t="str">
        <f t="shared" si="222"/>
        <v>29zbjm</v>
      </c>
      <c r="B646">
        <f t="shared" si="221"/>
        <v>29</v>
      </c>
      <c r="C646" t="s">
        <v>247</v>
      </c>
      <c r="D646">
        <v>571</v>
      </c>
      <c r="E646">
        <v>1</v>
      </c>
      <c r="F646">
        <v>571</v>
      </c>
      <c r="G646" t="s">
        <v>203</v>
      </c>
      <c r="H646" t="str">
        <f t="shared" si="223"/>
        <v>zbjm</v>
      </c>
    </row>
    <row r="647" spans="1:8" x14ac:dyDescent="0.2">
      <c r="A647" t="str">
        <f t="shared" si="222"/>
        <v>29vtly</v>
      </c>
      <c r="B647">
        <f t="shared" si="221"/>
        <v>29</v>
      </c>
      <c r="C647" t="s">
        <v>248</v>
      </c>
      <c r="D647">
        <v>571</v>
      </c>
      <c r="E647">
        <v>40</v>
      </c>
      <c r="F647">
        <v>571</v>
      </c>
      <c r="H647" t="str">
        <f t="shared" si="223"/>
        <v>vtly</v>
      </c>
    </row>
    <row r="648" spans="1:8" x14ac:dyDescent="0.2">
      <c r="A648" t="str">
        <f t="shared" si="222"/>
        <v>29htln</v>
      </c>
      <c r="B648">
        <f t="shared" si="221"/>
        <v>29</v>
      </c>
      <c r="C648" t="s">
        <v>249</v>
      </c>
      <c r="D648">
        <v>571</v>
      </c>
      <c r="E648">
        <v>40</v>
      </c>
      <c r="F648">
        <v>571</v>
      </c>
      <c r="H648" t="str">
        <f t="shared" si="223"/>
        <v>htln</v>
      </c>
    </row>
    <row r="649" spans="1:8" x14ac:dyDescent="0.2">
      <c r="A649" t="str">
        <f t="shared" si="222"/>
        <v>29Failed. [lpfqbmcj cfptrn cxjvs] words had no match</v>
      </c>
      <c r="B649">
        <f t="shared" si="221"/>
        <v>29</v>
      </c>
      <c r="C649" t="s">
        <v>125</v>
      </c>
      <c r="H649" t="str">
        <f t="shared" si="223"/>
        <v>Failed. [lpfqbmcj cfptrn cxjvs] words had no match</v>
      </c>
    </row>
    <row r="650" spans="1:8" x14ac:dyDescent="0.2">
      <c r="A650" t="str">
        <f t="shared" si="222"/>
        <v>29making next word guess</v>
      </c>
      <c r="B650">
        <f t="shared" si="221"/>
        <v>29</v>
      </c>
      <c r="C650" t="s">
        <v>109</v>
      </c>
      <c r="H650" t="str">
        <f t="shared" si="223"/>
        <v>making next word guess</v>
      </c>
    </row>
    <row r="651" spans="1:8" x14ac:dyDescent="0.2">
      <c r="A651" t="str">
        <f t="shared" si="222"/>
        <v>29r removed from guesses</v>
      </c>
      <c r="B651">
        <f t="shared" si="221"/>
        <v>29</v>
      </c>
      <c r="C651" t="s">
        <v>126</v>
      </c>
      <c r="H651" t="str">
        <f t="shared" si="223"/>
        <v>r removed from guesses</v>
      </c>
    </row>
    <row r="652" spans="1:8" x14ac:dyDescent="0.2">
      <c r="A652" t="str">
        <f t="shared" si="222"/>
        <v>29m removed from guesses</v>
      </c>
      <c r="B652">
        <f t="shared" si="221"/>
        <v>29</v>
      </c>
      <c r="C652" t="s">
        <v>127</v>
      </c>
      <c r="H652" t="str">
        <f t="shared" si="223"/>
        <v>m removed from guesses</v>
      </c>
    </row>
    <row r="653" spans="1:8" x14ac:dyDescent="0.2">
      <c r="A653" t="str">
        <f t="shared" si="222"/>
        <v>30phrase word</v>
      </c>
      <c r="B653">
        <f t="shared" si="221"/>
        <v>30</v>
      </c>
      <c r="C653" t="s">
        <v>233</v>
      </c>
      <c r="D653" t="s">
        <v>153</v>
      </c>
      <c r="E653" t="s">
        <v>154</v>
      </c>
      <c r="F653" t="s">
        <v>155</v>
      </c>
      <c r="G653" t="s">
        <v>156</v>
      </c>
      <c r="H653" t="str">
        <f t="shared" si="223"/>
        <v>phrase word</v>
      </c>
    </row>
    <row r="654" spans="1:8" x14ac:dyDescent="0.2">
      <c r="A654" t="str">
        <f t="shared" si="222"/>
        <v>30b</v>
      </c>
      <c r="B654">
        <f t="shared" si="221"/>
        <v>30</v>
      </c>
      <c r="C654" t="s">
        <v>81</v>
      </c>
      <c r="D654">
        <v>2</v>
      </c>
      <c r="E654">
        <v>2</v>
      </c>
      <c r="F654">
        <v>2</v>
      </c>
      <c r="G654" t="s">
        <v>181</v>
      </c>
      <c r="H654" t="str">
        <f t="shared" si="223"/>
        <v>b</v>
      </c>
    </row>
    <row r="655" spans="1:8" x14ac:dyDescent="0.2">
      <c r="A655" t="str">
        <f t="shared" si="222"/>
        <v>30gpp</v>
      </c>
      <c r="B655">
        <f t="shared" si="221"/>
        <v>30</v>
      </c>
      <c r="C655" t="s">
        <v>234</v>
      </c>
      <c r="D655">
        <v>14</v>
      </c>
      <c r="E655">
        <v>12</v>
      </c>
      <c r="F655">
        <v>14</v>
      </c>
      <c r="G655" t="s">
        <v>160</v>
      </c>
      <c r="H655" t="str">
        <f t="shared" si="223"/>
        <v>gpp</v>
      </c>
    </row>
    <row r="656" spans="1:8" x14ac:dyDescent="0.2">
      <c r="A656" t="str">
        <f t="shared" si="222"/>
        <v>30dc</v>
      </c>
      <c r="B656">
        <f t="shared" si="221"/>
        <v>30</v>
      </c>
      <c r="C656" t="s">
        <v>235</v>
      </c>
      <c r="D656">
        <v>37</v>
      </c>
      <c r="E656">
        <v>20</v>
      </c>
      <c r="F656">
        <v>32</v>
      </c>
      <c r="G656" t="s">
        <v>184</v>
      </c>
      <c r="H656" t="str">
        <f t="shared" si="223"/>
        <v>dc</v>
      </c>
    </row>
    <row r="657" spans="1:8" x14ac:dyDescent="0.2">
      <c r="A657" t="str">
        <f t="shared" si="222"/>
        <v>30pk</v>
      </c>
      <c r="B657">
        <f t="shared" si="221"/>
        <v>30</v>
      </c>
      <c r="C657" t="s">
        <v>236</v>
      </c>
      <c r="D657">
        <v>37</v>
      </c>
      <c r="E657">
        <v>5</v>
      </c>
      <c r="F657">
        <v>5</v>
      </c>
      <c r="G657" t="s">
        <v>187</v>
      </c>
      <c r="H657" t="str">
        <f t="shared" si="223"/>
        <v>pk</v>
      </c>
    </row>
    <row r="658" spans="1:8" x14ac:dyDescent="0.2">
      <c r="A658" t="str">
        <f t="shared" si="222"/>
        <v>30rppm</v>
      </c>
      <c r="B658">
        <f t="shared" si="221"/>
        <v>30</v>
      </c>
      <c r="C658" t="s">
        <v>237</v>
      </c>
      <c r="D658">
        <v>49</v>
      </c>
      <c r="E658">
        <v>14</v>
      </c>
      <c r="F658">
        <v>17</v>
      </c>
      <c r="G658" t="s">
        <v>205</v>
      </c>
      <c r="H658" t="str">
        <f t="shared" si="223"/>
        <v>rppm</v>
      </c>
    </row>
    <row r="659" spans="1:8" x14ac:dyDescent="0.2">
      <c r="A659" t="str">
        <f t="shared" si="222"/>
        <v>30lpfqbmcj</v>
      </c>
      <c r="B659">
        <f t="shared" si="221"/>
        <v>30</v>
      </c>
      <c r="C659" t="s">
        <v>238</v>
      </c>
      <c r="D659">
        <v>128</v>
      </c>
      <c r="E659">
        <v>1</v>
      </c>
      <c r="F659">
        <v>128</v>
      </c>
      <c r="G659" t="s">
        <v>185</v>
      </c>
      <c r="H659" t="str">
        <f t="shared" si="223"/>
        <v>lpfqbmcj</v>
      </c>
    </row>
    <row r="660" spans="1:8" x14ac:dyDescent="0.2">
      <c r="A660" t="str">
        <f t="shared" si="222"/>
        <v>30xfm</v>
      </c>
      <c r="B660">
        <f t="shared" si="221"/>
        <v>30</v>
      </c>
      <c r="C660" t="s">
        <v>239</v>
      </c>
      <c r="D660">
        <v>271</v>
      </c>
      <c r="E660">
        <v>4</v>
      </c>
      <c r="F660">
        <v>271</v>
      </c>
      <c r="H660" t="str">
        <f t="shared" si="223"/>
        <v>xfm</v>
      </c>
    </row>
    <row r="661" spans="1:8" x14ac:dyDescent="0.2">
      <c r="A661" t="str">
        <f t="shared" si="222"/>
        <v>30zxm</v>
      </c>
      <c r="B661">
        <f t="shared" si="221"/>
        <v>30</v>
      </c>
      <c r="C661" t="s">
        <v>240</v>
      </c>
      <c r="D661">
        <v>271</v>
      </c>
      <c r="E661">
        <v>4</v>
      </c>
      <c r="F661">
        <v>271</v>
      </c>
      <c r="H661" t="str">
        <f t="shared" si="223"/>
        <v>zxm</v>
      </c>
    </row>
    <row r="662" spans="1:8" x14ac:dyDescent="0.2">
      <c r="A662" t="str">
        <f t="shared" si="222"/>
        <v>30fpg</v>
      </c>
      <c r="B662">
        <f t="shared" si="221"/>
        <v>30</v>
      </c>
      <c r="C662" t="s">
        <v>241</v>
      </c>
      <c r="D662">
        <v>271</v>
      </c>
      <c r="E662">
        <v>5</v>
      </c>
      <c r="F662">
        <v>271</v>
      </c>
      <c r="H662" t="str">
        <f t="shared" si="223"/>
        <v>fpg</v>
      </c>
    </row>
    <row r="663" spans="1:8" x14ac:dyDescent="0.2">
      <c r="A663" t="str">
        <f t="shared" si="222"/>
        <v>30gnc</v>
      </c>
      <c r="B663">
        <f t="shared" si="221"/>
        <v>30</v>
      </c>
      <c r="C663" t="s">
        <v>242</v>
      </c>
      <c r="D663">
        <v>271</v>
      </c>
      <c r="E663">
        <v>2</v>
      </c>
      <c r="F663">
        <v>271</v>
      </c>
      <c r="H663" t="str">
        <f t="shared" si="223"/>
        <v>gnc</v>
      </c>
    </row>
    <row r="664" spans="1:8" x14ac:dyDescent="0.2">
      <c r="A664" t="str">
        <f t="shared" si="222"/>
        <v>30cfptrn</v>
      </c>
      <c r="B664">
        <f t="shared" si="221"/>
        <v>30</v>
      </c>
      <c r="C664" t="s">
        <v>243</v>
      </c>
      <c r="D664">
        <v>385</v>
      </c>
      <c r="E664">
        <v>0</v>
      </c>
      <c r="F664">
        <v>385</v>
      </c>
      <c r="H664" t="str">
        <f t="shared" si="223"/>
        <v>cfptrn</v>
      </c>
    </row>
    <row r="665" spans="1:8" x14ac:dyDescent="0.2">
      <c r="A665" t="str">
        <f t="shared" si="222"/>
        <v>30gnbfy</v>
      </c>
      <c r="B665">
        <f t="shared" si="221"/>
        <v>30</v>
      </c>
      <c r="C665" t="s">
        <v>244</v>
      </c>
      <c r="D665">
        <v>565</v>
      </c>
      <c r="E665">
        <v>5</v>
      </c>
      <c r="F665">
        <v>565</v>
      </c>
      <c r="H665" t="str">
        <f t="shared" si="223"/>
        <v>gnbfy</v>
      </c>
    </row>
    <row r="666" spans="1:8" x14ac:dyDescent="0.2">
      <c r="A666" t="str">
        <f t="shared" si="222"/>
        <v>30cxjvs</v>
      </c>
      <c r="B666">
        <f t="shared" si="221"/>
        <v>30</v>
      </c>
      <c r="C666" t="s">
        <v>245</v>
      </c>
      <c r="D666">
        <v>565</v>
      </c>
      <c r="E666">
        <v>2</v>
      </c>
      <c r="F666">
        <v>565</v>
      </c>
      <c r="H666" t="str">
        <f t="shared" si="223"/>
        <v>cxjvs</v>
      </c>
    </row>
    <row r="667" spans="1:8" x14ac:dyDescent="0.2">
      <c r="A667" t="str">
        <f t="shared" si="222"/>
        <v>30dpjh</v>
      </c>
      <c r="B667">
        <f t="shared" si="221"/>
        <v>30</v>
      </c>
      <c r="C667" t="s">
        <v>246</v>
      </c>
      <c r="D667">
        <v>571</v>
      </c>
      <c r="E667">
        <v>3</v>
      </c>
      <c r="F667">
        <v>571</v>
      </c>
      <c r="H667" t="str">
        <f t="shared" si="223"/>
        <v>dpjh</v>
      </c>
    </row>
    <row r="668" spans="1:8" x14ac:dyDescent="0.2">
      <c r="A668" t="str">
        <f t="shared" si="222"/>
        <v>30zbjm</v>
      </c>
      <c r="B668">
        <f t="shared" si="221"/>
        <v>30</v>
      </c>
      <c r="C668" t="s">
        <v>247</v>
      </c>
      <c r="D668">
        <v>571</v>
      </c>
      <c r="E668">
        <v>3</v>
      </c>
      <c r="F668">
        <v>571</v>
      </c>
      <c r="H668" t="str">
        <f t="shared" si="223"/>
        <v>zbjm</v>
      </c>
    </row>
    <row r="669" spans="1:8" x14ac:dyDescent="0.2">
      <c r="A669" t="str">
        <f t="shared" si="222"/>
        <v>30vtly</v>
      </c>
      <c r="B669">
        <f t="shared" si="221"/>
        <v>30</v>
      </c>
      <c r="C669" t="s">
        <v>248</v>
      </c>
      <c r="D669">
        <v>571</v>
      </c>
      <c r="E669">
        <v>38</v>
      </c>
      <c r="F669">
        <v>571</v>
      </c>
      <c r="H669" t="str">
        <f t="shared" si="223"/>
        <v>vtly</v>
      </c>
    </row>
    <row r="670" spans="1:8" x14ac:dyDescent="0.2">
      <c r="A670" t="str">
        <f t="shared" si="222"/>
        <v>30htln</v>
      </c>
      <c r="B670">
        <f t="shared" si="221"/>
        <v>30</v>
      </c>
      <c r="C670" t="s">
        <v>249</v>
      </c>
      <c r="D670">
        <v>571</v>
      </c>
      <c r="E670">
        <v>38</v>
      </c>
      <c r="F670">
        <v>571</v>
      </c>
      <c r="H670" t="str">
        <f t="shared" si="223"/>
        <v>htln</v>
      </c>
    </row>
    <row r="671" spans="1:8" x14ac:dyDescent="0.2">
      <c r="A671" t="str">
        <f t="shared" si="222"/>
        <v>30Failed. [cfptrn] words had no match</v>
      </c>
      <c r="B671">
        <f t="shared" si="221"/>
        <v>30</v>
      </c>
      <c r="C671" t="s">
        <v>136</v>
      </c>
      <c r="H671" t="str">
        <f t="shared" si="223"/>
        <v>Failed. [cfptrn] words had no match</v>
      </c>
    </row>
    <row r="672" spans="1:8" x14ac:dyDescent="0.2">
      <c r="A672" t="str">
        <f t="shared" si="222"/>
        <v>30making next word guess</v>
      </c>
      <c r="B672">
        <f t="shared" si="221"/>
        <v>30</v>
      </c>
      <c r="C672" t="s">
        <v>109</v>
      </c>
      <c r="H672" t="str">
        <f t="shared" si="223"/>
        <v>making next word guess</v>
      </c>
    </row>
    <row r="673" spans="1:8" x14ac:dyDescent="0.2">
      <c r="A673" t="str">
        <f t="shared" si="222"/>
        <v>30r removed from guesses</v>
      </c>
      <c r="B673">
        <f t="shared" si="221"/>
        <v>30</v>
      </c>
      <c r="C673" t="s">
        <v>126</v>
      </c>
      <c r="H673" t="str">
        <f t="shared" si="223"/>
        <v>r removed from guesses</v>
      </c>
    </row>
    <row r="674" spans="1:8" x14ac:dyDescent="0.2">
      <c r="A674" t="str">
        <f t="shared" si="222"/>
        <v>30m removed from guesses</v>
      </c>
      <c r="B674">
        <f t="shared" si="221"/>
        <v>30</v>
      </c>
      <c r="C674" t="s">
        <v>127</v>
      </c>
      <c r="H674" t="str">
        <f t="shared" si="223"/>
        <v>m removed from guesses</v>
      </c>
    </row>
    <row r="675" spans="1:8" x14ac:dyDescent="0.2">
      <c r="A675" t="str">
        <f t="shared" si="222"/>
        <v>31phrase word</v>
      </c>
      <c r="B675">
        <f t="shared" si="221"/>
        <v>31</v>
      </c>
      <c r="C675" t="s">
        <v>233</v>
      </c>
      <c r="D675" t="s">
        <v>153</v>
      </c>
      <c r="E675" t="s">
        <v>154</v>
      </c>
      <c r="F675" t="s">
        <v>155</v>
      </c>
      <c r="G675" t="s">
        <v>156</v>
      </c>
      <c r="H675" t="str">
        <f t="shared" si="223"/>
        <v>phrase word</v>
      </c>
    </row>
    <row r="676" spans="1:8" x14ac:dyDescent="0.2">
      <c r="A676" t="str">
        <f t="shared" si="222"/>
        <v>31b</v>
      </c>
      <c r="B676">
        <f t="shared" si="221"/>
        <v>31</v>
      </c>
      <c r="C676" t="s">
        <v>81</v>
      </c>
      <c r="D676">
        <v>2</v>
      </c>
      <c r="E676">
        <v>2</v>
      </c>
      <c r="F676">
        <v>2</v>
      </c>
      <c r="G676" t="s">
        <v>181</v>
      </c>
      <c r="H676" t="str">
        <f t="shared" si="223"/>
        <v>b</v>
      </c>
    </row>
    <row r="677" spans="1:8" x14ac:dyDescent="0.2">
      <c r="A677" t="str">
        <f t="shared" si="222"/>
        <v>31gpp</v>
      </c>
      <c r="B677">
        <f t="shared" si="221"/>
        <v>31</v>
      </c>
      <c r="C677" t="s">
        <v>234</v>
      </c>
      <c r="D677">
        <v>14</v>
      </c>
      <c r="E677">
        <v>12</v>
      </c>
      <c r="F677">
        <v>14</v>
      </c>
      <c r="G677" t="s">
        <v>160</v>
      </c>
      <c r="H677" t="str">
        <f t="shared" si="223"/>
        <v>gpp</v>
      </c>
    </row>
    <row r="678" spans="1:8" x14ac:dyDescent="0.2">
      <c r="A678" t="str">
        <f t="shared" si="222"/>
        <v>31dc</v>
      </c>
      <c r="B678">
        <f t="shared" si="221"/>
        <v>31</v>
      </c>
      <c r="C678" t="s">
        <v>235</v>
      </c>
      <c r="D678">
        <v>37</v>
      </c>
      <c r="E678">
        <v>20</v>
      </c>
      <c r="F678">
        <v>32</v>
      </c>
      <c r="G678" t="s">
        <v>184</v>
      </c>
      <c r="H678" t="str">
        <f t="shared" si="223"/>
        <v>dc</v>
      </c>
    </row>
    <row r="679" spans="1:8" x14ac:dyDescent="0.2">
      <c r="A679" t="str">
        <f t="shared" si="222"/>
        <v>31pk</v>
      </c>
      <c r="B679">
        <f t="shared" si="221"/>
        <v>31</v>
      </c>
      <c r="C679" t="s">
        <v>236</v>
      </c>
      <c r="D679">
        <v>37</v>
      </c>
      <c r="E679">
        <v>5</v>
      </c>
      <c r="F679">
        <v>5</v>
      </c>
      <c r="G679" t="s">
        <v>187</v>
      </c>
      <c r="H679" t="str">
        <f t="shared" si="223"/>
        <v>pk</v>
      </c>
    </row>
    <row r="680" spans="1:8" x14ac:dyDescent="0.2">
      <c r="A680" t="str">
        <f t="shared" si="222"/>
        <v>31rppm</v>
      </c>
      <c r="B680">
        <f t="shared" ref="B680:B743" si="224">IF(C680="phrase word",B679+1,B679)</f>
        <v>31</v>
      </c>
      <c r="C680" t="s">
        <v>237</v>
      </c>
      <c r="D680">
        <v>49</v>
      </c>
      <c r="E680">
        <v>14</v>
      </c>
      <c r="F680">
        <v>17</v>
      </c>
      <c r="G680" t="s">
        <v>206</v>
      </c>
      <c r="H680" t="str">
        <f t="shared" si="223"/>
        <v>rppm</v>
      </c>
    </row>
    <row r="681" spans="1:8" x14ac:dyDescent="0.2">
      <c r="A681" t="str">
        <f t="shared" si="222"/>
        <v>31lpfqbmcj</v>
      </c>
      <c r="B681">
        <f t="shared" si="224"/>
        <v>31</v>
      </c>
      <c r="C681" t="s">
        <v>238</v>
      </c>
      <c r="D681">
        <v>128</v>
      </c>
      <c r="E681">
        <v>0</v>
      </c>
      <c r="F681">
        <v>128</v>
      </c>
      <c r="H681" t="str">
        <f t="shared" si="223"/>
        <v>lpfqbmcj</v>
      </c>
    </row>
    <row r="682" spans="1:8" x14ac:dyDescent="0.2">
      <c r="A682" t="str">
        <f t="shared" si="222"/>
        <v>31xfm</v>
      </c>
      <c r="B682">
        <f t="shared" si="224"/>
        <v>31</v>
      </c>
      <c r="C682" t="s">
        <v>239</v>
      </c>
      <c r="D682">
        <v>271</v>
      </c>
      <c r="E682">
        <v>9</v>
      </c>
      <c r="F682">
        <v>271</v>
      </c>
      <c r="H682" t="str">
        <f t="shared" si="223"/>
        <v>xfm</v>
      </c>
    </row>
    <row r="683" spans="1:8" x14ac:dyDescent="0.2">
      <c r="A683" t="str">
        <f t="shared" si="222"/>
        <v>31zxm</v>
      </c>
      <c r="B683">
        <f t="shared" si="224"/>
        <v>31</v>
      </c>
      <c r="C683" t="s">
        <v>240</v>
      </c>
      <c r="D683">
        <v>271</v>
      </c>
      <c r="E683">
        <v>9</v>
      </c>
      <c r="F683">
        <v>271</v>
      </c>
      <c r="H683" t="str">
        <f t="shared" si="223"/>
        <v>zxm</v>
      </c>
    </row>
    <row r="684" spans="1:8" x14ac:dyDescent="0.2">
      <c r="A684" t="str">
        <f t="shared" si="222"/>
        <v>31fpg</v>
      </c>
      <c r="B684">
        <f t="shared" si="224"/>
        <v>31</v>
      </c>
      <c r="C684" t="s">
        <v>241</v>
      </c>
      <c r="D684">
        <v>271</v>
      </c>
      <c r="E684">
        <v>5</v>
      </c>
      <c r="F684">
        <v>271</v>
      </c>
      <c r="H684" t="str">
        <f t="shared" si="223"/>
        <v>fpg</v>
      </c>
    </row>
    <row r="685" spans="1:8" x14ac:dyDescent="0.2">
      <c r="A685" t="str">
        <f t="shared" si="222"/>
        <v>31gnc</v>
      </c>
      <c r="B685">
        <f t="shared" si="224"/>
        <v>31</v>
      </c>
      <c r="C685" t="s">
        <v>242</v>
      </c>
      <c r="D685">
        <v>271</v>
      </c>
      <c r="E685">
        <v>2</v>
      </c>
      <c r="F685">
        <v>271</v>
      </c>
      <c r="H685" t="str">
        <f t="shared" si="223"/>
        <v>gnc</v>
      </c>
    </row>
    <row r="686" spans="1:8" x14ac:dyDescent="0.2">
      <c r="A686" t="str">
        <f t="shared" si="222"/>
        <v>31cfptrn</v>
      </c>
      <c r="B686">
        <f t="shared" si="224"/>
        <v>31</v>
      </c>
      <c r="C686" t="s">
        <v>243</v>
      </c>
      <c r="D686">
        <v>385</v>
      </c>
      <c r="E686">
        <v>0</v>
      </c>
      <c r="F686">
        <v>385</v>
      </c>
      <c r="H686" t="str">
        <f t="shared" si="223"/>
        <v>cfptrn</v>
      </c>
    </row>
    <row r="687" spans="1:8" x14ac:dyDescent="0.2">
      <c r="A687" t="str">
        <f t="shared" si="222"/>
        <v>31gnbfy</v>
      </c>
      <c r="B687">
        <f t="shared" si="224"/>
        <v>31</v>
      </c>
      <c r="C687" t="s">
        <v>244</v>
      </c>
      <c r="D687">
        <v>565</v>
      </c>
      <c r="E687">
        <v>4</v>
      </c>
      <c r="F687">
        <v>565</v>
      </c>
      <c r="H687" t="str">
        <f t="shared" si="223"/>
        <v>gnbfy</v>
      </c>
    </row>
    <row r="688" spans="1:8" x14ac:dyDescent="0.2">
      <c r="A688" t="str">
        <f t="shared" si="222"/>
        <v>31cxjvs</v>
      </c>
      <c r="B688">
        <f t="shared" si="224"/>
        <v>31</v>
      </c>
      <c r="C688" t="s">
        <v>245</v>
      </c>
      <c r="D688">
        <v>565</v>
      </c>
      <c r="E688">
        <v>2</v>
      </c>
      <c r="F688">
        <v>565</v>
      </c>
      <c r="H688" t="str">
        <f t="shared" si="223"/>
        <v>cxjvs</v>
      </c>
    </row>
    <row r="689" spans="1:8" x14ac:dyDescent="0.2">
      <c r="A689" t="str">
        <f t="shared" si="222"/>
        <v>31dpjh</v>
      </c>
      <c r="B689">
        <f t="shared" si="224"/>
        <v>31</v>
      </c>
      <c r="C689" t="s">
        <v>246</v>
      </c>
      <c r="D689">
        <v>571</v>
      </c>
      <c r="E689">
        <v>4</v>
      </c>
      <c r="F689">
        <v>571</v>
      </c>
      <c r="H689" t="str">
        <f t="shared" si="223"/>
        <v>dpjh</v>
      </c>
    </row>
    <row r="690" spans="1:8" x14ac:dyDescent="0.2">
      <c r="A690" t="str">
        <f t="shared" si="222"/>
        <v>31zbjm</v>
      </c>
      <c r="B690">
        <f t="shared" si="224"/>
        <v>31</v>
      </c>
      <c r="C690" t="s">
        <v>247</v>
      </c>
      <c r="D690">
        <v>571</v>
      </c>
      <c r="E690">
        <v>1</v>
      </c>
      <c r="F690">
        <v>571</v>
      </c>
      <c r="G690" t="s">
        <v>207</v>
      </c>
      <c r="H690" t="str">
        <f t="shared" si="223"/>
        <v>zbjm</v>
      </c>
    </row>
    <row r="691" spans="1:8" x14ac:dyDescent="0.2">
      <c r="A691" t="str">
        <f t="shared" si="222"/>
        <v>31vtly</v>
      </c>
      <c r="B691">
        <f t="shared" si="224"/>
        <v>31</v>
      </c>
      <c r="C691" t="s">
        <v>248</v>
      </c>
      <c r="D691">
        <v>571</v>
      </c>
      <c r="E691">
        <v>41</v>
      </c>
      <c r="F691">
        <v>571</v>
      </c>
      <c r="H691" t="str">
        <f t="shared" si="223"/>
        <v>vtly</v>
      </c>
    </row>
    <row r="692" spans="1:8" x14ac:dyDescent="0.2">
      <c r="A692" t="str">
        <f t="shared" si="222"/>
        <v>31htln</v>
      </c>
      <c r="B692">
        <f t="shared" si="224"/>
        <v>31</v>
      </c>
      <c r="C692" t="s">
        <v>249</v>
      </c>
      <c r="D692">
        <v>571</v>
      </c>
      <c r="E692">
        <v>41</v>
      </c>
      <c r="F692">
        <v>571</v>
      </c>
      <c r="H692" t="str">
        <f t="shared" si="223"/>
        <v>htln</v>
      </c>
    </row>
    <row r="693" spans="1:8" x14ac:dyDescent="0.2">
      <c r="A693" t="str">
        <f t="shared" si="222"/>
        <v>31Failed. [lpfqbmcj cfptrn] words had no match</v>
      </c>
      <c r="B693">
        <f t="shared" si="224"/>
        <v>31</v>
      </c>
      <c r="C693" t="s">
        <v>137</v>
      </c>
      <c r="H693" t="str">
        <f t="shared" si="223"/>
        <v>Failed. [lpfqbmcj cfptrn] words had no match</v>
      </c>
    </row>
    <row r="694" spans="1:8" x14ac:dyDescent="0.2">
      <c r="A694" t="str">
        <f t="shared" si="222"/>
        <v>31making next word guess</v>
      </c>
      <c r="B694">
        <f t="shared" si="224"/>
        <v>31</v>
      </c>
      <c r="C694" t="s">
        <v>109</v>
      </c>
      <c r="H694" t="str">
        <f t="shared" si="223"/>
        <v>making next word guess</v>
      </c>
    </row>
    <row r="695" spans="1:8" x14ac:dyDescent="0.2">
      <c r="A695" t="str">
        <f t="shared" si="222"/>
        <v>31r removed from guesses</v>
      </c>
      <c r="B695">
        <f t="shared" si="224"/>
        <v>31</v>
      </c>
      <c r="C695" t="s">
        <v>126</v>
      </c>
      <c r="H695" t="str">
        <f t="shared" si="223"/>
        <v>r removed from guesses</v>
      </c>
    </row>
    <row r="696" spans="1:8" x14ac:dyDescent="0.2">
      <c r="A696" t="str">
        <f t="shared" si="222"/>
        <v>31m removed from guesses</v>
      </c>
      <c r="B696">
        <f t="shared" si="224"/>
        <v>31</v>
      </c>
      <c r="C696" t="s">
        <v>127</v>
      </c>
      <c r="H696" t="str">
        <f t="shared" si="223"/>
        <v>m removed from guesses</v>
      </c>
    </row>
    <row r="697" spans="1:8" x14ac:dyDescent="0.2">
      <c r="A697" t="str">
        <f t="shared" si="222"/>
        <v>32phrase word</v>
      </c>
      <c r="B697">
        <f t="shared" si="224"/>
        <v>32</v>
      </c>
      <c r="C697" t="s">
        <v>233</v>
      </c>
      <c r="D697" t="s">
        <v>153</v>
      </c>
      <c r="E697" t="s">
        <v>154</v>
      </c>
      <c r="F697" t="s">
        <v>155</v>
      </c>
      <c r="G697" t="s">
        <v>156</v>
      </c>
      <c r="H697" t="str">
        <f t="shared" si="223"/>
        <v>phrase word</v>
      </c>
    </row>
    <row r="698" spans="1:8" x14ac:dyDescent="0.2">
      <c r="A698" t="str">
        <f t="shared" si="222"/>
        <v>32b</v>
      </c>
      <c r="B698">
        <f t="shared" si="224"/>
        <v>32</v>
      </c>
      <c r="C698" t="s">
        <v>81</v>
      </c>
      <c r="D698">
        <v>2</v>
      </c>
      <c r="E698">
        <v>2</v>
      </c>
      <c r="F698">
        <v>2</v>
      </c>
      <c r="G698" t="s">
        <v>181</v>
      </c>
      <c r="H698" t="str">
        <f t="shared" si="223"/>
        <v>b</v>
      </c>
    </row>
    <row r="699" spans="1:8" x14ac:dyDescent="0.2">
      <c r="A699" t="str">
        <f t="shared" si="222"/>
        <v>32gpp</v>
      </c>
      <c r="B699">
        <f t="shared" si="224"/>
        <v>32</v>
      </c>
      <c r="C699" t="s">
        <v>234</v>
      </c>
      <c r="D699">
        <v>14</v>
      </c>
      <c r="E699">
        <v>12</v>
      </c>
      <c r="F699">
        <v>14</v>
      </c>
      <c r="G699" t="s">
        <v>160</v>
      </c>
      <c r="H699" t="str">
        <f t="shared" si="223"/>
        <v>gpp</v>
      </c>
    </row>
    <row r="700" spans="1:8" x14ac:dyDescent="0.2">
      <c r="A700" t="str">
        <f t="shared" si="222"/>
        <v>32dc</v>
      </c>
      <c r="B700">
        <f t="shared" si="224"/>
        <v>32</v>
      </c>
      <c r="C700" t="s">
        <v>235</v>
      </c>
      <c r="D700">
        <v>37</v>
      </c>
      <c r="E700">
        <v>20</v>
      </c>
      <c r="F700">
        <v>32</v>
      </c>
      <c r="G700" t="s">
        <v>184</v>
      </c>
      <c r="H700" t="str">
        <f t="shared" si="223"/>
        <v>dc</v>
      </c>
    </row>
    <row r="701" spans="1:8" x14ac:dyDescent="0.2">
      <c r="A701" t="str">
        <f t="shared" si="222"/>
        <v>32pk</v>
      </c>
      <c r="B701">
        <f t="shared" si="224"/>
        <v>32</v>
      </c>
      <c r="C701" t="s">
        <v>236</v>
      </c>
      <c r="D701">
        <v>37</v>
      </c>
      <c r="E701">
        <v>5</v>
      </c>
      <c r="F701">
        <v>5</v>
      </c>
      <c r="G701" t="s">
        <v>187</v>
      </c>
      <c r="H701" t="str">
        <f t="shared" si="223"/>
        <v>pk</v>
      </c>
    </row>
    <row r="702" spans="1:8" x14ac:dyDescent="0.2">
      <c r="A702" t="str">
        <f t="shared" si="222"/>
        <v>32rppm</v>
      </c>
      <c r="B702">
        <f t="shared" si="224"/>
        <v>32</v>
      </c>
      <c r="C702" t="s">
        <v>237</v>
      </c>
      <c r="D702">
        <v>49</v>
      </c>
      <c r="E702">
        <v>14</v>
      </c>
      <c r="F702">
        <v>17</v>
      </c>
      <c r="G702" t="s">
        <v>208</v>
      </c>
      <c r="H702" t="str">
        <f t="shared" si="223"/>
        <v>rppm</v>
      </c>
    </row>
    <row r="703" spans="1:8" x14ac:dyDescent="0.2">
      <c r="A703" t="str">
        <f t="shared" si="222"/>
        <v>32lpfqbmcj</v>
      </c>
      <c r="B703">
        <f t="shared" si="224"/>
        <v>32</v>
      </c>
      <c r="C703" t="s">
        <v>238</v>
      </c>
      <c r="D703">
        <v>128</v>
      </c>
      <c r="E703">
        <v>0</v>
      </c>
      <c r="F703">
        <v>128</v>
      </c>
      <c r="H703" t="str">
        <f t="shared" si="223"/>
        <v>lpfqbmcj</v>
      </c>
    </row>
    <row r="704" spans="1:8" x14ac:dyDescent="0.2">
      <c r="A704" t="str">
        <f t="shared" si="222"/>
        <v>32xfm</v>
      </c>
      <c r="B704">
        <f t="shared" si="224"/>
        <v>32</v>
      </c>
      <c r="C704" t="s">
        <v>239</v>
      </c>
      <c r="D704">
        <v>271</v>
      </c>
      <c r="E704">
        <v>1</v>
      </c>
      <c r="F704">
        <v>271</v>
      </c>
      <c r="G704" t="s">
        <v>189</v>
      </c>
      <c r="H704" t="str">
        <f t="shared" si="223"/>
        <v>xfm</v>
      </c>
    </row>
    <row r="705" spans="1:8" x14ac:dyDescent="0.2">
      <c r="A705" t="str">
        <f t="shared" si="222"/>
        <v>32zxm</v>
      </c>
      <c r="B705">
        <f t="shared" si="224"/>
        <v>32</v>
      </c>
      <c r="C705" t="s">
        <v>240</v>
      </c>
      <c r="D705">
        <v>271</v>
      </c>
      <c r="E705">
        <v>1</v>
      </c>
      <c r="F705">
        <v>271</v>
      </c>
      <c r="G705" t="s">
        <v>189</v>
      </c>
      <c r="H705" t="str">
        <f t="shared" si="223"/>
        <v>zxm</v>
      </c>
    </row>
    <row r="706" spans="1:8" x14ac:dyDescent="0.2">
      <c r="A706" t="str">
        <f t="shared" si="222"/>
        <v>32fpg</v>
      </c>
      <c r="B706">
        <f t="shared" si="224"/>
        <v>32</v>
      </c>
      <c r="C706" t="s">
        <v>241</v>
      </c>
      <c r="D706">
        <v>271</v>
      </c>
      <c r="E706">
        <v>5</v>
      </c>
      <c r="F706">
        <v>271</v>
      </c>
      <c r="H706" t="str">
        <f t="shared" si="223"/>
        <v>fpg</v>
      </c>
    </row>
    <row r="707" spans="1:8" x14ac:dyDescent="0.2">
      <c r="A707" t="str">
        <f t="shared" ref="A707:A770" si="225">B707&amp;C707</f>
        <v>32gnc</v>
      </c>
      <c r="B707">
        <f t="shared" si="224"/>
        <v>32</v>
      </c>
      <c r="C707" t="s">
        <v>242</v>
      </c>
      <c r="D707">
        <v>271</v>
      </c>
      <c r="E707">
        <v>1</v>
      </c>
      <c r="F707">
        <v>271</v>
      </c>
      <c r="G707" t="s">
        <v>209</v>
      </c>
      <c r="H707" t="str">
        <f t="shared" ref="H707:H770" si="226">TRIM(C707)</f>
        <v>gnc</v>
      </c>
    </row>
    <row r="708" spans="1:8" x14ac:dyDescent="0.2">
      <c r="A708" t="str">
        <f t="shared" si="225"/>
        <v>32cfptrn</v>
      </c>
      <c r="B708">
        <f t="shared" si="224"/>
        <v>32</v>
      </c>
      <c r="C708" t="s">
        <v>243</v>
      </c>
      <c r="D708">
        <v>385</v>
      </c>
      <c r="E708">
        <v>0</v>
      </c>
      <c r="F708">
        <v>385</v>
      </c>
      <c r="H708" t="str">
        <f t="shared" si="226"/>
        <v>cfptrn</v>
      </c>
    </row>
    <row r="709" spans="1:8" x14ac:dyDescent="0.2">
      <c r="A709" t="str">
        <f t="shared" si="225"/>
        <v>32gnbfy</v>
      </c>
      <c r="B709">
        <f t="shared" si="224"/>
        <v>32</v>
      </c>
      <c r="C709" t="s">
        <v>244</v>
      </c>
      <c r="D709">
        <v>565</v>
      </c>
      <c r="E709">
        <v>1</v>
      </c>
      <c r="F709">
        <v>565</v>
      </c>
      <c r="G709" t="s">
        <v>210</v>
      </c>
      <c r="H709" t="str">
        <f t="shared" si="226"/>
        <v>gnbfy</v>
      </c>
    </row>
    <row r="710" spans="1:8" x14ac:dyDescent="0.2">
      <c r="A710" t="str">
        <f t="shared" si="225"/>
        <v>32cxjvs</v>
      </c>
      <c r="B710">
        <f t="shared" si="224"/>
        <v>32</v>
      </c>
      <c r="C710" t="s">
        <v>245</v>
      </c>
      <c r="D710">
        <v>565</v>
      </c>
      <c r="E710">
        <v>2</v>
      </c>
      <c r="F710">
        <v>565</v>
      </c>
      <c r="H710" t="str">
        <f t="shared" si="226"/>
        <v>cxjvs</v>
      </c>
    </row>
    <row r="711" spans="1:8" x14ac:dyDescent="0.2">
      <c r="A711" t="str">
        <f t="shared" si="225"/>
        <v>32dpjh</v>
      </c>
      <c r="B711">
        <f t="shared" si="224"/>
        <v>32</v>
      </c>
      <c r="C711" t="s">
        <v>246</v>
      </c>
      <c r="D711">
        <v>571</v>
      </c>
      <c r="E711">
        <v>6</v>
      </c>
      <c r="F711">
        <v>571</v>
      </c>
      <c r="H711" t="str">
        <f t="shared" si="226"/>
        <v>dpjh</v>
      </c>
    </row>
    <row r="712" spans="1:8" x14ac:dyDescent="0.2">
      <c r="A712" t="str">
        <f t="shared" si="225"/>
        <v>32zbjm</v>
      </c>
      <c r="B712">
        <f t="shared" si="224"/>
        <v>32</v>
      </c>
      <c r="C712" t="s">
        <v>247</v>
      </c>
      <c r="D712">
        <v>571</v>
      </c>
      <c r="E712">
        <v>9</v>
      </c>
      <c r="F712">
        <v>571</v>
      </c>
      <c r="H712" t="str">
        <f t="shared" si="226"/>
        <v>zbjm</v>
      </c>
    </row>
    <row r="713" spans="1:8" x14ac:dyDescent="0.2">
      <c r="A713" t="str">
        <f t="shared" si="225"/>
        <v>32vtly</v>
      </c>
      <c r="B713">
        <f t="shared" si="224"/>
        <v>32</v>
      </c>
      <c r="C713" t="s">
        <v>248</v>
      </c>
      <c r="D713">
        <v>571</v>
      </c>
      <c r="E713">
        <v>47</v>
      </c>
      <c r="F713">
        <v>571</v>
      </c>
      <c r="H713" t="str">
        <f t="shared" si="226"/>
        <v>vtly</v>
      </c>
    </row>
    <row r="714" spans="1:8" x14ac:dyDescent="0.2">
      <c r="A714" t="str">
        <f t="shared" si="225"/>
        <v>32htln</v>
      </c>
      <c r="B714">
        <f t="shared" si="224"/>
        <v>32</v>
      </c>
      <c r="C714" t="s">
        <v>249</v>
      </c>
      <c r="D714">
        <v>571</v>
      </c>
      <c r="E714">
        <v>47</v>
      </c>
      <c r="F714">
        <v>571</v>
      </c>
      <c r="H714" t="str">
        <f t="shared" si="226"/>
        <v>htln</v>
      </c>
    </row>
    <row r="715" spans="1:8" x14ac:dyDescent="0.2">
      <c r="A715" t="str">
        <f t="shared" si="225"/>
        <v>32Failed. [lpfqbmcj cfptrn] words had no match</v>
      </c>
      <c r="B715">
        <f t="shared" si="224"/>
        <v>32</v>
      </c>
      <c r="C715" t="s">
        <v>137</v>
      </c>
      <c r="H715" t="str">
        <f t="shared" si="226"/>
        <v>Failed. [lpfqbmcj cfptrn] words had no match</v>
      </c>
    </row>
    <row r="716" spans="1:8" x14ac:dyDescent="0.2">
      <c r="A716" t="str">
        <f t="shared" si="225"/>
        <v>32making next word guess</v>
      </c>
      <c r="B716">
        <f t="shared" si="224"/>
        <v>32</v>
      </c>
      <c r="C716" t="s">
        <v>109</v>
      </c>
      <c r="H716" t="str">
        <f t="shared" si="226"/>
        <v>making next word guess</v>
      </c>
    </row>
    <row r="717" spans="1:8" x14ac:dyDescent="0.2">
      <c r="A717" t="str">
        <f t="shared" si="225"/>
        <v>32r removed from guesses</v>
      </c>
      <c r="B717">
        <f t="shared" si="224"/>
        <v>32</v>
      </c>
      <c r="C717" t="s">
        <v>126</v>
      </c>
      <c r="H717" t="str">
        <f t="shared" si="226"/>
        <v>r removed from guesses</v>
      </c>
    </row>
    <row r="718" spans="1:8" x14ac:dyDescent="0.2">
      <c r="A718" t="str">
        <f t="shared" si="225"/>
        <v>32m removed from guesses</v>
      </c>
      <c r="B718">
        <f t="shared" si="224"/>
        <v>32</v>
      </c>
      <c r="C718" t="s">
        <v>127</v>
      </c>
      <c r="H718" t="str">
        <f t="shared" si="226"/>
        <v>m removed from guesses</v>
      </c>
    </row>
    <row r="719" spans="1:8" x14ac:dyDescent="0.2">
      <c r="A719" t="str">
        <f t="shared" si="225"/>
        <v>33phrase word</v>
      </c>
      <c r="B719">
        <f t="shared" si="224"/>
        <v>33</v>
      </c>
      <c r="C719" t="s">
        <v>233</v>
      </c>
      <c r="D719" t="s">
        <v>153</v>
      </c>
      <c r="E719" t="s">
        <v>154</v>
      </c>
      <c r="F719" t="s">
        <v>155</v>
      </c>
      <c r="G719" t="s">
        <v>156</v>
      </c>
      <c r="H719" t="str">
        <f t="shared" si="226"/>
        <v>phrase word</v>
      </c>
    </row>
    <row r="720" spans="1:8" x14ac:dyDescent="0.2">
      <c r="A720" t="str">
        <f t="shared" si="225"/>
        <v>33b</v>
      </c>
      <c r="B720">
        <f t="shared" si="224"/>
        <v>33</v>
      </c>
      <c r="C720" t="s">
        <v>81</v>
      </c>
      <c r="D720">
        <v>2</v>
      </c>
      <c r="E720">
        <v>2</v>
      </c>
      <c r="F720">
        <v>2</v>
      </c>
      <c r="G720" t="s">
        <v>181</v>
      </c>
      <c r="H720" t="str">
        <f t="shared" si="226"/>
        <v>b</v>
      </c>
    </row>
    <row r="721" spans="1:8" x14ac:dyDescent="0.2">
      <c r="A721" t="str">
        <f t="shared" si="225"/>
        <v>33gpp</v>
      </c>
      <c r="B721">
        <f t="shared" si="224"/>
        <v>33</v>
      </c>
      <c r="C721" t="s">
        <v>234</v>
      </c>
      <c r="D721">
        <v>14</v>
      </c>
      <c r="E721">
        <v>12</v>
      </c>
      <c r="F721">
        <v>14</v>
      </c>
      <c r="G721" t="s">
        <v>160</v>
      </c>
      <c r="H721" t="str">
        <f t="shared" si="226"/>
        <v>gpp</v>
      </c>
    </row>
    <row r="722" spans="1:8" x14ac:dyDescent="0.2">
      <c r="A722" t="str">
        <f t="shared" si="225"/>
        <v>33dc</v>
      </c>
      <c r="B722">
        <f t="shared" si="224"/>
        <v>33</v>
      </c>
      <c r="C722" t="s">
        <v>235</v>
      </c>
      <c r="D722">
        <v>37</v>
      </c>
      <c r="E722">
        <v>20</v>
      </c>
      <c r="F722">
        <v>32</v>
      </c>
      <c r="G722" t="s">
        <v>184</v>
      </c>
      <c r="H722" t="str">
        <f t="shared" si="226"/>
        <v>dc</v>
      </c>
    </row>
    <row r="723" spans="1:8" x14ac:dyDescent="0.2">
      <c r="A723" t="str">
        <f t="shared" si="225"/>
        <v>33pk</v>
      </c>
      <c r="B723">
        <f t="shared" si="224"/>
        <v>33</v>
      </c>
      <c r="C723" t="s">
        <v>236</v>
      </c>
      <c r="D723">
        <v>37</v>
      </c>
      <c r="E723">
        <v>5</v>
      </c>
      <c r="F723">
        <v>5</v>
      </c>
      <c r="G723" t="s">
        <v>187</v>
      </c>
      <c r="H723" t="str">
        <f t="shared" si="226"/>
        <v>pk</v>
      </c>
    </row>
    <row r="724" spans="1:8" x14ac:dyDescent="0.2">
      <c r="A724" t="str">
        <f t="shared" si="225"/>
        <v>33rppm</v>
      </c>
      <c r="B724">
        <f t="shared" si="224"/>
        <v>33</v>
      </c>
      <c r="C724" t="s">
        <v>237</v>
      </c>
      <c r="D724">
        <v>49</v>
      </c>
      <c r="E724">
        <v>14</v>
      </c>
      <c r="F724">
        <v>17</v>
      </c>
      <c r="G724" t="s">
        <v>211</v>
      </c>
      <c r="H724" t="str">
        <f t="shared" si="226"/>
        <v>rppm</v>
      </c>
    </row>
    <row r="725" spans="1:8" x14ac:dyDescent="0.2">
      <c r="A725" t="str">
        <f t="shared" si="225"/>
        <v>33lpfqbmcj</v>
      </c>
      <c r="B725">
        <f t="shared" si="224"/>
        <v>33</v>
      </c>
      <c r="C725" t="s">
        <v>238</v>
      </c>
      <c r="D725">
        <v>128</v>
      </c>
      <c r="E725">
        <v>0</v>
      </c>
      <c r="F725">
        <v>128</v>
      </c>
      <c r="H725" t="str">
        <f t="shared" si="226"/>
        <v>lpfqbmcj</v>
      </c>
    </row>
    <row r="726" spans="1:8" x14ac:dyDescent="0.2">
      <c r="A726" t="str">
        <f t="shared" si="225"/>
        <v>33xfm</v>
      </c>
      <c r="B726">
        <f t="shared" si="224"/>
        <v>33</v>
      </c>
      <c r="C726" t="s">
        <v>239</v>
      </c>
      <c r="D726">
        <v>271</v>
      </c>
      <c r="E726">
        <v>4</v>
      </c>
      <c r="F726">
        <v>271</v>
      </c>
      <c r="H726" t="str">
        <f t="shared" si="226"/>
        <v>xfm</v>
      </c>
    </row>
    <row r="727" spans="1:8" x14ac:dyDescent="0.2">
      <c r="A727" t="str">
        <f t="shared" si="225"/>
        <v>33zxm</v>
      </c>
      <c r="B727">
        <f t="shared" si="224"/>
        <v>33</v>
      </c>
      <c r="C727" t="s">
        <v>240</v>
      </c>
      <c r="D727">
        <v>271</v>
      </c>
      <c r="E727">
        <v>4</v>
      </c>
      <c r="F727">
        <v>271</v>
      </c>
      <c r="H727" t="str">
        <f t="shared" si="226"/>
        <v>zxm</v>
      </c>
    </row>
    <row r="728" spans="1:8" x14ac:dyDescent="0.2">
      <c r="A728" t="str">
        <f t="shared" si="225"/>
        <v>33fpg</v>
      </c>
      <c r="B728">
        <f t="shared" si="224"/>
        <v>33</v>
      </c>
      <c r="C728" t="s">
        <v>241</v>
      </c>
      <c r="D728">
        <v>271</v>
      </c>
      <c r="E728">
        <v>4</v>
      </c>
      <c r="F728">
        <v>271</v>
      </c>
      <c r="H728" t="str">
        <f t="shared" si="226"/>
        <v>fpg</v>
      </c>
    </row>
    <row r="729" spans="1:8" x14ac:dyDescent="0.2">
      <c r="A729" t="str">
        <f t="shared" si="225"/>
        <v>33gnc</v>
      </c>
      <c r="B729">
        <f t="shared" si="224"/>
        <v>33</v>
      </c>
      <c r="C729" t="s">
        <v>242</v>
      </c>
      <c r="D729">
        <v>271</v>
      </c>
      <c r="E729">
        <v>2</v>
      </c>
      <c r="F729">
        <v>271</v>
      </c>
      <c r="H729" t="str">
        <f t="shared" si="226"/>
        <v>gnc</v>
      </c>
    </row>
    <row r="730" spans="1:8" x14ac:dyDescent="0.2">
      <c r="A730" t="str">
        <f t="shared" si="225"/>
        <v>33cfptrn</v>
      </c>
      <c r="B730">
        <f t="shared" si="224"/>
        <v>33</v>
      </c>
      <c r="C730" t="s">
        <v>243</v>
      </c>
      <c r="D730">
        <v>385</v>
      </c>
      <c r="E730">
        <v>0</v>
      </c>
      <c r="F730">
        <v>385</v>
      </c>
      <c r="H730" t="str">
        <f t="shared" si="226"/>
        <v>cfptrn</v>
      </c>
    </row>
    <row r="731" spans="1:8" x14ac:dyDescent="0.2">
      <c r="A731" t="str">
        <f t="shared" si="225"/>
        <v>33gnbfy</v>
      </c>
      <c r="B731">
        <f t="shared" si="224"/>
        <v>33</v>
      </c>
      <c r="C731" t="s">
        <v>244</v>
      </c>
      <c r="D731">
        <v>565</v>
      </c>
      <c r="E731">
        <v>5</v>
      </c>
      <c r="F731">
        <v>565</v>
      </c>
      <c r="H731" t="str">
        <f t="shared" si="226"/>
        <v>gnbfy</v>
      </c>
    </row>
    <row r="732" spans="1:8" x14ac:dyDescent="0.2">
      <c r="A732" t="str">
        <f t="shared" si="225"/>
        <v>33cxjvs</v>
      </c>
      <c r="B732">
        <f t="shared" si="224"/>
        <v>33</v>
      </c>
      <c r="C732" t="s">
        <v>245</v>
      </c>
      <c r="D732">
        <v>565</v>
      </c>
      <c r="E732">
        <v>0</v>
      </c>
      <c r="F732">
        <v>565</v>
      </c>
      <c r="H732" t="str">
        <f t="shared" si="226"/>
        <v>cxjvs</v>
      </c>
    </row>
    <row r="733" spans="1:8" x14ac:dyDescent="0.2">
      <c r="A733" t="str">
        <f t="shared" si="225"/>
        <v>33dpjh</v>
      </c>
      <c r="B733">
        <f t="shared" si="224"/>
        <v>33</v>
      </c>
      <c r="C733" t="s">
        <v>246</v>
      </c>
      <c r="D733">
        <v>571</v>
      </c>
      <c r="E733">
        <v>4</v>
      </c>
      <c r="F733">
        <v>571</v>
      </c>
      <c r="H733" t="str">
        <f t="shared" si="226"/>
        <v>dpjh</v>
      </c>
    </row>
    <row r="734" spans="1:8" x14ac:dyDescent="0.2">
      <c r="A734" t="str">
        <f t="shared" si="225"/>
        <v>33zbjm</v>
      </c>
      <c r="B734">
        <f t="shared" si="224"/>
        <v>33</v>
      </c>
      <c r="C734" t="s">
        <v>247</v>
      </c>
      <c r="D734">
        <v>571</v>
      </c>
      <c r="E734">
        <v>0</v>
      </c>
      <c r="F734">
        <v>571</v>
      </c>
      <c r="H734" t="str">
        <f t="shared" si="226"/>
        <v>zbjm</v>
      </c>
    </row>
    <row r="735" spans="1:8" x14ac:dyDescent="0.2">
      <c r="A735" t="str">
        <f t="shared" si="225"/>
        <v>33vtly</v>
      </c>
      <c r="B735">
        <f t="shared" si="224"/>
        <v>33</v>
      </c>
      <c r="C735" t="s">
        <v>248</v>
      </c>
      <c r="D735">
        <v>571</v>
      </c>
      <c r="E735">
        <v>40</v>
      </c>
      <c r="F735">
        <v>571</v>
      </c>
      <c r="H735" t="str">
        <f t="shared" si="226"/>
        <v>vtly</v>
      </c>
    </row>
    <row r="736" spans="1:8" x14ac:dyDescent="0.2">
      <c r="A736" t="str">
        <f t="shared" si="225"/>
        <v>33htln</v>
      </c>
      <c r="B736">
        <f t="shared" si="224"/>
        <v>33</v>
      </c>
      <c r="C736" t="s">
        <v>249</v>
      </c>
      <c r="D736">
        <v>571</v>
      </c>
      <c r="E736">
        <v>40</v>
      </c>
      <c r="F736">
        <v>571</v>
      </c>
      <c r="H736" t="str">
        <f t="shared" si="226"/>
        <v>htln</v>
      </c>
    </row>
    <row r="737" spans="1:8" x14ac:dyDescent="0.2">
      <c r="A737" t="str">
        <f t="shared" si="225"/>
        <v>33Failed. [lpfqbmcj cfptrn cxjvs zbjm] words had no match</v>
      </c>
      <c r="B737">
        <f t="shared" si="224"/>
        <v>33</v>
      </c>
      <c r="C737" t="s">
        <v>138</v>
      </c>
      <c r="H737" t="str">
        <f t="shared" si="226"/>
        <v>Failed. [lpfqbmcj cfptrn cxjvs zbjm] words had no match</v>
      </c>
    </row>
    <row r="738" spans="1:8" x14ac:dyDescent="0.2">
      <c r="A738" t="str">
        <f t="shared" si="225"/>
        <v>33no more word guesses. removing guesses within node.</v>
      </c>
      <c r="B738">
        <f t="shared" si="224"/>
        <v>33</v>
      </c>
      <c r="C738" t="s">
        <v>119</v>
      </c>
      <c r="H738" t="str">
        <f t="shared" si="226"/>
        <v>no more word guesses. removing guesses within node.</v>
      </c>
    </row>
    <row r="739" spans="1:8" x14ac:dyDescent="0.2">
      <c r="A739" t="str">
        <f t="shared" si="225"/>
        <v>33You must go back to the previous node and go to the next word guess there</v>
      </c>
      <c r="B739">
        <f t="shared" si="224"/>
        <v>33</v>
      </c>
      <c r="C739" t="s">
        <v>120</v>
      </c>
      <c r="H739" t="str">
        <f t="shared" si="226"/>
        <v>You must go back to the previous node and go to the next word guess there</v>
      </c>
    </row>
    <row r="740" spans="1:8" x14ac:dyDescent="0.2">
      <c r="A740" t="str">
        <f t="shared" si="225"/>
        <v>33r removed from guesses</v>
      </c>
      <c r="B740">
        <f t="shared" si="224"/>
        <v>33</v>
      </c>
      <c r="C740" t="s">
        <v>126</v>
      </c>
      <c r="H740" t="str">
        <f t="shared" si="226"/>
        <v>r removed from guesses</v>
      </c>
    </row>
    <row r="741" spans="1:8" x14ac:dyDescent="0.2">
      <c r="A741" t="str">
        <f t="shared" si="225"/>
        <v>33m removed from guesses</v>
      </c>
      <c r="B741">
        <f t="shared" si="224"/>
        <v>33</v>
      </c>
      <c r="C741" t="s">
        <v>127</v>
      </c>
      <c r="H741" t="str">
        <f t="shared" si="226"/>
        <v>m removed from guesses</v>
      </c>
    </row>
    <row r="742" spans="1:8" x14ac:dyDescent="0.2">
      <c r="A742" t="str">
        <f t="shared" si="225"/>
        <v>33went back to previous node. now at pk</v>
      </c>
      <c r="B742">
        <f t="shared" si="224"/>
        <v>33</v>
      </c>
      <c r="C742" t="s">
        <v>139</v>
      </c>
      <c r="H742" t="str">
        <f t="shared" si="226"/>
        <v>went back to previous node. now at pk</v>
      </c>
    </row>
    <row r="743" spans="1:8" x14ac:dyDescent="0.2">
      <c r="A743" t="str">
        <f t="shared" si="225"/>
        <v>33curr guess: 1; len(latest_options): 5</v>
      </c>
      <c r="B743">
        <f t="shared" si="224"/>
        <v>33</v>
      </c>
      <c r="C743" t="s">
        <v>140</v>
      </c>
      <c r="H743" t="str">
        <f t="shared" si="226"/>
        <v>curr guess: 1; len(latest_options): 5</v>
      </c>
    </row>
    <row r="744" spans="1:8" x14ac:dyDescent="0.2">
      <c r="A744" t="str">
        <f t="shared" si="225"/>
        <v>33making next word guess</v>
      </c>
      <c r="B744">
        <f t="shared" ref="B744:B807" si="227">IF(C744="phrase word",B743+1,B743)</f>
        <v>33</v>
      </c>
      <c r="C744" t="s">
        <v>109</v>
      </c>
      <c r="H744" t="str">
        <f t="shared" si="226"/>
        <v>making next word guess</v>
      </c>
    </row>
    <row r="745" spans="1:8" x14ac:dyDescent="0.2">
      <c r="A745" t="str">
        <f t="shared" si="225"/>
        <v>33k removed from guesses</v>
      </c>
      <c r="B745">
        <f t="shared" si="227"/>
        <v>33</v>
      </c>
      <c r="C745" t="s">
        <v>141</v>
      </c>
      <c r="H745" t="str">
        <f t="shared" si="226"/>
        <v>k removed from guesses</v>
      </c>
    </row>
    <row r="746" spans="1:8" x14ac:dyDescent="0.2">
      <c r="A746" t="str">
        <f t="shared" si="225"/>
        <v>34phrase word</v>
      </c>
      <c r="B746">
        <f t="shared" si="227"/>
        <v>34</v>
      </c>
      <c r="C746" t="s">
        <v>233</v>
      </c>
      <c r="D746" t="s">
        <v>153</v>
      </c>
      <c r="E746" t="s">
        <v>154</v>
      </c>
      <c r="F746" t="s">
        <v>155</v>
      </c>
      <c r="G746" t="s">
        <v>156</v>
      </c>
      <c r="H746" t="str">
        <f t="shared" si="226"/>
        <v>phrase word</v>
      </c>
    </row>
    <row r="747" spans="1:8" x14ac:dyDescent="0.2">
      <c r="A747" t="str">
        <f t="shared" si="225"/>
        <v>34b</v>
      </c>
      <c r="B747">
        <f t="shared" si="227"/>
        <v>34</v>
      </c>
      <c r="C747" t="s">
        <v>81</v>
      </c>
      <c r="D747">
        <v>2</v>
      </c>
      <c r="E747">
        <v>2</v>
      </c>
      <c r="F747">
        <v>2</v>
      </c>
      <c r="G747" t="s">
        <v>181</v>
      </c>
      <c r="H747" t="str">
        <f t="shared" si="226"/>
        <v>b</v>
      </c>
    </row>
    <row r="748" spans="1:8" x14ac:dyDescent="0.2">
      <c r="A748" t="str">
        <f t="shared" si="225"/>
        <v>34gpp</v>
      </c>
      <c r="B748">
        <f t="shared" si="227"/>
        <v>34</v>
      </c>
      <c r="C748" t="s">
        <v>234</v>
      </c>
      <c r="D748">
        <v>14</v>
      </c>
      <c r="E748">
        <v>12</v>
      </c>
      <c r="F748">
        <v>14</v>
      </c>
      <c r="G748" t="s">
        <v>160</v>
      </c>
      <c r="H748" t="str">
        <f t="shared" si="226"/>
        <v>gpp</v>
      </c>
    </row>
    <row r="749" spans="1:8" x14ac:dyDescent="0.2">
      <c r="A749" t="str">
        <f t="shared" si="225"/>
        <v>34dc</v>
      </c>
      <c r="B749">
        <f t="shared" si="227"/>
        <v>34</v>
      </c>
      <c r="C749" t="s">
        <v>235</v>
      </c>
      <c r="D749">
        <v>37</v>
      </c>
      <c r="E749">
        <v>20</v>
      </c>
      <c r="F749">
        <v>32</v>
      </c>
      <c r="G749" t="s">
        <v>184</v>
      </c>
      <c r="H749" t="str">
        <f t="shared" si="226"/>
        <v>dc</v>
      </c>
    </row>
    <row r="750" spans="1:8" x14ac:dyDescent="0.2">
      <c r="A750" t="str">
        <f t="shared" si="225"/>
        <v>34pk</v>
      </c>
      <c r="B750">
        <f t="shared" si="227"/>
        <v>34</v>
      </c>
      <c r="C750" t="s">
        <v>236</v>
      </c>
      <c r="D750">
        <v>37</v>
      </c>
      <c r="E750">
        <v>5</v>
      </c>
      <c r="F750">
        <v>5</v>
      </c>
      <c r="G750" t="s">
        <v>212</v>
      </c>
      <c r="H750" t="str">
        <f t="shared" si="226"/>
        <v>pk</v>
      </c>
    </row>
    <row r="751" spans="1:8" x14ac:dyDescent="0.2">
      <c r="A751" t="str">
        <f t="shared" si="225"/>
        <v>34rppm</v>
      </c>
      <c r="B751">
        <f t="shared" si="227"/>
        <v>34</v>
      </c>
      <c r="C751" t="s">
        <v>237</v>
      </c>
      <c r="D751">
        <v>49</v>
      </c>
      <c r="E751">
        <v>15</v>
      </c>
      <c r="F751">
        <v>49</v>
      </c>
      <c r="H751" t="str">
        <f t="shared" si="226"/>
        <v>rppm</v>
      </c>
    </row>
    <row r="752" spans="1:8" x14ac:dyDescent="0.2">
      <c r="A752" t="str">
        <f t="shared" si="225"/>
        <v>34lpfqbmcj</v>
      </c>
      <c r="B752">
        <f t="shared" si="227"/>
        <v>34</v>
      </c>
      <c r="C752" t="s">
        <v>238</v>
      </c>
      <c r="D752">
        <v>128</v>
      </c>
      <c r="E752">
        <v>0</v>
      </c>
      <c r="F752">
        <v>128</v>
      </c>
      <c r="H752" t="str">
        <f t="shared" si="226"/>
        <v>lpfqbmcj</v>
      </c>
    </row>
    <row r="753" spans="1:8" x14ac:dyDescent="0.2">
      <c r="A753" t="str">
        <f t="shared" si="225"/>
        <v>34xfm</v>
      </c>
      <c r="B753">
        <f t="shared" si="227"/>
        <v>34</v>
      </c>
      <c r="C753" t="s">
        <v>239</v>
      </c>
      <c r="D753">
        <v>271</v>
      </c>
      <c r="E753">
        <v>62</v>
      </c>
      <c r="F753">
        <v>271</v>
      </c>
      <c r="H753" t="str">
        <f t="shared" si="226"/>
        <v>xfm</v>
      </c>
    </row>
    <row r="754" spans="1:8" x14ac:dyDescent="0.2">
      <c r="A754" t="str">
        <f t="shared" si="225"/>
        <v>34zxm</v>
      </c>
      <c r="B754">
        <f t="shared" si="227"/>
        <v>34</v>
      </c>
      <c r="C754" t="s">
        <v>240</v>
      </c>
      <c r="D754">
        <v>271</v>
      </c>
      <c r="E754">
        <v>62</v>
      </c>
      <c r="F754">
        <v>271</v>
      </c>
      <c r="H754" t="str">
        <f t="shared" si="226"/>
        <v>zxm</v>
      </c>
    </row>
    <row r="755" spans="1:8" x14ac:dyDescent="0.2">
      <c r="A755" t="str">
        <f t="shared" si="225"/>
        <v>34fpg</v>
      </c>
      <c r="B755">
        <f t="shared" si="227"/>
        <v>34</v>
      </c>
      <c r="C755" t="s">
        <v>241</v>
      </c>
      <c r="D755">
        <v>271</v>
      </c>
      <c r="E755">
        <v>5</v>
      </c>
      <c r="F755">
        <v>271</v>
      </c>
      <c r="H755" t="str">
        <f t="shared" si="226"/>
        <v>fpg</v>
      </c>
    </row>
    <row r="756" spans="1:8" x14ac:dyDescent="0.2">
      <c r="A756" t="str">
        <f t="shared" si="225"/>
        <v>34gnc</v>
      </c>
      <c r="B756">
        <f t="shared" si="227"/>
        <v>34</v>
      </c>
      <c r="C756" t="s">
        <v>242</v>
      </c>
      <c r="D756">
        <v>271</v>
      </c>
      <c r="E756">
        <v>2</v>
      </c>
      <c r="F756">
        <v>271</v>
      </c>
      <c r="H756" t="str">
        <f t="shared" si="226"/>
        <v>gnc</v>
      </c>
    </row>
    <row r="757" spans="1:8" x14ac:dyDescent="0.2">
      <c r="A757" t="str">
        <f t="shared" si="225"/>
        <v>34cfptrn</v>
      </c>
      <c r="B757">
        <f t="shared" si="227"/>
        <v>34</v>
      </c>
      <c r="C757" t="s">
        <v>243</v>
      </c>
      <c r="D757">
        <v>385</v>
      </c>
      <c r="E757">
        <v>0</v>
      </c>
      <c r="F757">
        <v>385</v>
      </c>
      <c r="H757" t="str">
        <f t="shared" si="226"/>
        <v>cfptrn</v>
      </c>
    </row>
    <row r="758" spans="1:8" x14ac:dyDescent="0.2">
      <c r="A758" t="str">
        <f t="shared" si="225"/>
        <v>34gnbfy</v>
      </c>
      <c r="B758">
        <f t="shared" si="227"/>
        <v>34</v>
      </c>
      <c r="C758" t="s">
        <v>244</v>
      </c>
      <c r="D758">
        <v>565</v>
      </c>
      <c r="E758">
        <v>4</v>
      </c>
      <c r="F758">
        <v>565</v>
      </c>
      <c r="H758" t="str">
        <f t="shared" si="226"/>
        <v>gnbfy</v>
      </c>
    </row>
    <row r="759" spans="1:8" x14ac:dyDescent="0.2">
      <c r="A759" t="str">
        <f t="shared" si="225"/>
        <v>34cxjvs</v>
      </c>
      <c r="B759">
        <f t="shared" si="227"/>
        <v>34</v>
      </c>
      <c r="C759" t="s">
        <v>245</v>
      </c>
      <c r="D759">
        <v>565</v>
      </c>
      <c r="E759">
        <v>2</v>
      </c>
      <c r="F759">
        <v>565</v>
      </c>
      <c r="H759" t="str">
        <f t="shared" si="226"/>
        <v>cxjvs</v>
      </c>
    </row>
    <row r="760" spans="1:8" x14ac:dyDescent="0.2">
      <c r="A760" t="str">
        <f t="shared" si="225"/>
        <v>34dpjh</v>
      </c>
      <c r="B760">
        <f t="shared" si="227"/>
        <v>34</v>
      </c>
      <c r="C760" t="s">
        <v>246</v>
      </c>
      <c r="D760">
        <v>571</v>
      </c>
      <c r="E760">
        <v>4</v>
      </c>
      <c r="F760">
        <v>571</v>
      </c>
      <c r="H760" t="str">
        <f t="shared" si="226"/>
        <v>dpjh</v>
      </c>
    </row>
    <row r="761" spans="1:8" x14ac:dyDescent="0.2">
      <c r="A761" t="str">
        <f t="shared" si="225"/>
        <v>34zbjm</v>
      </c>
      <c r="B761">
        <f t="shared" si="227"/>
        <v>34</v>
      </c>
      <c r="C761" t="s">
        <v>247</v>
      </c>
      <c r="D761">
        <v>571</v>
      </c>
      <c r="E761">
        <v>21</v>
      </c>
      <c r="F761">
        <v>571</v>
      </c>
      <c r="H761" t="str">
        <f t="shared" si="226"/>
        <v>zbjm</v>
      </c>
    </row>
    <row r="762" spans="1:8" x14ac:dyDescent="0.2">
      <c r="A762" t="str">
        <f t="shared" si="225"/>
        <v>34vtly</v>
      </c>
      <c r="B762">
        <f t="shared" si="227"/>
        <v>34</v>
      </c>
      <c r="C762" t="s">
        <v>248</v>
      </c>
      <c r="D762">
        <v>571</v>
      </c>
      <c r="E762">
        <v>61</v>
      </c>
      <c r="F762">
        <v>571</v>
      </c>
      <c r="H762" t="str">
        <f t="shared" si="226"/>
        <v>vtly</v>
      </c>
    </row>
    <row r="763" spans="1:8" x14ac:dyDescent="0.2">
      <c r="A763" t="str">
        <f t="shared" si="225"/>
        <v>34htln</v>
      </c>
      <c r="B763">
        <f t="shared" si="227"/>
        <v>34</v>
      </c>
      <c r="C763" t="s">
        <v>249</v>
      </c>
      <c r="D763">
        <v>571</v>
      </c>
      <c r="E763">
        <v>61</v>
      </c>
      <c r="F763">
        <v>571</v>
      </c>
      <c r="H763" t="str">
        <f t="shared" si="226"/>
        <v>htln</v>
      </c>
    </row>
    <row r="764" spans="1:8" x14ac:dyDescent="0.2">
      <c r="A764" t="str">
        <f t="shared" si="225"/>
        <v>34Failed. [lpfqbmcj cfptrn] words had no match</v>
      </c>
      <c r="B764">
        <f t="shared" si="227"/>
        <v>34</v>
      </c>
      <c r="C764" t="s">
        <v>137</v>
      </c>
      <c r="H764" t="str">
        <f t="shared" si="226"/>
        <v>Failed. [lpfqbmcj cfptrn] words had no match</v>
      </c>
    </row>
    <row r="765" spans="1:8" x14ac:dyDescent="0.2">
      <c r="A765" t="str">
        <f t="shared" si="225"/>
        <v>34making next word guess</v>
      </c>
      <c r="B765">
        <f t="shared" si="227"/>
        <v>34</v>
      </c>
      <c r="C765" t="s">
        <v>109</v>
      </c>
      <c r="H765" t="str">
        <f t="shared" si="226"/>
        <v>making next word guess</v>
      </c>
    </row>
    <row r="766" spans="1:8" x14ac:dyDescent="0.2">
      <c r="A766" t="str">
        <f t="shared" si="225"/>
        <v>34k removed from guesses</v>
      </c>
      <c r="B766">
        <f t="shared" si="227"/>
        <v>34</v>
      </c>
      <c r="C766" t="s">
        <v>141</v>
      </c>
      <c r="H766" t="str">
        <f t="shared" si="226"/>
        <v>k removed from guesses</v>
      </c>
    </row>
    <row r="767" spans="1:8" x14ac:dyDescent="0.2">
      <c r="A767" t="str">
        <f t="shared" si="225"/>
        <v>35phrase word</v>
      </c>
      <c r="B767">
        <f t="shared" si="227"/>
        <v>35</v>
      </c>
      <c r="C767" t="s">
        <v>233</v>
      </c>
      <c r="D767" t="s">
        <v>153</v>
      </c>
      <c r="E767" t="s">
        <v>154</v>
      </c>
      <c r="F767" t="s">
        <v>155</v>
      </c>
      <c r="G767" t="s">
        <v>156</v>
      </c>
      <c r="H767" t="str">
        <f t="shared" si="226"/>
        <v>phrase word</v>
      </c>
    </row>
    <row r="768" spans="1:8" x14ac:dyDescent="0.2">
      <c r="A768" t="str">
        <f t="shared" si="225"/>
        <v>35b</v>
      </c>
      <c r="B768">
        <f t="shared" si="227"/>
        <v>35</v>
      </c>
      <c r="C768" t="s">
        <v>81</v>
      </c>
      <c r="D768">
        <v>2</v>
      </c>
      <c r="E768">
        <v>2</v>
      </c>
      <c r="F768">
        <v>2</v>
      </c>
      <c r="G768" t="s">
        <v>181</v>
      </c>
      <c r="H768" t="str">
        <f t="shared" si="226"/>
        <v>b</v>
      </c>
    </row>
    <row r="769" spans="1:8" x14ac:dyDescent="0.2">
      <c r="A769" t="str">
        <f t="shared" si="225"/>
        <v>35gpp</v>
      </c>
      <c r="B769">
        <f t="shared" si="227"/>
        <v>35</v>
      </c>
      <c r="C769" t="s">
        <v>234</v>
      </c>
      <c r="D769">
        <v>14</v>
      </c>
      <c r="E769">
        <v>12</v>
      </c>
      <c r="F769">
        <v>14</v>
      </c>
      <c r="G769" t="s">
        <v>160</v>
      </c>
      <c r="H769" t="str">
        <f t="shared" si="226"/>
        <v>gpp</v>
      </c>
    </row>
    <row r="770" spans="1:8" x14ac:dyDescent="0.2">
      <c r="A770" t="str">
        <f t="shared" si="225"/>
        <v>35dc</v>
      </c>
      <c r="B770">
        <f t="shared" si="227"/>
        <v>35</v>
      </c>
      <c r="C770" t="s">
        <v>235</v>
      </c>
      <c r="D770">
        <v>37</v>
      </c>
      <c r="E770">
        <v>20</v>
      </c>
      <c r="F770">
        <v>32</v>
      </c>
      <c r="G770" t="s">
        <v>184</v>
      </c>
      <c r="H770" t="str">
        <f t="shared" si="226"/>
        <v>dc</v>
      </c>
    </row>
    <row r="771" spans="1:8" x14ac:dyDescent="0.2">
      <c r="A771" t="str">
        <f t="shared" ref="A771:A834" si="228">B771&amp;C771</f>
        <v>35pk</v>
      </c>
      <c r="B771">
        <f t="shared" si="227"/>
        <v>35</v>
      </c>
      <c r="C771" t="s">
        <v>236</v>
      </c>
      <c r="D771">
        <v>37</v>
      </c>
      <c r="E771">
        <v>5</v>
      </c>
      <c r="F771">
        <v>5</v>
      </c>
      <c r="G771" t="s">
        <v>213</v>
      </c>
      <c r="H771" t="str">
        <f t="shared" ref="H771:H834" si="229">TRIM(C771)</f>
        <v>pk</v>
      </c>
    </row>
    <row r="772" spans="1:8" x14ac:dyDescent="0.2">
      <c r="A772" t="str">
        <f t="shared" si="228"/>
        <v>35rppm</v>
      </c>
      <c r="B772">
        <f t="shared" si="227"/>
        <v>35</v>
      </c>
      <c r="C772" t="s">
        <v>237</v>
      </c>
      <c r="D772">
        <v>49</v>
      </c>
      <c r="E772">
        <v>13</v>
      </c>
      <c r="F772">
        <v>49</v>
      </c>
      <c r="H772" t="str">
        <f t="shared" si="229"/>
        <v>rppm</v>
      </c>
    </row>
    <row r="773" spans="1:8" x14ac:dyDescent="0.2">
      <c r="A773" t="str">
        <f t="shared" si="228"/>
        <v>35lpfqbmcj</v>
      </c>
      <c r="B773">
        <f t="shared" si="227"/>
        <v>35</v>
      </c>
      <c r="C773" t="s">
        <v>238</v>
      </c>
      <c r="D773">
        <v>128</v>
      </c>
      <c r="E773">
        <v>0</v>
      </c>
      <c r="F773">
        <v>128</v>
      </c>
      <c r="H773" t="str">
        <f t="shared" si="229"/>
        <v>lpfqbmcj</v>
      </c>
    </row>
    <row r="774" spans="1:8" x14ac:dyDescent="0.2">
      <c r="A774" t="str">
        <f t="shared" si="228"/>
        <v>35xfm</v>
      </c>
      <c r="B774">
        <f t="shared" si="227"/>
        <v>35</v>
      </c>
      <c r="C774" t="s">
        <v>239</v>
      </c>
      <c r="D774">
        <v>271</v>
      </c>
      <c r="E774">
        <v>63</v>
      </c>
      <c r="F774">
        <v>271</v>
      </c>
      <c r="H774" t="str">
        <f t="shared" si="229"/>
        <v>xfm</v>
      </c>
    </row>
    <row r="775" spans="1:8" x14ac:dyDescent="0.2">
      <c r="A775" t="str">
        <f t="shared" si="228"/>
        <v>35zxm</v>
      </c>
      <c r="B775">
        <f t="shared" si="227"/>
        <v>35</v>
      </c>
      <c r="C775" t="s">
        <v>240</v>
      </c>
      <c r="D775">
        <v>271</v>
      </c>
      <c r="E775">
        <v>63</v>
      </c>
      <c r="F775">
        <v>271</v>
      </c>
      <c r="H775" t="str">
        <f t="shared" si="229"/>
        <v>zxm</v>
      </c>
    </row>
    <row r="776" spans="1:8" x14ac:dyDescent="0.2">
      <c r="A776" t="str">
        <f t="shared" si="228"/>
        <v>35fpg</v>
      </c>
      <c r="B776">
        <f t="shared" si="227"/>
        <v>35</v>
      </c>
      <c r="C776" t="s">
        <v>241</v>
      </c>
      <c r="D776">
        <v>271</v>
      </c>
      <c r="E776">
        <v>6</v>
      </c>
      <c r="F776">
        <v>271</v>
      </c>
      <c r="H776" t="str">
        <f t="shared" si="229"/>
        <v>fpg</v>
      </c>
    </row>
    <row r="777" spans="1:8" x14ac:dyDescent="0.2">
      <c r="A777" t="str">
        <f t="shared" si="228"/>
        <v>35gnc</v>
      </c>
      <c r="B777">
        <f t="shared" si="227"/>
        <v>35</v>
      </c>
      <c r="C777" t="s">
        <v>242</v>
      </c>
      <c r="D777">
        <v>271</v>
      </c>
      <c r="E777">
        <v>2</v>
      </c>
      <c r="F777">
        <v>271</v>
      </c>
      <c r="H777" t="str">
        <f t="shared" si="229"/>
        <v>gnc</v>
      </c>
    </row>
    <row r="778" spans="1:8" x14ac:dyDescent="0.2">
      <c r="A778" t="str">
        <f t="shared" si="228"/>
        <v>35cfptrn</v>
      </c>
      <c r="B778">
        <f t="shared" si="227"/>
        <v>35</v>
      </c>
      <c r="C778" t="s">
        <v>243</v>
      </c>
      <c r="D778">
        <v>385</v>
      </c>
      <c r="E778">
        <v>1</v>
      </c>
      <c r="F778">
        <v>385</v>
      </c>
      <c r="G778" t="s">
        <v>186</v>
      </c>
      <c r="H778" t="str">
        <f t="shared" si="229"/>
        <v>cfptrn</v>
      </c>
    </row>
    <row r="779" spans="1:8" x14ac:dyDescent="0.2">
      <c r="A779" t="str">
        <f t="shared" si="228"/>
        <v>35gnbfy</v>
      </c>
      <c r="B779">
        <f t="shared" si="227"/>
        <v>35</v>
      </c>
      <c r="C779" t="s">
        <v>244</v>
      </c>
      <c r="D779">
        <v>565</v>
      </c>
      <c r="E779">
        <v>3</v>
      </c>
      <c r="F779">
        <v>565</v>
      </c>
      <c r="H779" t="str">
        <f t="shared" si="229"/>
        <v>gnbfy</v>
      </c>
    </row>
    <row r="780" spans="1:8" x14ac:dyDescent="0.2">
      <c r="A780" t="str">
        <f t="shared" si="228"/>
        <v>35cxjvs</v>
      </c>
      <c r="B780">
        <f t="shared" si="227"/>
        <v>35</v>
      </c>
      <c r="C780" t="s">
        <v>245</v>
      </c>
      <c r="D780">
        <v>565</v>
      </c>
      <c r="E780">
        <v>1</v>
      </c>
      <c r="F780">
        <v>565</v>
      </c>
      <c r="G780" t="s">
        <v>196</v>
      </c>
      <c r="H780" t="str">
        <f t="shared" si="229"/>
        <v>cxjvs</v>
      </c>
    </row>
    <row r="781" spans="1:8" x14ac:dyDescent="0.2">
      <c r="A781" t="str">
        <f t="shared" si="228"/>
        <v>35dpjh</v>
      </c>
      <c r="B781">
        <f t="shared" si="227"/>
        <v>35</v>
      </c>
      <c r="C781" t="s">
        <v>246</v>
      </c>
      <c r="D781">
        <v>571</v>
      </c>
      <c r="E781">
        <v>5</v>
      </c>
      <c r="F781">
        <v>571</v>
      </c>
      <c r="H781" t="str">
        <f t="shared" si="229"/>
        <v>dpjh</v>
      </c>
    </row>
    <row r="782" spans="1:8" x14ac:dyDescent="0.2">
      <c r="A782" t="str">
        <f t="shared" si="228"/>
        <v>35zbjm</v>
      </c>
      <c r="B782">
        <f t="shared" si="227"/>
        <v>35</v>
      </c>
      <c r="C782" t="s">
        <v>247</v>
      </c>
      <c r="D782">
        <v>571</v>
      </c>
      <c r="E782">
        <v>28</v>
      </c>
      <c r="F782">
        <v>571</v>
      </c>
      <c r="H782" t="str">
        <f t="shared" si="229"/>
        <v>zbjm</v>
      </c>
    </row>
    <row r="783" spans="1:8" x14ac:dyDescent="0.2">
      <c r="A783" t="str">
        <f t="shared" si="228"/>
        <v>35vtly</v>
      </c>
      <c r="B783">
        <f t="shared" si="227"/>
        <v>35</v>
      </c>
      <c r="C783" t="s">
        <v>248</v>
      </c>
      <c r="D783">
        <v>571</v>
      </c>
      <c r="E783">
        <v>51</v>
      </c>
      <c r="F783">
        <v>571</v>
      </c>
      <c r="H783" t="str">
        <f t="shared" si="229"/>
        <v>vtly</v>
      </c>
    </row>
    <row r="784" spans="1:8" x14ac:dyDescent="0.2">
      <c r="A784" t="str">
        <f t="shared" si="228"/>
        <v>35htln</v>
      </c>
      <c r="B784">
        <f t="shared" si="227"/>
        <v>35</v>
      </c>
      <c r="C784" t="s">
        <v>249</v>
      </c>
      <c r="D784">
        <v>571</v>
      </c>
      <c r="E784">
        <v>51</v>
      </c>
      <c r="F784">
        <v>571</v>
      </c>
      <c r="H784" t="str">
        <f t="shared" si="229"/>
        <v>htln</v>
      </c>
    </row>
    <row r="785" spans="1:8" x14ac:dyDescent="0.2">
      <c r="A785" t="str">
        <f t="shared" si="228"/>
        <v>35Failed. [lpfqbmcj] words had no match</v>
      </c>
      <c r="B785">
        <f t="shared" si="227"/>
        <v>35</v>
      </c>
      <c r="C785" t="s">
        <v>112</v>
      </c>
      <c r="H785" t="str">
        <f t="shared" si="229"/>
        <v>Failed. [lpfqbmcj] words had no match</v>
      </c>
    </row>
    <row r="786" spans="1:8" x14ac:dyDescent="0.2">
      <c r="A786" t="str">
        <f t="shared" si="228"/>
        <v>35making next word guess</v>
      </c>
      <c r="B786">
        <f t="shared" si="227"/>
        <v>35</v>
      </c>
      <c r="C786" t="s">
        <v>109</v>
      </c>
      <c r="H786" t="str">
        <f t="shared" si="229"/>
        <v>making next word guess</v>
      </c>
    </row>
    <row r="787" spans="1:8" x14ac:dyDescent="0.2">
      <c r="A787" t="str">
        <f t="shared" si="228"/>
        <v>35k removed from guesses</v>
      </c>
      <c r="B787">
        <f t="shared" si="227"/>
        <v>35</v>
      </c>
      <c r="C787" t="s">
        <v>141</v>
      </c>
      <c r="H787" t="str">
        <f t="shared" si="229"/>
        <v>k removed from guesses</v>
      </c>
    </row>
    <row r="788" spans="1:8" x14ac:dyDescent="0.2">
      <c r="A788" t="str">
        <f t="shared" si="228"/>
        <v>36phrase word</v>
      </c>
      <c r="B788">
        <f t="shared" si="227"/>
        <v>36</v>
      </c>
      <c r="C788" t="s">
        <v>233</v>
      </c>
      <c r="D788" t="s">
        <v>153</v>
      </c>
      <c r="E788" t="s">
        <v>154</v>
      </c>
      <c r="F788" t="s">
        <v>155</v>
      </c>
      <c r="G788" t="s">
        <v>156</v>
      </c>
      <c r="H788" t="str">
        <f t="shared" si="229"/>
        <v>phrase word</v>
      </c>
    </row>
    <row r="789" spans="1:8" x14ac:dyDescent="0.2">
      <c r="A789" t="str">
        <f t="shared" si="228"/>
        <v>36b</v>
      </c>
      <c r="B789">
        <f t="shared" si="227"/>
        <v>36</v>
      </c>
      <c r="C789" t="s">
        <v>81</v>
      </c>
      <c r="D789">
        <v>2</v>
      </c>
      <c r="E789">
        <v>2</v>
      </c>
      <c r="F789">
        <v>2</v>
      </c>
      <c r="G789" t="s">
        <v>181</v>
      </c>
      <c r="H789" t="str">
        <f t="shared" si="229"/>
        <v>b</v>
      </c>
    </row>
    <row r="790" spans="1:8" x14ac:dyDescent="0.2">
      <c r="A790" t="str">
        <f t="shared" si="228"/>
        <v>36gpp</v>
      </c>
      <c r="B790">
        <f t="shared" si="227"/>
        <v>36</v>
      </c>
      <c r="C790" t="s">
        <v>234</v>
      </c>
      <c r="D790">
        <v>14</v>
      </c>
      <c r="E790">
        <v>12</v>
      </c>
      <c r="F790">
        <v>14</v>
      </c>
      <c r="G790" t="s">
        <v>160</v>
      </c>
      <c r="H790" t="str">
        <f t="shared" si="229"/>
        <v>gpp</v>
      </c>
    </row>
    <row r="791" spans="1:8" x14ac:dyDescent="0.2">
      <c r="A791" t="str">
        <f t="shared" si="228"/>
        <v>36dc</v>
      </c>
      <c r="B791">
        <f t="shared" si="227"/>
        <v>36</v>
      </c>
      <c r="C791" t="s">
        <v>235</v>
      </c>
      <c r="D791">
        <v>37</v>
      </c>
      <c r="E791">
        <v>20</v>
      </c>
      <c r="F791">
        <v>32</v>
      </c>
      <c r="G791" t="s">
        <v>184</v>
      </c>
      <c r="H791" t="str">
        <f t="shared" si="229"/>
        <v>dc</v>
      </c>
    </row>
    <row r="792" spans="1:8" x14ac:dyDescent="0.2">
      <c r="A792" t="str">
        <f t="shared" si="228"/>
        <v>36pk</v>
      </c>
      <c r="B792">
        <f t="shared" si="227"/>
        <v>36</v>
      </c>
      <c r="C792" t="s">
        <v>236</v>
      </c>
      <c r="D792">
        <v>37</v>
      </c>
      <c r="E792">
        <v>5</v>
      </c>
      <c r="F792">
        <v>5</v>
      </c>
      <c r="G792" t="s">
        <v>214</v>
      </c>
      <c r="H792" t="str">
        <f t="shared" si="229"/>
        <v>pk</v>
      </c>
    </row>
    <row r="793" spans="1:8" x14ac:dyDescent="0.2">
      <c r="A793" t="str">
        <f t="shared" si="228"/>
        <v>36rppm</v>
      </c>
      <c r="B793">
        <f t="shared" si="227"/>
        <v>36</v>
      </c>
      <c r="C793" t="s">
        <v>237</v>
      </c>
      <c r="D793">
        <v>49</v>
      </c>
      <c r="E793">
        <v>16</v>
      </c>
      <c r="F793">
        <v>49</v>
      </c>
      <c r="H793" t="str">
        <f t="shared" si="229"/>
        <v>rppm</v>
      </c>
    </row>
    <row r="794" spans="1:8" x14ac:dyDescent="0.2">
      <c r="A794" t="str">
        <f t="shared" si="228"/>
        <v>36lpfqbmcj</v>
      </c>
      <c r="B794">
        <f t="shared" si="227"/>
        <v>36</v>
      </c>
      <c r="C794" t="s">
        <v>238</v>
      </c>
      <c r="D794">
        <v>128</v>
      </c>
      <c r="E794">
        <v>1</v>
      </c>
      <c r="F794">
        <v>128</v>
      </c>
      <c r="G794" t="s">
        <v>185</v>
      </c>
      <c r="H794" t="str">
        <f t="shared" si="229"/>
        <v>lpfqbmcj</v>
      </c>
    </row>
    <row r="795" spans="1:8" x14ac:dyDescent="0.2">
      <c r="A795" t="str">
        <f t="shared" si="228"/>
        <v>36xfm</v>
      </c>
      <c r="B795">
        <f t="shared" si="227"/>
        <v>36</v>
      </c>
      <c r="C795" t="s">
        <v>239</v>
      </c>
      <c r="D795">
        <v>271</v>
      </c>
      <c r="E795">
        <v>71</v>
      </c>
      <c r="F795">
        <v>271</v>
      </c>
      <c r="H795" t="str">
        <f t="shared" si="229"/>
        <v>xfm</v>
      </c>
    </row>
    <row r="796" spans="1:8" x14ac:dyDescent="0.2">
      <c r="A796" t="str">
        <f t="shared" si="228"/>
        <v>36zxm</v>
      </c>
      <c r="B796">
        <f t="shared" si="227"/>
        <v>36</v>
      </c>
      <c r="C796" t="s">
        <v>240</v>
      </c>
      <c r="D796">
        <v>271</v>
      </c>
      <c r="E796">
        <v>71</v>
      </c>
      <c r="F796">
        <v>271</v>
      </c>
      <c r="H796" t="str">
        <f t="shared" si="229"/>
        <v>zxm</v>
      </c>
    </row>
    <row r="797" spans="1:8" x14ac:dyDescent="0.2">
      <c r="A797" t="str">
        <f t="shared" si="228"/>
        <v>36fpg</v>
      </c>
      <c r="B797">
        <f t="shared" si="227"/>
        <v>36</v>
      </c>
      <c r="C797" t="s">
        <v>241</v>
      </c>
      <c r="D797">
        <v>271</v>
      </c>
      <c r="E797">
        <v>5</v>
      </c>
      <c r="F797">
        <v>271</v>
      </c>
      <c r="H797" t="str">
        <f t="shared" si="229"/>
        <v>fpg</v>
      </c>
    </row>
    <row r="798" spans="1:8" x14ac:dyDescent="0.2">
      <c r="A798" t="str">
        <f t="shared" si="228"/>
        <v>36gnc</v>
      </c>
      <c r="B798">
        <f t="shared" si="227"/>
        <v>36</v>
      </c>
      <c r="C798" t="s">
        <v>242</v>
      </c>
      <c r="D798">
        <v>271</v>
      </c>
      <c r="E798">
        <v>1</v>
      </c>
      <c r="F798">
        <v>271</v>
      </c>
      <c r="G798" t="s">
        <v>209</v>
      </c>
      <c r="H798" t="str">
        <f t="shared" si="229"/>
        <v>gnc</v>
      </c>
    </row>
    <row r="799" spans="1:8" x14ac:dyDescent="0.2">
      <c r="A799" t="str">
        <f t="shared" si="228"/>
        <v>36cfptrn</v>
      </c>
      <c r="B799">
        <f t="shared" si="227"/>
        <v>36</v>
      </c>
      <c r="C799" t="s">
        <v>243</v>
      </c>
      <c r="D799">
        <v>385</v>
      </c>
      <c r="E799">
        <v>0</v>
      </c>
      <c r="F799">
        <v>385</v>
      </c>
      <c r="H799" t="str">
        <f t="shared" si="229"/>
        <v>cfptrn</v>
      </c>
    </row>
    <row r="800" spans="1:8" x14ac:dyDescent="0.2">
      <c r="A800" t="str">
        <f t="shared" si="228"/>
        <v>36gnbfy</v>
      </c>
      <c r="B800">
        <f t="shared" si="227"/>
        <v>36</v>
      </c>
      <c r="C800" t="s">
        <v>244</v>
      </c>
      <c r="D800">
        <v>565</v>
      </c>
      <c r="E800">
        <v>2</v>
      </c>
      <c r="F800">
        <v>565</v>
      </c>
      <c r="H800" t="str">
        <f t="shared" si="229"/>
        <v>gnbfy</v>
      </c>
    </row>
    <row r="801" spans="1:8" x14ac:dyDescent="0.2">
      <c r="A801" t="str">
        <f t="shared" si="228"/>
        <v>36cxjvs</v>
      </c>
      <c r="B801">
        <f t="shared" si="227"/>
        <v>36</v>
      </c>
      <c r="C801" t="s">
        <v>245</v>
      </c>
      <c r="D801">
        <v>565</v>
      </c>
      <c r="E801">
        <v>2</v>
      </c>
      <c r="F801">
        <v>565</v>
      </c>
      <c r="H801" t="str">
        <f t="shared" si="229"/>
        <v>cxjvs</v>
      </c>
    </row>
    <row r="802" spans="1:8" x14ac:dyDescent="0.2">
      <c r="A802" t="str">
        <f t="shared" si="228"/>
        <v>36dpjh</v>
      </c>
      <c r="B802">
        <f t="shared" si="227"/>
        <v>36</v>
      </c>
      <c r="C802" t="s">
        <v>246</v>
      </c>
      <c r="D802">
        <v>571</v>
      </c>
      <c r="E802">
        <v>6</v>
      </c>
      <c r="F802">
        <v>571</v>
      </c>
      <c r="H802" t="str">
        <f t="shared" si="229"/>
        <v>dpjh</v>
      </c>
    </row>
    <row r="803" spans="1:8" x14ac:dyDescent="0.2">
      <c r="A803" t="str">
        <f t="shared" si="228"/>
        <v>36zbjm</v>
      </c>
      <c r="B803">
        <f t="shared" si="227"/>
        <v>36</v>
      </c>
      <c r="C803" t="s">
        <v>247</v>
      </c>
      <c r="D803">
        <v>571</v>
      </c>
      <c r="E803">
        <v>28</v>
      </c>
      <c r="F803">
        <v>571</v>
      </c>
      <c r="H803" t="str">
        <f t="shared" si="229"/>
        <v>zbjm</v>
      </c>
    </row>
    <row r="804" spans="1:8" x14ac:dyDescent="0.2">
      <c r="A804" t="str">
        <f t="shared" si="228"/>
        <v>36vtly</v>
      </c>
      <c r="B804">
        <f t="shared" si="227"/>
        <v>36</v>
      </c>
      <c r="C804" t="s">
        <v>248</v>
      </c>
      <c r="D804">
        <v>571</v>
      </c>
      <c r="E804">
        <v>65</v>
      </c>
      <c r="F804">
        <v>571</v>
      </c>
      <c r="H804" t="str">
        <f t="shared" si="229"/>
        <v>vtly</v>
      </c>
    </row>
    <row r="805" spans="1:8" x14ac:dyDescent="0.2">
      <c r="A805" t="str">
        <f t="shared" si="228"/>
        <v>36htln</v>
      </c>
      <c r="B805">
        <f t="shared" si="227"/>
        <v>36</v>
      </c>
      <c r="C805" t="s">
        <v>249</v>
      </c>
      <c r="D805">
        <v>571</v>
      </c>
      <c r="E805">
        <v>65</v>
      </c>
      <c r="F805">
        <v>571</v>
      </c>
      <c r="H805" t="str">
        <f t="shared" si="229"/>
        <v>htln</v>
      </c>
    </row>
    <row r="806" spans="1:8" x14ac:dyDescent="0.2">
      <c r="A806" t="str">
        <f t="shared" si="228"/>
        <v>36Failed. [cfptrn] words had no match</v>
      </c>
      <c r="B806">
        <f t="shared" si="227"/>
        <v>36</v>
      </c>
      <c r="C806" t="s">
        <v>136</v>
      </c>
      <c r="H806" t="str">
        <f t="shared" si="229"/>
        <v>Failed. [cfptrn] words had no match</v>
      </c>
    </row>
    <row r="807" spans="1:8" x14ac:dyDescent="0.2">
      <c r="A807" t="str">
        <f t="shared" si="228"/>
        <v>36making next word guess</v>
      </c>
      <c r="B807">
        <f t="shared" si="227"/>
        <v>36</v>
      </c>
      <c r="C807" t="s">
        <v>109</v>
      </c>
      <c r="H807" t="str">
        <f t="shared" si="229"/>
        <v>making next word guess</v>
      </c>
    </row>
    <row r="808" spans="1:8" x14ac:dyDescent="0.2">
      <c r="A808" t="str">
        <f t="shared" si="228"/>
        <v>36k removed from guesses</v>
      </c>
      <c r="B808">
        <f t="shared" ref="B808:B871" si="230">IF(C808="phrase word",B807+1,B807)</f>
        <v>36</v>
      </c>
      <c r="C808" t="s">
        <v>141</v>
      </c>
      <c r="H808" t="str">
        <f t="shared" si="229"/>
        <v>k removed from guesses</v>
      </c>
    </row>
    <row r="809" spans="1:8" x14ac:dyDescent="0.2">
      <c r="A809" t="str">
        <f t="shared" si="228"/>
        <v>37phrase word</v>
      </c>
      <c r="B809">
        <f t="shared" si="230"/>
        <v>37</v>
      </c>
      <c r="C809" t="s">
        <v>233</v>
      </c>
      <c r="D809" t="s">
        <v>153</v>
      </c>
      <c r="E809" t="s">
        <v>154</v>
      </c>
      <c r="F809" t="s">
        <v>155</v>
      </c>
      <c r="G809" t="s">
        <v>156</v>
      </c>
      <c r="H809" t="str">
        <f t="shared" si="229"/>
        <v>phrase word</v>
      </c>
    </row>
    <row r="810" spans="1:8" x14ac:dyDescent="0.2">
      <c r="A810" t="str">
        <f t="shared" si="228"/>
        <v>37b</v>
      </c>
      <c r="B810">
        <f t="shared" si="230"/>
        <v>37</v>
      </c>
      <c r="C810" t="s">
        <v>81</v>
      </c>
      <c r="D810">
        <v>2</v>
      </c>
      <c r="E810">
        <v>2</v>
      </c>
      <c r="F810">
        <v>2</v>
      </c>
      <c r="G810" t="s">
        <v>181</v>
      </c>
      <c r="H810" t="str">
        <f t="shared" si="229"/>
        <v>b</v>
      </c>
    </row>
    <row r="811" spans="1:8" x14ac:dyDescent="0.2">
      <c r="A811" t="str">
        <f t="shared" si="228"/>
        <v>37gpp</v>
      </c>
      <c r="B811">
        <f t="shared" si="230"/>
        <v>37</v>
      </c>
      <c r="C811" t="s">
        <v>234</v>
      </c>
      <c r="D811">
        <v>14</v>
      </c>
      <c r="E811">
        <v>12</v>
      </c>
      <c r="F811">
        <v>14</v>
      </c>
      <c r="G811" t="s">
        <v>160</v>
      </c>
      <c r="H811" t="str">
        <f t="shared" si="229"/>
        <v>gpp</v>
      </c>
    </row>
    <row r="812" spans="1:8" x14ac:dyDescent="0.2">
      <c r="A812" t="str">
        <f t="shared" si="228"/>
        <v>37dc</v>
      </c>
      <c r="B812">
        <f t="shared" si="230"/>
        <v>37</v>
      </c>
      <c r="C812" t="s">
        <v>235</v>
      </c>
      <c r="D812">
        <v>37</v>
      </c>
      <c r="E812">
        <v>20</v>
      </c>
      <c r="F812">
        <v>32</v>
      </c>
      <c r="G812" t="s">
        <v>184</v>
      </c>
      <c r="H812" t="str">
        <f t="shared" si="229"/>
        <v>dc</v>
      </c>
    </row>
    <row r="813" spans="1:8" x14ac:dyDescent="0.2">
      <c r="A813" t="str">
        <f t="shared" si="228"/>
        <v>37pk</v>
      </c>
      <c r="B813">
        <f t="shared" si="230"/>
        <v>37</v>
      </c>
      <c r="C813" t="s">
        <v>236</v>
      </c>
      <c r="D813">
        <v>37</v>
      </c>
      <c r="E813">
        <v>5</v>
      </c>
      <c r="F813">
        <v>5</v>
      </c>
      <c r="G813" t="s">
        <v>215</v>
      </c>
      <c r="H813" t="str">
        <f t="shared" si="229"/>
        <v>pk</v>
      </c>
    </row>
    <row r="814" spans="1:8" x14ac:dyDescent="0.2">
      <c r="A814" t="str">
        <f t="shared" si="228"/>
        <v>37rppm</v>
      </c>
      <c r="B814">
        <f t="shared" si="230"/>
        <v>37</v>
      </c>
      <c r="C814" t="s">
        <v>237</v>
      </c>
      <c r="D814">
        <v>49</v>
      </c>
      <c r="E814">
        <v>14</v>
      </c>
      <c r="F814">
        <v>49</v>
      </c>
      <c r="H814" t="str">
        <f t="shared" si="229"/>
        <v>rppm</v>
      </c>
    </row>
    <row r="815" spans="1:8" x14ac:dyDescent="0.2">
      <c r="A815" t="str">
        <f t="shared" si="228"/>
        <v>37lpfqbmcj</v>
      </c>
      <c r="B815">
        <f t="shared" si="230"/>
        <v>37</v>
      </c>
      <c r="C815" t="s">
        <v>238</v>
      </c>
      <c r="D815">
        <v>128</v>
      </c>
      <c r="E815">
        <v>1</v>
      </c>
      <c r="F815">
        <v>128</v>
      </c>
      <c r="G815" t="s">
        <v>185</v>
      </c>
      <c r="H815" t="str">
        <f t="shared" si="229"/>
        <v>lpfqbmcj</v>
      </c>
    </row>
    <row r="816" spans="1:8" x14ac:dyDescent="0.2">
      <c r="A816" t="str">
        <f t="shared" si="228"/>
        <v>37xfm</v>
      </c>
      <c r="B816">
        <f t="shared" si="230"/>
        <v>37</v>
      </c>
      <c r="C816" t="s">
        <v>239</v>
      </c>
      <c r="D816">
        <v>271</v>
      </c>
      <c r="E816">
        <v>76</v>
      </c>
      <c r="F816">
        <v>271</v>
      </c>
      <c r="H816" t="str">
        <f t="shared" si="229"/>
        <v>xfm</v>
      </c>
    </row>
    <row r="817" spans="1:8" x14ac:dyDescent="0.2">
      <c r="A817" t="str">
        <f t="shared" si="228"/>
        <v>37zxm</v>
      </c>
      <c r="B817">
        <f t="shared" si="230"/>
        <v>37</v>
      </c>
      <c r="C817" t="s">
        <v>240</v>
      </c>
      <c r="D817">
        <v>271</v>
      </c>
      <c r="E817">
        <v>76</v>
      </c>
      <c r="F817">
        <v>271</v>
      </c>
      <c r="H817" t="str">
        <f t="shared" si="229"/>
        <v>zxm</v>
      </c>
    </row>
    <row r="818" spans="1:8" x14ac:dyDescent="0.2">
      <c r="A818" t="str">
        <f t="shared" si="228"/>
        <v>37fpg</v>
      </c>
      <c r="B818">
        <f t="shared" si="230"/>
        <v>37</v>
      </c>
      <c r="C818" t="s">
        <v>241</v>
      </c>
      <c r="D818">
        <v>271</v>
      </c>
      <c r="E818">
        <v>6</v>
      </c>
      <c r="F818">
        <v>271</v>
      </c>
      <c r="H818" t="str">
        <f t="shared" si="229"/>
        <v>fpg</v>
      </c>
    </row>
    <row r="819" spans="1:8" x14ac:dyDescent="0.2">
      <c r="A819" t="str">
        <f t="shared" si="228"/>
        <v>37gnc</v>
      </c>
      <c r="B819">
        <f t="shared" si="230"/>
        <v>37</v>
      </c>
      <c r="C819" t="s">
        <v>242</v>
      </c>
      <c r="D819">
        <v>271</v>
      </c>
      <c r="E819">
        <v>2</v>
      </c>
      <c r="F819">
        <v>271</v>
      </c>
      <c r="H819" t="str">
        <f t="shared" si="229"/>
        <v>gnc</v>
      </c>
    </row>
    <row r="820" spans="1:8" x14ac:dyDescent="0.2">
      <c r="A820" t="str">
        <f t="shared" si="228"/>
        <v>37cfptrn</v>
      </c>
      <c r="B820">
        <f t="shared" si="230"/>
        <v>37</v>
      </c>
      <c r="C820" t="s">
        <v>243</v>
      </c>
      <c r="D820">
        <v>385</v>
      </c>
      <c r="E820">
        <v>1</v>
      </c>
      <c r="F820">
        <v>385</v>
      </c>
      <c r="G820" t="s">
        <v>186</v>
      </c>
      <c r="H820" t="str">
        <f t="shared" si="229"/>
        <v>cfptrn</v>
      </c>
    </row>
    <row r="821" spans="1:8" x14ac:dyDescent="0.2">
      <c r="A821" t="str">
        <f t="shared" si="228"/>
        <v>37gnbfy</v>
      </c>
      <c r="B821">
        <f t="shared" si="230"/>
        <v>37</v>
      </c>
      <c r="C821" t="s">
        <v>244</v>
      </c>
      <c r="D821">
        <v>565</v>
      </c>
      <c r="E821">
        <v>3</v>
      </c>
      <c r="F821">
        <v>565</v>
      </c>
      <c r="H821" t="str">
        <f t="shared" si="229"/>
        <v>gnbfy</v>
      </c>
    </row>
    <row r="822" spans="1:8" x14ac:dyDescent="0.2">
      <c r="A822" t="str">
        <f t="shared" si="228"/>
        <v>37cxjvs</v>
      </c>
      <c r="B822">
        <f t="shared" si="230"/>
        <v>37</v>
      </c>
      <c r="C822" t="s">
        <v>245</v>
      </c>
      <c r="D822">
        <v>565</v>
      </c>
      <c r="E822">
        <v>2</v>
      </c>
      <c r="F822">
        <v>565</v>
      </c>
      <c r="H822" t="str">
        <f t="shared" si="229"/>
        <v>cxjvs</v>
      </c>
    </row>
    <row r="823" spans="1:8" x14ac:dyDescent="0.2">
      <c r="A823" t="str">
        <f t="shared" si="228"/>
        <v>37dpjh</v>
      </c>
      <c r="B823">
        <f t="shared" si="230"/>
        <v>37</v>
      </c>
      <c r="C823" t="s">
        <v>246</v>
      </c>
      <c r="D823">
        <v>571</v>
      </c>
      <c r="E823">
        <v>6</v>
      </c>
      <c r="F823">
        <v>571</v>
      </c>
      <c r="H823" t="str">
        <f t="shared" si="229"/>
        <v>dpjh</v>
      </c>
    </row>
    <row r="824" spans="1:8" x14ac:dyDescent="0.2">
      <c r="A824" t="str">
        <f t="shared" si="228"/>
        <v>37zbjm</v>
      </c>
      <c r="B824">
        <f t="shared" si="230"/>
        <v>37</v>
      </c>
      <c r="C824" t="s">
        <v>247</v>
      </c>
      <c r="D824">
        <v>571</v>
      </c>
      <c r="E824">
        <v>21</v>
      </c>
      <c r="F824">
        <v>571</v>
      </c>
      <c r="H824" t="str">
        <f t="shared" si="229"/>
        <v>zbjm</v>
      </c>
    </row>
    <row r="825" spans="1:8" x14ac:dyDescent="0.2">
      <c r="A825" t="str">
        <f t="shared" si="228"/>
        <v>37vtly</v>
      </c>
      <c r="B825">
        <f t="shared" si="230"/>
        <v>37</v>
      </c>
      <c r="C825" t="s">
        <v>248</v>
      </c>
      <c r="D825">
        <v>571</v>
      </c>
      <c r="E825">
        <v>61</v>
      </c>
      <c r="F825">
        <v>571</v>
      </c>
      <c r="H825" t="str">
        <f t="shared" si="229"/>
        <v>vtly</v>
      </c>
    </row>
    <row r="826" spans="1:8" x14ac:dyDescent="0.2">
      <c r="A826" t="str">
        <f t="shared" si="228"/>
        <v>37htln</v>
      </c>
      <c r="B826">
        <f t="shared" si="230"/>
        <v>37</v>
      </c>
      <c r="C826" t="s">
        <v>249</v>
      </c>
      <c r="D826">
        <v>571</v>
      </c>
      <c r="E826">
        <v>61</v>
      </c>
      <c r="F826">
        <v>571</v>
      </c>
      <c r="H826" t="str">
        <f t="shared" si="229"/>
        <v>htln</v>
      </c>
    </row>
    <row r="827" spans="1:8" x14ac:dyDescent="0.2">
      <c r="A827" t="str">
        <f t="shared" si="228"/>
        <v>37Keep going.</v>
      </c>
      <c r="B827">
        <f t="shared" si="230"/>
        <v>37</v>
      </c>
      <c r="C827" t="s">
        <v>107</v>
      </c>
      <c r="H827" t="str">
        <f t="shared" si="229"/>
        <v>Keep going.</v>
      </c>
    </row>
    <row r="828" spans="1:8" x14ac:dyDescent="0.2">
      <c r="A828" t="str">
        <f t="shared" si="228"/>
        <v>38phrase word</v>
      </c>
      <c r="B828">
        <f t="shared" si="230"/>
        <v>38</v>
      </c>
      <c r="C828" t="s">
        <v>233</v>
      </c>
      <c r="D828" t="s">
        <v>153</v>
      </c>
      <c r="E828" t="s">
        <v>154</v>
      </c>
      <c r="F828" t="s">
        <v>155</v>
      </c>
      <c r="G828" t="s">
        <v>156</v>
      </c>
      <c r="H828" t="str">
        <f t="shared" si="229"/>
        <v>phrase word</v>
      </c>
    </row>
    <row r="829" spans="1:8" x14ac:dyDescent="0.2">
      <c r="A829" t="str">
        <f t="shared" si="228"/>
        <v>38b</v>
      </c>
      <c r="B829">
        <f t="shared" si="230"/>
        <v>38</v>
      </c>
      <c r="C829" t="s">
        <v>81</v>
      </c>
      <c r="D829">
        <v>2</v>
      </c>
      <c r="E829">
        <v>2</v>
      </c>
      <c r="F829">
        <v>2</v>
      </c>
      <c r="G829" t="s">
        <v>181</v>
      </c>
      <c r="H829" t="str">
        <f t="shared" si="229"/>
        <v>b</v>
      </c>
    </row>
    <row r="830" spans="1:8" x14ac:dyDescent="0.2">
      <c r="A830" t="str">
        <f t="shared" si="228"/>
        <v>38gpp</v>
      </c>
      <c r="B830">
        <f t="shared" si="230"/>
        <v>38</v>
      </c>
      <c r="C830" t="s">
        <v>234</v>
      </c>
      <c r="D830">
        <v>14</v>
      </c>
      <c r="E830">
        <v>12</v>
      </c>
      <c r="F830">
        <v>14</v>
      </c>
      <c r="G830" t="s">
        <v>160</v>
      </c>
      <c r="H830" t="str">
        <f t="shared" si="229"/>
        <v>gpp</v>
      </c>
    </row>
    <row r="831" spans="1:8" x14ac:dyDescent="0.2">
      <c r="A831" t="str">
        <f t="shared" si="228"/>
        <v>38dc</v>
      </c>
      <c r="B831">
        <f t="shared" si="230"/>
        <v>38</v>
      </c>
      <c r="C831" t="s">
        <v>235</v>
      </c>
      <c r="D831">
        <v>37</v>
      </c>
      <c r="E831">
        <v>20</v>
      </c>
      <c r="F831">
        <v>32</v>
      </c>
      <c r="G831" t="s">
        <v>184</v>
      </c>
      <c r="H831" t="str">
        <f t="shared" si="229"/>
        <v>dc</v>
      </c>
    </row>
    <row r="832" spans="1:8" x14ac:dyDescent="0.2">
      <c r="A832" t="str">
        <f t="shared" si="228"/>
        <v>38pk</v>
      </c>
      <c r="B832">
        <f t="shared" si="230"/>
        <v>38</v>
      </c>
      <c r="C832" t="s">
        <v>236</v>
      </c>
      <c r="D832">
        <v>37</v>
      </c>
      <c r="E832">
        <v>5</v>
      </c>
      <c r="F832">
        <v>5</v>
      </c>
      <c r="G832" t="s">
        <v>215</v>
      </c>
      <c r="H832" t="str">
        <f t="shared" si="229"/>
        <v>pk</v>
      </c>
    </row>
    <row r="833" spans="1:8" x14ac:dyDescent="0.2">
      <c r="A833" t="str">
        <f t="shared" si="228"/>
        <v>38rppm</v>
      </c>
      <c r="B833">
        <f t="shared" si="230"/>
        <v>38</v>
      </c>
      <c r="C833" t="s">
        <v>237</v>
      </c>
      <c r="D833">
        <v>49</v>
      </c>
      <c r="E833">
        <v>14</v>
      </c>
      <c r="F833">
        <v>49</v>
      </c>
      <c r="G833" t="s">
        <v>190</v>
      </c>
      <c r="H833" t="str">
        <f t="shared" si="229"/>
        <v>rppm</v>
      </c>
    </row>
    <row r="834" spans="1:8" x14ac:dyDescent="0.2">
      <c r="A834" t="str">
        <f t="shared" si="228"/>
        <v>38lpfqbmcj</v>
      </c>
      <c r="B834">
        <f t="shared" si="230"/>
        <v>38</v>
      </c>
      <c r="C834" t="s">
        <v>238</v>
      </c>
      <c r="D834">
        <v>128</v>
      </c>
      <c r="E834">
        <v>1</v>
      </c>
      <c r="F834">
        <v>1</v>
      </c>
      <c r="G834" t="s">
        <v>185</v>
      </c>
      <c r="H834" t="str">
        <f t="shared" si="229"/>
        <v>lpfqbmcj</v>
      </c>
    </row>
    <row r="835" spans="1:8" x14ac:dyDescent="0.2">
      <c r="A835" t="str">
        <f t="shared" ref="A835:A898" si="231">B835&amp;C835</f>
        <v>38xfm</v>
      </c>
      <c r="B835">
        <f t="shared" si="230"/>
        <v>38</v>
      </c>
      <c r="C835" t="s">
        <v>239</v>
      </c>
      <c r="D835">
        <v>271</v>
      </c>
      <c r="E835">
        <v>6</v>
      </c>
      <c r="F835">
        <v>76</v>
      </c>
      <c r="H835" t="str">
        <f t="shared" ref="H835:H898" si="232">TRIM(C835)</f>
        <v>xfm</v>
      </c>
    </row>
    <row r="836" spans="1:8" x14ac:dyDescent="0.2">
      <c r="A836" t="str">
        <f t="shared" si="231"/>
        <v>38zxm</v>
      </c>
      <c r="B836">
        <f t="shared" si="230"/>
        <v>38</v>
      </c>
      <c r="C836" t="s">
        <v>240</v>
      </c>
      <c r="D836">
        <v>271</v>
      </c>
      <c r="E836">
        <v>6</v>
      </c>
      <c r="F836">
        <v>76</v>
      </c>
      <c r="H836" t="str">
        <f t="shared" si="232"/>
        <v>zxm</v>
      </c>
    </row>
    <row r="837" spans="1:8" x14ac:dyDescent="0.2">
      <c r="A837" t="str">
        <f t="shared" si="231"/>
        <v>38fpg</v>
      </c>
      <c r="B837">
        <f t="shared" si="230"/>
        <v>38</v>
      </c>
      <c r="C837" t="s">
        <v>241</v>
      </c>
      <c r="D837">
        <v>271</v>
      </c>
      <c r="E837">
        <v>4</v>
      </c>
      <c r="F837">
        <v>6</v>
      </c>
      <c r="H837" t="str">
        <f t="shared" si="232"/>
        <v>fpg</v>
      </c>
    </row>
    <row r="838" spans="1:8" x14ac:dyDescent="0.2">
      <c r="A838" t="str">
        <f t="shared" si="231"/>
        <v>38gnc</v>
      </c>
      <c r="B838">
        <f t="shared" si="230"/>
        <v>38</v>
      </c>
      <c r="C838" t="s">
        <v>242</v>
      </c>
      <c r="D838">
        <v>271</v>
      </c>
      <c r="E838">
        <v>2</v>
      </c>
      <c r="F838">
        <v>2</v>
      </c>
      <c r="H838" t="str">
        <f t="shared" si="232"/>
        <v>gnc</v>
      </c>
    </row>
    <row r="839" spans="1:8" x14ac:dyDescent="0.2">
      <c r="A839" t="str">
        <f t="shared" si="231"/>
        <v>38cfptrn</v>
      </c>
      <c r="B839">
        <f t="shared" si="230"/>
        <v>38</v>
      </c>
      <c r="C839" t="s">
        <v>243</v>
      </c>
      <c r="D839">
        <v>385</v>
      </c>
      <c r="E839">
        <v>1</v>
      </c>
      <c r="F839">
        <v>1</v>
      </c>
      <c r="G839" t="s">
        <v>186</v>
      </c>
      <c r="H839" t="str">
        <f t="shared" si="232"/>
        <v>cfptrn</v>
      </c>
    </row>
    <row r="840" spans="1:8" x14ac:dyDescent="0.2">
      <c r="A840" t="str">
        <f t="shared" si="231"/>
        <v>38gnbfy</v>
      </c>
      <c r="B840">
        <f t="shared" si="230"/>
        <v>38</v>
      </c>
      <c r="C840" t="s">
        <v>244</v>
      </c>
      <c r="D840">
        <v>565</v>
      </c>
      <c r="E840">
        <v>1</v>
      </c>
      <c r="F840">
        <v>3</v>
      </c>
      <c r="G840" t="s">
        <v>210</v>
      </c>
      <c r="H840" t="str">
        <f t="shared" si="232"/>
        <v>gnbfy</v>
      </c>
    </row>
    <row r="841" spans="1:8" x14ac:dyDescent="0.2">
      <c r="A841" t="str">
        <f t="shared" si="231"/>
        <v>38cxjvs</v>
      </c>
      <c r="B841">
        <f t="shared" si="230"/>
        <v>38</v>
      </c>
      <c r="C841" t="s">
        <v>245</v>
      </c>
      <c r="D841">
        <v>565</v>
      </c>
      <c r="E841">
        <v>2</v>
      </c>
      <c r="F841">
        <v>2</v>
      </c>
      <c r="H841" t="str">
        <f t="shared" si="232"/>
        <v>cxjvs</v>
      </c>
    </row>
    <row r="842" spans="1:8" x14ac:dyDescent="0.2">
      <c r="A842" t="str">
        <f t="shared" si="231"/>
        <v>38dpjh</v>
      </c>
      <c r="B842">
        <f t="shared" si="230"/>
        <v>38</v>
      </c>
      <c r="C842" t="s">
        <v>246</v>
      </c>
      <c r="D842">
        <v>571</v>
      </c>
      <c r="E842">
        <v>3</v>
      </c>
      <c r="F842">
        <v>6</v>
      </c>
      <c r="H842" t="str">
        <f t="shared" si="232"/>
        <v>dpjh</v>
      </c>
    </row>
    <row r="843" spans="1:8" x14ac:dyDescent="0.2">
      <c r="A843" t="str">
        <f t="shared" si="231"/>
        <v>38zbjm</v>
      </c>
      <c r="B843">
        <f t="shared" si="230"/>
        <v>38</v>
      </c>
      <c r="C843" t="s">
        <v>247</v>
      </c>
      <c r="D843">
        <v>571</v>
      </c>
      <c r="E843">
        <v>5</v>
      </c>
      <c r="F843">
        <v>21</v>
      </c>
      <c r="H843" t="str">
        <f t="shared" si="232"/>
        <v>zbjm</v>
      </c>
    </row>
    <row r="844" spans="1:8" x14ac:dyDescent="0.2">
      <c r="A844" t="str">
        <f t="shared" si="231"/>
        <v>38vtly</v>
      </c>
      <c r="B844">
        <f t="shared" si="230"/>
        <v>38</v>
      </c>
      <c r="C844" t="s">
        <v>248</v>
      </c>
      <c r="D844">
        <v>571</v>
      </c>
      <c r="E844">
        <v>38</v>
      </c>
      <c r="F844">
        <v>61</v>
      </c>
      <c r="H844" t="str">
        <f t="shared" si="232"/>
        <v>vtly</v>
      </c>
    </row>
    <row r="845" spans="1:8" x14ac:dyDescent="0.2">
      <c r="A845" t="str">
        <f t="shared" si="231"/>
        <v>38htln</v>
      </c>
      <c r="B845">
        <f t="shared" si="230"/>
        <v>38</v>
      </c>
      <c r="C845" t="s">
        <v>249</v>
      </c>
      <c r="D845">
        <v>571</v>
      </c>
      <c r="E845">
        <v>38</v>
      </c>
      <c r="F845">
        <v>61</v>
      </c>
      <c r="H845" t="str">
        <f t="shared" si="232"/>
        <v>htln</v>
      </c>
    </row>
    <row r="846" spans="1:8" x14ac:dyDescent="0.2">
      <c r="A846" t="str">
        <f t="shared" si="231"/>
        <v>38Keep going.</v>
      </c>
      <c r="B846">
        <f t="shared" si="230"/>
        <v>38</v>
      </c>
      <c r="C846" t="s">
        <v>107</v>
      </c>
      <c r="H846" t="str">
        <f t="shared" si="232"/>
        <v>Keep going.</v>
      </c>
    </row>
    <row r="847" spans="1:8" x14ac:dyDescent="0.2">
      <c r="A847" t="str">
        <f t="shared" si="231"/>
        <v>39phrase word</v>
      </c>
      <c r="B847">
        <f t="shared" si="230"/>
        <v>39</v>
      </c>
      <c r="C847" t="s">
        <v>233</v>
      </c>
      <c r="D847" t="s">
        <v>153</v>
      </c>
      <c r="E847" t="s">
        <v>154</v>
      </c>
      <c r="F847" t="s">
        <v>155</v>
      </c>
      <c r="G847" t="s">
        <v>156</v>
      </c>
      <c r="H847" t="str">
        <f t="shared" si="232"/>
        <v>phrase word</v>
      </c>
    </row>
    <row r="848" spans="1:8" x14ac:dyDescent="0.2">
      <c r="A848" t="str">
        <f t="shared" si="231"/>
        <v>39b</v>
      </c>
      <c r="B848">
        <f t="shared" si="230"/>
        <v>39</v>
      </c>
      <c r="C848" t="s">
        <v>81</v>
      </c>
      <c r="D848">
        <v>2</v>
      </c>
      <c r="E848">
        <v>2</v>
      </c>
      <c r="F848">
        <v>2</v>
      </c>
      <c r="G848" t="s">
        <v>181</v>
      </c>
      <c r="H848" t="str">
        <f t="shared" si="232"/>
        <v>b</v>
      </c>
    </row>
    <row r="849" spans="1:8" x14ac:dyDescent="0.2">
      <c r="A849" t="str">
        <f t="shared" si="231"/>
        <v>39gpp</v>
      </c>
      <c r="B849">
        <f t="shared" si="230"/>
        <v>39</v>
      </c>
      <c r="C849" t="s">
        <v>234</v>
      </c>
      <c r="D849">
        <v>14</v>
      </c>
      <c r="E849">
        <v>12</v>
      </c>
      <c r="F849">
        <v>14</v>
      </c>
      <c r="G849" t="s">
        <v>160</v>
      </c>
      <c r="H849" t="str">
        <f t="shared" si="232"/>
        <v>gpp</v>
      </c>
    </row>
    <row r="850" spans="1:8" x14ac:dyDescent="0.2">
      <c r="A850" t="str">
        <f t="shared" si="231"/>
        <v>39dc</v>
      </c>
      <c r="B850">
        <f t="shared" si="230"/>
        <v>39</v>
      </c>
      <c r="C850" t="s">
        <v>235</v>
      </c>
      <c r="D850">
        <v>37</v>
      </c>
      <c r="E850">
        <v>20</v>
      </c>
      <c r="F850">
        <v>32</v>
      </c>
      <c r="G850" t="s">
        <v>184</v>
      </c>
      <c r="H850" t="str">
        <f t="shared" si="232"/>
        <v>dc</v>
      </c>
    </row>
    <row r="851" spans="1:8" x14ac:dyDescent="0.2">
      <c r="A851" t="str">
        <f t="shared" si="231"/>
        <v>39pk</v>
      </c>
      <c r="B851">
        <f t="shared" si="230"/>
        <v>39</v>
      </c>
      <c r="C851" t="s">
        <v>236</v>
      </c>
      <c r="D851">
        <v>37</v>
      </c>
      <c r="E851">
        <v>5</v>
      </c>
      <c r="F851">
        <v>5</v>
      </c>
      <c r="G851" t="s">
        <v>215</v>
      </c>
      <c r="H851" t="str">
        <f t="shared" si="232"/>
        <v>pk</v>
      </c>
    </row>
    <row r="852" spans="1:8" x14ac:dyDescent="0.2">
      <c r="A852" t="str">
        <f t="shared" si="231"/>
        <v>39rppm</v>
      </c>
      <c r="B852">
        <f t="shared" si="230"/>
        <v>39</v>
      </c>
      <c r="C852" t="s">
        <v>237</v>
      </c>
      <c r="D852">
        <v>49</v>
      </c>
      <c r="E852">
        <v>14</v>
      </c>
      <c r="F852">
        <v>49</v>
      </c>
      <c r="G852" t="s">
        <v>190</v>
      </c>
      <c r="H852" t="str">
        <f t="shared" si="232"/>
        <v>rppm</v>
      </c>
    </row>
    <row r="853" spans="1:8" x14ac:dyDescent="0.2">
      <c r="A853" t="str">
        <f t="shared" si="231"/>
        <v>39lpfqbmcj</v>
      </c>
      <c r="B853">
        <f t="shared" si="230"/>
        <v>39</v>
      </c>
      <c r="C853" t="s">
        <v>238</v>
      </c>
      <c r="D853">
        <v>128</v>
      </c>
      <c r="E853">
        <v>1</v>
      </c>
      <c r="F853">
        <v>1</v>
      </c>
      <c r="G853" t="s">
        <v>185</v>
      </c>
      <c r="H853" t="str">
        <f t="shared" si="232"/>
        <v>lpfqbmcj</v>
      </c>
    </row>
    <row r="854" spans="1:8" x14ac:dyDescent="0.2">
      <c r="A854" t="str">
        <f t="shared" si="231"/>
        <v>39xfm</v>
      </c>
      <c r="B854">
        <f t="shared" si="230"/>
        <v>39</v>
      </c>
      <c r="C854" t="s">
        <v>239</v>
      </c>
      <c r="D854">
        <v>271</v>
      </c>
      <c r="E854">
        <v>1</v>
      </c>
      <c r="F854">
        <v>6</v>
      </c>
      <c r="G854" t="s">
        <v>191</v>
      </c>
      <c r="H854" t="str">
        <f t="shared" si="232"/>
        <v>xfm</v>
      </c>
    </row>
    <row r="855" spans="1:8" x14ac:dyDescent="0.2">
      <c r="A855" t="str">
        <f t="shared" si="231"/>
        <v>39zxm</v>
      </c>
      <c r="B855">
        <f t="shared" si="230"/>
        <v>39</v>
      </c>
      <c r="C855" t="s">
        <v>240</v>
      </c>
      <c r="D855">
        <v>271</v>
      </c>
      <c r="E855">
        <v>4</v>
      </c>
      <c r="F855">
        <v>6</v>
      </c>
      <c r="H855" t="str">
        <f t="shared" si="232"/>
        <v>zxm</v>
      </c>
    </row>
    <row r="856" spans="1:8" x14ac:dyDescent="0.2">
      <c r="A856" t="str">
        <f t="shared" si="231"/>
        <v>39fpg</v>
      </c>
      <c r="B856">
        <f t="shared" si="230"/>
        <v>39</v>
      </c>
      <c r="C856" t="s">
        <v>241</v>
      </c>
      <c r="D856">
        <v>271</v>
      </c>
      <c r="E856">
        <v>1</v>
      </c>
      <c r="F856">
        <v>4</v>
      </c>
      <c r="G856" t="s">
        <v>192</v>
      </c>
      <c r="H856" t="str">
        <f t="shared" si="232"/>
        <v>fpg</v>
      </c>
    </row>
    <row r="857" spans="1:8" x14ac:dyDescent="0.2">
      <c r="A857" t="str">
        <f t="shared" si="231"/>
        <v>39gnc</v>
      </c>
      <c r="B857">
        <f t="shared" si="230"/>
        <v>39</v>
      </c>
      <c r="C857" t="s">
        <v>242</v>
      </c>
      <c r="D857">
        <v>271</v>
      </c>
      <c r="E857">
        <v>2</v>
      </c>
      <c r="F857">
        <v>2</v>
      </c>
      <c r="H857" t="str">
        <f t="shared" si="232"/>
        <v>gnc</v>
      </c>
    </row>
    <row r="858" spans="1:8" x14ac:dyDescent="0.2">
      <c r="A858" t="str">
        <f t="shared" si="231"/>
        <v>39cfptrn</v>
      </c>
      <c r="B858">
        <f t="shared" si="230"/>
        <v>39</v>
      </c>
      <c r="C858" t="s">
        <v>243</v>
      </c>
      <c r="D858">
        <v>385</v>
      </c>
      <c r="E858">
        <v>1</v>
      </c>
      <c r="F858">
        <v>1</v>
      </c>
      <c r="G858" t="s">
        <v>186</v>
      </c>
      <c r="H858" t="str">
        <f t="shared" si="232"/>
        <v>cfptrn</v>
      </c>
    </row>
    <row r="859" spans="1:8" x14ac:dyDescent="0.2">
      <c r="A859" t="str">
        <f t="shared" si="231"/>
        <v>39gnbfy</v>
      </c>
      <c r="B859">
        <f t="shared" si="230"/>
        <v>39</v>
      </c>
      <c r="C859" t="s">
        <v>244</v>
      </c>
      <c r="D859">
        <v>565</v>
      </c>
      <c r="E859">
        <v>0</v>
      </c>
      <c r="F859">
        <v>1</v>
      </c>
      <c r="H859" t="str">
        <f t="shared" si="232"/>
        <v>gnbfy</v>
      </c>
    </row>
    <row r="860" spans="1:8" x14ac:dyDescent="0.2">
      <c r="A860" t="str">
        <f t="shared" si="231"/>
        <v>39cxjvs</v>
      </c>
      <c r="B860">
        <f t="shared" si="230"/>
        <v>39</v>
      </c>
      <c r="C860" t="s">
        <v>245</v>
      </c>
      <c r="D860">
        <v>565</v>
      </c>
      <c r="E860">
        <v>1</v>
      </c>
      <c r="F860">
        <v>2</v>
      </c>
      <c r="G860" t="s">
        <v>194</v>
      </c>
      <c r="H860" t="str">
        <f t="shared" si="232"/>
        <v>cxjvs</v>
      </c>
    </row>
    <row r="861" spans="1:8" x14ac:dyDescent="0.2">
      <c r="A861" t="str">
        <f t="shared" si="231"/>
        <v>39dpjh</v>
      </c>
      <c r="B861">
        <f t="shared" si="230"/>
        <v>39</v>
      </c>
      <c r="C861" t="s">
        <v>246</v>
      </c>
      <c r="D861">
        <v>571</v>
      </c>
      <c r="E861">
        <v>0</v>
      </c>
      <c r="F861">
        <v>3</v>
      </c>
      <c r="H861" t="str">
        <f t="shared" si="232"/>
        <v>dpjh</v>
      </c>
    </row>
    <row r="862" spans="1:8" x14ac:dyDescent="0.2">
      <c r="A862" t="str">
        <f t="shared" si="231"/>
        <v>39zbjm</v>
      </c>
      <c r="B862">
        <f t="shared" si="230"/>
        <v>39</v>
      </c>
      <c r="C862" t="s">
        <v>247</v>
      </c>
      <c r="D862">
        <v>571</v>
      </c>
      <c r="E862">
        <v>0</v>
      </c>
      <c r="F862">
        <v>5</v>
      </c>
      <c r="H862" t="str">
        <f t="shared" si="232"/>
        <v>zbjm</v>
      </c>
    </row>
    <row r="863" spans="1:8" x14ac:dyDescent="0.2">
      <c r="A863" t="str">
        <f t="shared" si="231"/>
        <v>39vtly</v>
      </c>
      <c r="B863">
        <f t="shared" si="230"/>
        <v>39</v>
      </c>
      <c r="C863" t="s">
        <v>248</v>
      </c>
      <c r="D863">
        <v>571</v>
      </c>
      <c r="E863">
        <v>1</v>
      </c>
      <c r="F863">
        <v>38</v>
      </c>
      <c r="G863" t="s">
        <v>216</v>
      </c>
      <c r="H863" t="str">
        <f t="shared" si="232"/>
        <v>vtly</v>
      </c>
    </row>
    <row r="864" spans="1:8" x14ac:dyDescent="0.2">
      <c r="A864" t="str">
        <f t="shared" si="231"/>
        <v>39htln</v>
      </c>
      <c r="B864">
        <f t="shared" si="230"/>
        <v>39</v>
      </c>
      <c r="C864" t="s">
        <v>249</v>
      </c>
      <c r="D864">
        <v>571</v>
      </c>
      <c r="E864">
        <v>1</v>
      </c>
      <c r="F864">
        <v>38</v>
      </c>
      <c r="G864" t="s">
        <v>216</v>
      </c>
      <c r="H864" t="str">
        <f t="shared" si="232"/>
        <v>htln</v>
      </c>
    </row>
    <row r="865" spans="1:8" x14ac:dyDescent="0.2">
      <c r="A865" t="str">
        <f t="shared" si="231"/>
        <v>39Failed. [gnbfy dpjh zbjm] words had no match</v>
      </c>
      <c r="B865">
        <f t="shared" si="230"/>
        <v>39</v>
      </c>
      <c r="C865" t="s">
        <v>142</v>
      </c>
      <c r="H865" t="str">
        <f t="shared" si="232"/>
        <v>Failed. [gnbfy dpjh zbjm] words had no match</v>
      </c>
    </row>
    <row r="866" spans="1:8" x14ac:dyDescent="0.2">
      <c r="A866" t="str">
        <f t="shared" si="231"/>
        <v>39no more word guesses. removing guesses within node.</v>
      </c>
      <c r="B866">
        <f t="shared" si="230"/>
        <v>39</v>
      </c>
      <c r="C866" t="s">
        <v>119</v>
      </c>
      <c r="H866" t="str">
        <f t="shared" si="232"/>
        <v>no more word guesses. removing guesses within node.</v>
      </c>
    </row>
    <row r="867" spans="1:8" x14ac:dyDescent="0.2">
      <c r="A867" t="str">
        <f t="shared" si="231"/>
        <v>39You must go back to the previous node and go to the next word guess there</v>
      </c>
      <c r="B867">
        <f t="shared" si="230"/>
        <v>39</v>
      </c>
      <c r="C867" t="s">
        <v>120</v>
      </c>
      <c r="H867" t="str">
        <f t="shared" si="232"/>
        <v>You must go back to the previous node and go to the next word guess there</v>
      </c>
    </row>
    <row r="868" spans="1:8" x14ac:dyDescent="0.2">
      <c r="A868" t="str">
        <f t="shared" si="231"/>
        <v>39l removed from guesses</v>
      </c>
      <c r="B868">
        <f t="shared" si="230"/>
        <v>39</v>
      </c>
      <c r="C868" t="s">
        <v>129</v>
      </c>
      <c r="H868" t="str">
        <f t="shared" si="232"/>
        <v>l removed from guesses</v>
      </c>
    </row>
    <row r="869" spans="1:8" x14ac:dyDescent="0.2">
      <c r="A869" t="str">
        <f t="shared" si="231"/>
        <v>39f removed from guesses</v>
      </c>
      <c r="B869">
        <f t="shared" si="230"/>
        <v>39</v>
      </c>
      <c r="C869" t="s">
        <v>130</v>
      </c>
      <c r="H869" t="str">
        <f t="shared" si="232"/>
        <v>f removed from guesses</v>
      </c>
    </row>
    <row r="870" spans="1:8" x14ac:dyDescent="0.2">
      <c r="A870" t="str">
        <f t="shared" si="231"/>
        <v>39q removed from guesses</v>
      </c>
      <c r="B870">
        <f t="shared" si="230"/>
        <v>39</v>
      </c>
      <c r="C870" t="s">
        <v>131</v>
      </c>
      <c r="H870" t="str">
        <f t="shared" si="232"/>
        <v>q removed from guesses</v>
      </c>
    </row>
    <row r="871" spans="1:8" x14ac:dyDescent="0.2">
      <c r="A871" t="str">
        <f t="shared" si="231"/>
        <v>39j removed from guesses</v>
      </c>
      <c r="B871">
        <f t="shared" si="230"/>
        <v>39</v>
      </c>
      <c r="C871" t="s">
        <v>132</v>
      </c>
      <c r="H871" t="str">
        <f t="shared" si="232"/>
        <v>j removed from guesses</v>
      </c>
    </row>
    <row r="872" spans="1:8" x14ac:dyDescent="0.2">
      <c r="A872" t="str">
        <f t="shared" si="231"/>
        <v>39went back to previous node. now at rppm</v>
      </c>
      <c r="B872">
        <f t="shared" ref="B872:B935" si="233">IF(C872="phrase word",B871+1,B871)</f>
        <v>39</v>
      </c>
      <c r="C872" t="s">
        <v>133</v>
      </c>
      <c r="H872" t="str">
        <f t="shared" si="232"/>
        <v>went back to previous node. now at rppm</v>
      </c>
    </row>
    <row r="873" spans="1:8" x14ac:dyDescent="0.2">
      <c r="A873" t="str">
        <f t="shared" si="231"/>
        <v>39curr guess: 1; len(latest_options): 14</v>
      </c>
      <c r="B873">
        <f t="shared" si="233"/>
        <v>39</v>
      </c>
      <c r="C873" t="s">
        <v>143</v>
      </c>
      <c r="H873" t="str">
        <f t="shared" si="232"/>
        <v>curr guess: 1; len(latest_options): 14</v>
      </c>
    </row>
    <row r="874" spans="1:8" x14ac:dyDescent="0.2">
      <c r="A874" t="str">
        <f t="shared" si="231"/>
        <v>39making next word guess</v>
      </c>
      <c r="B874">
        <f t="shared" si="233"/>
        <v>39</v>
      </c>
      <c r="C874" t="s">
        <v>109</v>
      </c>
      <c r="H874" t="str">
        <f t="shared" si="232"/>
        <v>making next word guess</v>
      </c>
    </row>
    <row r="875" spans="1:8" x14ac:dyDescent="0.2">
      <c r="A875" t="str">
        <f t="shared" si="231"/>
        <v>39r removed from guesses</v>
      </c>
      <c r="B875">
        <f t="shared" si="233"/>
        <v>39</v>
      </c>
      <c r="C875" t="s">
        <v>126</v>
      </c>
      <c r="H875" t="str">
        <f t="shared" si="232"/>
        <v>r removed from guesses</v>
      </c>
    </row>
    <row r="876" spans="1:8" x14ac:dyDescent="0.2">
      <c r="A876" t="str">
        <f t="shared" si="231"/>
        <v>39m removed from guesses</v>
      </c>
      <c r="B876">
        <f t="shared" si="233"/>
        <v>39</v>
      </c>
      <c r="C876" t="s">
        <v>127</v>
      </c>
      <c r="H876" t="str">
        <f t="shared" si="232"/>
        <v>m removed from guesses</v>
      </c>
    </row>
    <row r="877" spans="1:8" x14ac:dyDescent="0.2">
      <c r="A877" t="str">
        <f t="shared" si="231"/>
        <v>40phrase word</v>
      </c>
      <c r="B877">
        <f t="shared" si="233"/>
        <v>40</v>
      </c>
      <c r="C877" t="s">
        <v>233</v>
      </c>
      <c r="D877" t="s">
        <v>153</v>
      </c>
      <c r="E877" t="s">
        <v>154</v>
      </c>
      <c r="F877" t="s">
        <v>155</v>
      </c>
      <c r="G877" t="s">
        <v>156</v>
      </c>
      <c r="H877" t="str">
        <f t="shared" si="232"/>
        <v>phrase word</v>
      </c>
    </row>
    <row r="878" spans="1:8" x14ac:dyDescent="0.2">
      <c r="A878" t="str">
        <f t="shared" si="231"/>
        <v>40b</v>
      </c>
      <c r="B878">
        <f t="shared" si="233"/>
        <v>40</v>
      </c>
      <c r="C878" t="s">
        <v>81</v>
      </c>
      <c r="D878">
        <v>2</v>
      </c>
      <c r="E878">
        <v>2</v>
      </c>
      <c r="F878">
        <v>2</v>
      </c>
      <c r="G878" t="s">
        <v>181</v>
      </c>
      <c r="H878" t="str">
        <f t="shared" si="232"/>
        <v>b</v>
      </c>
    </row>
    <row r="879" spans="1:8" x14ac:dyDescent="0.2">
      <c r="A879" t="str">
        <f t="shared" si="231"/>
        <v>40gpp</v>
      </c>
      <c r="B879">
        <f t="shared" si="233"/>
        <v>40</v>
      </c>
      <c r="C879" t="s">
        <v>234</v>
      </c>
      <c r="D879">
        <v>14</v>
      </c>
      <c r="E879">
        <v>12</v>
      </c>
      <c r="F879">
        <v>14</v>
      </c>
      <c r="G879" t="s">
        <v>160</v>
      </c>
      <c r="H879" t="str">
        <f t="shared" si="232"/>
        <v>gpp</v>
      </c>
    </row>
    <row r="880" spans="1:8" x14ac:dyDescent="0.2">
      <c r="A880" t="str">
        <f t="shared" si="231"/>
        <v>40dc</v>
      </c>
      <c r="B880">
        <f t="shared" si="233"/>
        <v>40</v>
      </c>
      <c r="C880" t="s">
        <v>235</v>
      </c>
      <c r="D880">
        <v>37</v>
      </c>
      <c r="E880">
        <v>20</v>
      </c>
      <c r="F880">
        <v>32</v>
      </c>
      <c r="G880" t="s">
        <v>184</v>
      </c>
      <c r="H880" t="str">
        <f t="shared" si="232"/>
        <v>dc</v>
      </c>
    </row>
    <row r="881" spans="1:8" x14ac:dyDescent="0.2">
      <c r="A881" t="str">
        <f t="shared" si="231"/>
        <v>40pk</v>
      </c>
      <c r="B881">
        <f t="shared" si="233"/>
        <v>40</v>
      </c>
      <c r="C881" t="s">
        <v>236</v>
      </c>
      <c r="D881">
        <v>37</v>
      </c>
      <c r="E881">
        <v>5</v>
      </c>
      <c r="F881">
        <v>5</v>
      </c>
      <c r="G881" t="s">
        <v>215</v>
      </c>
      <c r="H881" t="str">
        <f t="shared" si="232"/>
        <v>pk</v>
      </c>
    </row>
    <row r="882" spans="1:8" x14ac:dyDescent="0.2">
      <c r="A882" t="str">
        <f t="shared" si="231"/>
        <v>40rppm</v>
      </c>
      <c r="B882">
        <f t="shared" si="233"/>
        <v>40</v>
      </c>
      <c r="C882" t="s">
        <v>237</v>
      </c>
      <c r="D882">
        <v>49</v>
      </c>
      <c r="E882">
        <v>14</v>
      </c>
      <c r="F882">
        <v>49</v>
      </c>
      <c r="G882" t="s">
        <v>195</v>
      </c>
      <c r="H882" t="str">
        <f t="shared" si="232"/>
        <v>rppm</v>
      </c>
    </row>
    <row r="883" spans="1:8" x14ac:dyDescent="0.2">
      <c r="A883" t="str">
        <f t="shared" si="231"/>
        <v>40lpfqbmcj</v>
      </c>
      <c r="B883">
        <f t="shared" si="233"/>
        <v>40</v>
      </c>
      <c r="C883" t="s">
        <v>238</v>
      </c>
      <c r="D883">
        <v>128</v>
      </c>
      <c r="E883">
        <v>0</v>
      </c>
      <c r="F883">
        <v>128</v>
      </c>
      <c r="H883" t="str">
        <f t="shared" si="232"/>
        <v>lpfqbmcj</v>
      </c>
    </row>
    <row r="884" spans="1:8" x14ac:dyDescent="0.2">
      <c r="A884" t="str">
        <f t="shared" si="231"/>
        <v>40xfm</v>
      </c>
      <c r="B884">
        <f t="shared" si="233"/>
        <v>40</v>
      </c>
      <c r="C884" t="s">
        <v>239</v>
      </c>
      <c r="D884">
        <v>271</v>
      </c>
      <c r="E884">
        <v>4</v>
      </c>
      <c r="F884">
        <v>271</v>
      </c>
      <c r="H884" t="str">
        <f t="shared" si="232"/>
        <v>xfm</v>
      </c>
    </row>
    <row r="885" spans="1:8" x14ac:dyDescent="0.2">
      <c r="A885" t="str">
        <f t="shared" si="231"/>
        <v>40zxm</v>
      </c>
      <c r="B885">
        <f t="shared" si="233"/>
        <v>40</v>
      </c>
      <c r="C885" t="s">
        <v>240</v>
      </c>
      <c r="D885">
        <v>271</v>
      </c>
      <c r="E885">
        <v>4</v>
      </c>
      <c r="F885">
        <v>271</v>
      </c>
      <c r="H885" t="str">
        <f t="shared" si="232"/>
        <v>zxm</v>
      </c>
    </row>
    <row r="886" spans="1:8" x14ac:dyDescent="0.2">
      <c r="A886" t="str">
        <f t="shared" si="231"/>
        <v>40fpg</v>
      </c>
      <c r="B886">
        <f t="shared" si="233"/>
        <v>40</v>
      </c>
      <c r="C886" t="s">
        <v>241</v>
      </c>
      <c r="D886">
        <v>271</v>
      </c>
      <c r="E886">
        <v>6</v>
      </c>
      <c r="F886">
        <v>271</v>
      </c>
      <c r="H886" t="str">
        <f t="shared" si="232"/>
        <v>fpg</v>
      </c>
    </row>
    <row r="887" spans="1:8" x14ac:dyDescent="0.2">
      <c r="A887" t="str">
        <f t="shared" si="231"/>
        <v>40gnc</v>
      </c>
      <c r="B887">
        <f t="shared" si="233"/>
        <v>40</v>
      </c>
      <c r="C887" t="s">
        <v>242</v>
      </c>
      <c r="D887">
        <v>271</v>
      </c>
      <c r="E887">
        <v>2</v>
      </c>
      <c r="F887">
        <v>271</v>
      </c>
      <c r="H887" t="str">
        <f t="shared" si="232"/>
        <v>gnc</v>
      </c>
    </row>
    <row r="888" spans="1:8" x14ac:dyDescent="0.2">
      <c r="A888" t="str">
        <f t="shared" si="231"/>
        <v>40cfptrn</v>
      </c>
      <c r="B888">
        <f t="shared" si="233"/>
        <v>40</v>
      </c>
      <c r="C888" t="s">
        <v>243</v>
      </c>
      <c r="D888">
        <v>385</v>
      </c>
      <c r="E888">
        <v>0</v>
      </c>
      <c r="F888">
        <v>385</v>
      </c>
      <c r="H888" t="str">
        <f t="shared" si="232"/>
        <v>cfptrn</v>
      </c>
    </row>
    <row r="889" spans="1:8" x14ac:dyDescent="0.2">
      <c r="A889" t="str">
        <f t="shared" si="231"/>
        <v>40gnbfy</v>
      </c>
      <c r="B889">
        <f t="shared" si="233"/>
        <v>40</v>
      </c>
      <c r="C889" t="s">
        <v>244</v>
      </c>
      <c r="D889">
        <v>565</v>
      </c>
      <c r="E889">
        <v>1</v>
      </c>
      <c r="F889">
        <v>565</v>
      </c>
      <c r="G889" t="s">
        <v>217</v>
      </c>
      <c r="H889" t="str">
        <f t="shared" si="232"/>
        <v>gnbfy</v>
      </c>
    </row>
    <row r="890" spans="1:8" x14ac:dyDescent="0.2">
      <c r="A890" t="str">
        <f t="shared" si="231"/>
        <v>40cxjvs</v>
      </c>
      <c r="B890">
        <f t="shared" si="233"/>
        <v>40</v>
      </c>
      <c r="C890" t="s">
        <v>245</v>
      </c>
      <c r="D890">
        <v>565</v>
      </c>
      <c r="E890">
        <v>1</v>
      </c>
      <c r="F890">
        <v>565</v>
      </c>
      <c r="G890" t="s">
        <v>196</v>
      </c>
      <c r="H890" t="str">
        <f t="shared" si="232"/>
        <v>cxjvs</v>
      </c>
    </row>
    <row r="891" spans="1:8" x14ac:dyDescent="0.2">
      <c r="A891" t="str">
        <f t="shared" si="231"/>
        <v>40dpjh</v>
      </c>
      <c r="B891">
        <f t="shared" si="233"/>
        <v>40</v>
      </c>
      <c r="C891" t="s">
        <v>246</v>
      </c>
      <c r="D891">
        <v>571</v>
      </c>
      <c r="E891">
        <v>5</v>
      </c>
      <c r="F891">
        <v>571</v>
      </c>
      <c r="H891" t="str">
        <f t="shared" si="232"/>
        <v>dpjh</v>
      </c>
    </row>
    <row r="892" spans="1:8" x14ac:dyDescent="0.2">
      <c r="A892" t="str">
        <f t="shared" si="231"/>
        <v>40zbjm</v>
      </c>
      <c r="B892">
        <f t="shared" si="233"/>
        <v>40</v>
      </c>
      <c r="C892" t="s">
        <v>247</v>
      </c>
      <c r="D892">
        <v>571</v>
      </c>
      <c r="E892">
        <v>1</v>
      </c>
      <c r="F892">
        <v>571</v>
      </c>
      <c r="G892" t="s">
        <v>218</v>
      </c>
      <c r="H892" t="str">
        <f t="shared" si="232"/>
        <v>zbjm</v>
      </c>
    </row>
    <row r="893" spans="1:8" x14ac:dyDescent="0.2">
      <c r="A893" t="str">
        <f t="shared" si="231"/>
        <v>40vtly</v>
      </c>
      <c r="B893">
        <f t="shared" si="233"/>
        <v>40</v>
      </c>
      <c r="C893" t="s">
        <v>248</v>
      </c>
      <c r="D893">
        <v>571</v>
      </c>
      <c r="E893">
        <v>30</v>
      </c>
      <c r="F893">
        <v>571</v>
      </c>
      <c r="H893" t="str">
        <f t="shared" si="232"/>
        <v>vtly</v>
      </c>
    </row>
    <row r="894" spans="1:8" x14ac:dyDescent="0.2">
      <c r="A894" t="str">
        <f t="shared" si="231"/>
        <v>40htln</v>
      </c>
      <c r="B894">
        <f t="shared" si="233"/>
        <v>40</v>
      </c>
      <c r="C894" t="s">
        <v>249</v>
      </c>
      <c r="D894">
        <v>571</v>
      </c>
      <c r="E894">
        <v>30</v>
      </c>
      <c r="F894">
        <v>571</v>
      </c>
      <c r="H894" t="str">
        <f t="shared" si="232"/>
        <v>htln</v>
      </c>
    </row>
    <row r="895" spans="1:8" x14ac:dyDescent="0.2">
      <c r="A895" t="str">
        <f t="shared" si="231"/>
        <v>40Failed. [lpfqbmcj cfptrn] words had no match</v>
      </c>
      <c r="B895">
        <f t="shared" si="233"/>
        <v>40</v>
      </c>
      <c r="C895" t="s">
        <v>137</v>
      </c>
      <c r="H895" t="str">
        <f t="shared" si="232"/>
        <v>Failed. [lpfqbmcj cfptrn] words had no match</v>
      </c>
    </row>
    <row r="896" spans="1:8" x14ac:dyDescent="0.2">
      <c r="A896" t="str">
        <f t="shared" si="231"/>
        <v>40making next word guess</v>
      </c>
      <c r="B896">
        <f t="shared" si="233"/>
        <v>40</v>
      </c>
      <c r="C896" t="s">
        <v>109</v>
      </c>
      <c r="H896" t="str">
        <f t="shared" si="232"/>
        <v>making next word guess</v>
      </c>
    </row>
    <row r="897" spans="1:8" x14ac:dyDescent="0.2">
      <c r="A897" t="str">
        <f t="shared" si="231"/>
        <v>40r removed from guesses</v>
      </c>
      <c r="B897">
        <f t="shared" si="233"/>
        <v>40</v>
      </c>
      <c r="C897" t="s">
        <v>126</v>
      </c>
      <c r="H897" t="str">
        <f t="shared" si="232"/>
        <v>r removed from guesses</v>
      </c>
    </row>
    <row r="898" spans="1:8" x14ac:dyDescent="0.2">
      <c r="A898" t="str">
        <f t="shared" si="231"/>
        <v>40m removed from guesses</v>
      </c>
      <c r="B898">
        <f t="shared" si="233"/>
        <v>40</v>
      </c>
      <c r="C898" t="s">
        <v>127</v>
      </c>
      <c r="H898" t="str">
        <f t="shared" si="232"/>
        <v>m removed from guesses</v>
      </c>
    </row>
    <row r="899" spans="1:8" x14ac:dyDescent="0.2">
      <c r="A899" t="str">
        <f t="shared" ref="A899:A962" si="234">B899&amp;C899</f>
        <v>41phrase word</v>
      </c>
      <c r="B899">
        <f t="shared" si="233"/>
        <v>41</v>
      </c>
      <c r="C899" t="s">
        <v>233</v>
      </c>
      <c r="D899" t="s">
        <v>153</v>
      </c>
      <c r="E899" t="s">
        <v>154</v>
      </c>
      <c r="F899" t="s">
        <v>155</v>
      </c>
      <c r="G899" t="s">
        <v>156</v>
      </c>
      <c r="H899" t="str">
        <f t="shared" ref="H899:H962" si="235">TRIM(C899)</f>
        <v>phrase word</v>
      </c>
    </row>
    <row r="900" spans="1:8" x14ac:dyDescent="0.2">
      <c r="A900" t="str">
        <f t="shared" si="234"/>
        <v>41b</v>
      </c>
      <c r="B900">
        <f t="shared" si="233"/>
        <v>41</v>
      </c>
      <c r="C900" t="s">
        <v>81</v>
      </c>
      <c r="D900">
        <v>2</v>
      </c>
      <c r="E900">
        <v>2</v>
      </c>
      <c r="F900">
        <v>2</v>
      </c>
      <c r="G900" t="s">
        <v>181</v>
      </c>
      <c r="H900" t="str">
        <f t="shared" si="235"/>
        <v>b</v>
      </c>
    </row>
    <row r="901" spans="1:8" x14ac:dyDescent="0.2">
      <c r="A901" t="str">
        <f t="shared" si="234"/>
        <v>41gpp</v>
      </c>
      <c r="B901">
        <f t="shared" si="233"/>
        <v>41</v>
      </c>
      <c r="C901" t="s">
        <v>234</v>
      </c>
      <c r="D901">
        <v>14</v>
      </c>
      <c r="E901">
        <v>12</v>
      </c>
      <c r="F901">
        <v>14</v>
      </c>
      <c r="G901" t="s">
        <v>160</v>
      </c>
      <c r="H901" t="str">
        <f t="shared" si="235"/>
        <v>gpp</v>
      </c>
    </row>
    <row r="902" spans="1:8" x14ac:dyDescent="0.2">
      <c r="A902" t="str">
        <f t="shared" si="234"/>
        <v>41dc</v>
      </c>
      <c r="B902">
        <f t="shared" si="233"/>
        <v>41</v>
      </c>
      <c r="C902" t="s">
        <v>235</v>
      </c>
      <c r="D902">
        <v>37</v>
      </c>
      <c r="E902">
        <v>20</v>
      </c>
      <c r="F902">
        <v>32</v>
      </c>
      <c r="G902" t="s">
        <v>184</v>
      </c>
      <c r="H902" t="str">
        <f t="shared" si="235"/>
        <v>dc</v>
      </c>
    </row>
    <row r="903" spans="1:8" x14ac:dyDescent="0.2">
      <c r="A903" t="str">
        <f t="shared" si="234"/>
        <v>41pk</v>
      </c>
      <c r="B903">
        <f t="shared" si="233"/>
        <v>41</v>
      </c>
      <c r="C903" t="s">
        <v>236</v>
      </c>
      <c r="D903">
        <v>37</v>
      </c>
      <c r="E903">
        <v>5</v>
      </c>
      <c r="F903">
        <v>5</v>
      </c>
      <c r="G903" t="s">
        <v>215</v>
      </c>
      <c r="H903" t="str">
        <f t="shared" si="235"/>
        <v>pk</v>
      </c>
    </row>
    <row r="904" spans="1:8" x14ac:dyDescent="0.2">
      <c r="A904" t="str">
        <f t="shared" si="234"/>
        <v>41rppm</v>
      </c>
      <c r="B904">
        <f t="shared" si="233"/>
        <v>41</v>
      </c>
      <c r="C904" t="s">
        <v>237</v>
      </c>
      <c r="D904">
        <v>49</v>
      </c>
      <c r="E904">
        <v>14</v>
      </c>
      <c r="F904">
        <v>49</v>
      </c>
      <c r="G904" t="s">
        <v>197</v>
      </c>
      <c r="H904" t="str">
        <f t="shared" si="235"/>
        <v>rppm</v>
      </c>
    </row>
    <row r="905" spans="1:8" x14ac:dyDescent="0.2">
      <c r="A905" t="str">
        <f t="shared" si="234"/>
        <v>41lpfqbmcj</v>
      </c>
      <c r="B905">
        <f t="shared" si="233"/>
        <v>41</v>
      </c>
      <c r="C905" t="s">
        <v>238</v>
      </c>
      <c r="D905">
        <v>128</v>
      </c>
      <c r="E905">
        <v>0</v>
      </c>
      <c r="F905">
        <v>128</v>
      </c>
      <c r="H905" t="str">
        <f t="shared" si="235"/>
        <v>lpfqbmcj</v>
      </c>
    </row>
    <row r="906" spans="1:8" x14ac:dyDescent="0.2">
      <c r="A906" t="str">
        <f t="shared" si="234"/>
        <v>41xfm</v>
      </c>
      <c r="B906">
        <f t="shared" si="233"/>
        <v>41</v>
      </c>
      <c r="C906" t="s">
        <v>239</v>
      </c>
      <c r="D906">
        <v>271</v>
      </c>
      <c r="E906">
        <v>8</v>
      </c>
      <c r="F906">
        <v>271</v>
      </c>
      <c r="H906" t="str">
        <f t="shared" si="235"/>
        <v>xfm</v>
      </c>
    </row>
    <row r="907" spans="1:8" x14ac:dyDescent="0.2">
      <c r="A907" t="str">
        <f t="shared" si="234"/>
        <v>41zxm</v>
      </c>
      <c r="B907">
        <f t="shared" si="233"/>
        <v>41</v>
      </c>
      <c r="C907" t="s">
        <v>240</v>
      </c>
      <c r="D907">
        <v>271</v>
      </c>
      <c r="E907">
        <v>8</v>
      </c>
      <c r="F907">
        <v>271</v>
      </c>
      <c r="H907" t="str">
        <f t="shared" si="235"/>
        <v>zxm</v>
      </c>
    </row>
    <row r="908" spans="1:8" x14ac:dyDescent="0.2">
      <c r="A908" t="str">
        <f t="shared" si="234"/>
        <v>41fpg</v>
      </c>
      <c r="B908">
        <f t="shared" si="233"/>
        <v>41</v>
      </c>
      <c r="C908" t="s">
        <v>241</v>
      </c>
      <c r="D908">
        <v>271</v>
      </c>
      <c r="E908">
        <v>5</v>
      </c>
      <c r="F908">
        <v>271</v>
      </c>
      <c r="H908" t="str">
        <f t="shared" si="235"/>
        <v>fpg</v>
      </c>
    </row>
    <row r="909" spans="1:8" x14ac:dyDescent="0.2">
      <c r="A909" t="str">
        <f t="shared" si="234"/>
        <v>41gnc</v>
      </c>
      <c r="B909">
        <f t="shared" si="233"/>
        <v>41</v>
      </c>
      <c r="C909" t="s">
        <v>242</v>
      </c>
      <c r="D909">
        <v>271</v>
      </c>
      <c r="E909">
        <v>2</v>
      </c>
      <c r="F909">
        <v>271</v>
      </c>
      <c r="H909" t="str">
        <f t="shared" si="235"/>
        <v>gnc</v>
      </c>
    </row>
    <row r="910" spans="1:8" x14ac:dyDescent="0.2">
      <c r="A910" t="str">
        <f t="shared" si="234"/>
        <v>41cfptrn</v>
      </c>
      <c r="B910">
        <f t="shared" si="233"/>
        <v>41</v>
      </c>
      <c r="C910" t="s">
        <v>243</v>
      </c>
      <c r="D910">
        <v>385</v>
      </c>
      <c r="E910">
        <v>0</v>
      </c>
      <c r="F910">
        <v>385</v>
      </c>
      <c r="H910" t="str">
        <f t="shared" si="235"/>
        <v>cfptrn</v>
      </c>
    </row>
    <row r="911" spans="1:8" x14ac:dyDescent="0.2">
      <c r="A911" t="str">
        <f t="shared" si="234"/>
        <v>41gnbfy</v>
      </c>
      <c r="B911">
        <f t="shared" si="233"/>
        <v>41</v>
      </c>
      <c r="C911" t="s">
        <v>244</v>
      </c>
      <c r="D911">
        <v>565</v>
      </c>
      <c r="E911">
        <v>1</v>
      </c>
      <c r="F911">
        <v>565</v>
      </c>
      <c r="G911" t="s">
        <v>217</v>
      </c>
      <c r="H911" t="str">
        <f t="shared" si="235"/>
        <v>gnbfy</v>
      </c>
    </row>
    <row r="912" spans="1:8" x14ac:dyDescent="0.2">
      <c r="A912" t="str">
        <f t="shared" si="234"/>
        <v>41cxjvs</v>
      </c>
      <c r="B912">
        <f t="shared" si="233"/>
        <v>41</v>
      </c>
      <c r="C912" t="s">
        <v>245</v>
      </c>
      <c r="D912">
        <v>565</v>
      </c>
      <c r="E912">
        <v>1</v>
      </c>
      <c r="F912">
        <v>565</v>
      </c>
      <c r="G912" t="s">
        <v>196</v>
      </c>
      <c r="H912" t="str">
        <f t="shared" si="235"/>
        <v>cxjvs</v>
      </c>
    </row>
    <row r="913" spans="1:8" x14ac:dyDescent="0.2">
      <c r="A913" t="str">
        <f t="shared" si="234"/>
        <v>41dpjh</v>
      </c>
      <c r="B913">
        <f t="shared" si="233"/>
        <v>41</v>
      </c>
      <c r="C913" t="s">
        <v>246</v>
      </c>
      <c r="D913">
        <v>571</v>
      </c>
      <c r="E913">
        <v>2</v>
      </c>
      <c r="F913">
        <v>571</v>
      </c>
      <c r="H913" t="str">
        <f t="shared" si="235"/>
        <v>dpjh</v>
      </c>
    </row>
    <row r="914" spans="1:8" x14ac:dyDescent="0.2">
      <c r="A914" t="str">
        <f t="shared" si="234"/>
        <v>41zbjm</v>
      </c>
      <c r="B914">
        <f t="shared" si="233"/>
        <v>41</v>
      </c>
      <c r="C914" t="s">
        <v>247</v>
      </c>
      <c r="D914">
        <v>571</v>
      </c>
      <c r="E914">
        <v>0</v>
      </c>
      <c r="F914">
        <v>571</v>
      </c>
      <c r="H914" t="str">
        <f t="shared" si="235"/>
        <v>zbjm</v>
      </c>
    </row>
    <row r="915" spans="1:8" x14ac:dyDescent="0.2">
      <c r="A915" t="str">
        <f t="shared" si="234"/>
        <v>41vtly</v>
      </c>
      <c r="B915">
        <f t="shared" si="233"/>
        <v>41</v>
      </c>
      <c r="C915" t="s">
        <v>248</v>
      </c>
      <c r="D915">
        <v>571</v>
      </c>
      <c r="E915">
        <v>31</v>
      </c>
      <c r="F915">
        <v>571</v>
      </c>
      <c r="H915" t="str">
        <f t="shared" si="235"/>
        <v>vtly</v>
      </c>
    </row>
    <row r="916" spans="1:8" x14ac:dyDescent="0.2">
      <c r="A916" t="str">
        <f t="shared" si="234"/>
        <v>41htln</v>
      </c>
      <c r="B916">
        <f t="shared" si="233"/>
        <v>41</v>
      </c>
      <c r="C916" t="s">
        <v>249</v>
      </c>
      <c r="D916">
        <v>571</v>
      </c>
      <c r="E916">
        <v>31</v>
      </c>
      <c r="F916">
        <v>571</v>
      </c>
      <c r="H916" t="str">
        <f t="shared" si="235"/>
        <v>htln</v>
      </c>
    </row>
    <row r="917" spans="1:8" x14ac:dyDescent="0.2">
      <c r="A917" t="str">
        <f t="shared" si="234"/>
        <v>41Failed. [lpfqbmcj cfptrn zbjm] words had no match</v>
      </c>
      <c r="B917">
        <f t="shared" si="233"/>
        <v>41</v>
      </c>
      <c r="C917" t="s">
        <v>135</v>
      </c>
      <c r="H917" t="str">
        <f t="shared" si="235"/>
        <v>Failed. [lpfqbmcj cfptrn zbjm] words had no match</v>
      </c>
    </row>
    <row r="918" spans="1:8" x14ac:dyDescent="0.2">
      <c r="A918" t="str">
        <f t="shared" si="234"/>
        <v>41making next word guess</v>
      </c>
      <c r="B918">
        <f t="shared" si="233"/>
        <v>41</v>
      </c>
      <c r="C918" t="s">
        <v>109</v>
      </c>
      <c r="H918" t="str">
        <f t="shared" si="235"/>
        <v>making next word guess</v>
      </c>
    </row>
    <row r="919" spans="1:8" x14ac:dyDescent="0.2">
      <c r="A919" t="str">
        <f t="shared" si="234"/>
        <v>41r removed from guesses</v>
      </c>
      <c r="B919">
        <f t="shared" si="233"/>
        <v>41</v>
      </c>
      <c r="C919" t="s">
        <v>126</v>
      </c>
      <c r="H919" t="str">
        <f t="shared" si="235"/>
        <v>r removed from guesses</v>
      </c>
    </row>
    <row r="920" spans="1:8" x14ac:dyDescent="0.2">
      <c r="A920" t="str">
        <f t="shared" si="234"/>
        <v>41m removed from guesses</v>
      </c>
      <c r="B920">
        <f t="shared" si="233"/>
        <v>41</v>
      </c>
      <c r="C920" t="s">
        <v>127</v>
      </c>
      <c r="H920" t="str">
        <f t="shared" si="235"/>
        <v>m removed from guesses</v>
      </c>
    </row>
    <row r="921" spans="1:8" x14ac:dyDescent="0.2">
      <c r="A921" t="str">
        <f t="shared" si="234"/>
        <v>42phrase word</v>
      </c>
      <c r="B921">
        <f t="shared" si="233"/>
        <v>42</v>
      </c>
      <c r="C921" t="s">
        <v>233</v>
      </c>
      <c r="D921" t="s">
        <v>153</v>
      </c>
      <c r="E921" t="s">
        <v>154</v>
      </c>
      <c r="F921" t="s">
        <v>155</v>
      </c>
      <c r="G921" t="s">
        <v>156</v>
      </c>
      <c r="H921" t="str">
        <f t="shared" si="235"/>
        <v>phrase word</v>
      </c>
    </row>
    <row r="922" spans="1:8" x14ac:dyDescent="0.2">
      <c r="A922" t="str">
        <f t="shared" si="234"/>
        <v>42b</v>
      </c>
      <c r="B922">
        <f t="shared" si="233"/>
        <v>42</v>
      </c>
      <c r="C922" t="s">
        <v>81</v>
      </c>
      <c r="D922">
        <v>2</v>
      </c>
      <c r="E922">
        <v>2</v>
      </c>
      <c r="F922">
        <v>2</v>
      </c>
      <c r="G922" t="s">
        <v>181</v>
      </c>
      <c r="H922" t="str">
        <f t="shared" si="235"/>
        <v>b</v>
      </c>
    </row>
    <row r="923" spans="1:8" x14ac:dyDescent="0.2">
      <c r="A923" t="str">
        <f t="shared" si="234"/>
        <v>42gpp</v>
      </c>
      <c r="B923">
        <f t="shared" si="233"/>
        <v>42</v>
      </c>
      <c r="C923" t="s">
        <v>234</v>
      </c>
      <c r="D923">
        <v>14</v>
      </c>
      <c r="E923">
        <v>12</v>
      </c>
      <c r="F923">
        <v>14</v>
      </c>
      <c r="G923" t="s">
        <v>160</v>
      </c>
      <c r="H923" t="str">
        <f t="shared" si="235"/>
        <v>gpp</v>
      </c>
    </row>
    <row r="924" spans="1:8" x14ac:dyDescent="0.2">
      <c r="A924" t="str">
        <f t="shared" si="234"/>
        <v>42dc</v>
      </c>
      <c r="B924">
        <f t="shared" si="233"/>
        <v>42</v>
      </c>
      <c r="C924" t="s">
        <v>235</v>
      </c>
      <c r="D924">
        <v>37</v>
      </c>
      <c r="E924">
        <v>20</v>
      </c>
      <c r="F924">
        <v>32</v>
      </c>
      <c r="G924" t="s">
        <v>184</v>
      </c>
      <c r="H924" t="str">
        <f t="shared" si="235"/>
        <v>dc</v>
      </c>
    </row>
    <row r="925" spans="1:8" x14ac:dyDescent="0.2">
      <c r="A925" t="str">
        <f t="shared" si="234"/>
        <v>42pk</v>
      </c>
      <c r="B925">
        <f t="shared" si="233"/>
        <v>42</v>
      </c>
      <c r="C925" t="s">
        <v>236</v>
      </c>
      <c r="D925">
        <v>37</v>
      </c>
      <c r="E925">
        <v>5</v>
      </c>
      <c r="F925">
        <v>5</v>
      </c>
      <c r="G925" t="s">
        <v>215</v>
      </c>
      <c r="H925" t="str">
        <f t="shared" si="235"/>
        <v>pk</v>
      </c>
    </row>
    <row r="926" spans="1:8" x14ac:dyDescent="0.2">
      <c r="A926" t="str">
        <f t="shared" si="234"/>
        <v>42rppm</v>
      </c>
      <c r="B926">
        <f t="shared" si="233"/>
        <v>42</v>
      </c>
      <c r="C926" t="s">
        <v>237</v>
      </c>
      <c r="D926">
        <v>49</v>
      </c>
      <c r="E926">
        <v>14</v>
      </c>
      <c r="F926">
        <v>49</v>
      </c>
      <c r="G926" t="s">
        <v>219</v>
      </c>
      <c r="H926" t="str">
        <f t="shared" si="235"/>
        <v>rppm</v>
      </c>
    </row>
    <row r="927" spans="1:8" x14ac:dyDescent="0.2">
      <c r="A927" t="str">
        <f t="shared" si="234"/>
        <v>42lpfqbmcj</v>
      </c>
      <c r="B927">
        <f t="shared" si="233"/>
        <v>42</v>
      </c>
      <c r="C927" t="s">
        <v>238</v>
      </c>
      <c r="D927">
        <v>128</v>
      </c>
      <c r="E927">
        <v>1</v>
      </c>
      <c r="F927">
        <v>128</v>
      </c>
      <c r="G927" t="s">
        <v>185</v>
      </c>
      <c r="H927" t="str">
        <f t="shared" si="235"/>
        <v>lpfqbmcj</v>
      </c>
    </row>
    <row r="928" spans="1:8" x14ac:dyDescent="0.2">
      <c r="A928" t="str">
        <f t="shared" si="234"/>
        <v>42xfm</v>
      </c>
      <c r="B928">
        <f t="shared" si="233"/>
        <v>42</v>
      </c>
      <c r="C928" t="s">
        <v>239</v>
      </c>
      <c r="D928">
        <v>271</v>
      </c>
      <c r="E928">
        <v>6</v>
      </c>
      <c r="F928">
        <v>271</v>
      </c>
      <c r="H928" t="str">
        <f t="shared" si="235"/>
        <v>xfm</v>
      </c>
    </row>
    <row r="929" spans="1:8" x14ac:dyDescent="0.2">
      <c r="A929" t="str">
        <f t="shared" si="234"/>
        <v>42zxm</v>
      </c>
      <c r="B929">
        <f t="shared" si="233"/>
        <v>42</v>
      </c>
      <c r="C929" t="s">
        <v>240</v>
      </c>
      <c r="D929">
        <v>271</v>
      </c>
      <c r="E929">
        <v>6</v>
      </c>
      <c r="F929">
        <v>271</v>
      </c>
      <c r="H929" t="str">
        <f t="shared" si="235"/>
        <v>zxm</v>
      </c>
    </row>
    <row r="930" spans="1:8" x14ac:dyDescent="0.2">
      <c r="A930" t="str">
        <f t="shared" si="234"/>
        <v>42fpg</v>
      </c>
      <c r="B930">
        <f t="shared" si="233"/>
        <v>42</v>
      </c>
      <c r="C930" t="s">
        <v>241</v>
      </c>
      <c r="D930">
        <v>271</v>
      </c>
      <c r="E930">
        <v>5</v>
      </c>
      <c r="F930">
        <v>271</v>
      </c>
      <c r="H930" t="str">
        <f t="shared" si="235"/>
        <v>fpg</v>
      </c>
    </row>
    <row r="931" spans="1:8" x14ac:dyDescent="0.2">
      <c r="A931" t="str">
        <f t="shared" si="234"/>
        <v>42gnc</v>
      </c>
      <c r="B931">
        <f t="shared" si="233"/>
        <v>42</v>
      </c>
      <c r="C931" t="s">
        <v>242</v>
      </c>
      <c r="D931">
        <v>271</v>
      </c>
      <c r="E931">
        <v>2</v>
      </c>
      <c r="F931">
        <v>271</v>
      </c>
      <c r="H931" t="str">
        <f t="shared" si="235"/>
        <v>gnc</v>
      </c>
    </row>
    <row r="932" spans="1:8" x14ac:dyDescent="0.2">
      <c r="A932" t="str">
        <f t="shared" si="234"/>
        <v>42cfptrn</v>
      </c>
      <c r="B932">
        <f t="shared" si="233"/>
        <v>42</v>
      </c>
      <c r="C932" t="s">
        <v>243</v>
      </c>
      <c r="D932">
        <v>385</v>
      </c>
      <c r="E932">
        <v>0</v>
      </c>
      <c r="F932">
        <v>385</v>
      </c>
      <c r="H932" t="str">
        <f t="shared" si="235"/>
        <v>cfptrn</v>
      </c>
    </row>
    <row r="933" spans="1:8" x14ac:dyDescent="0.2">
      <c r="A933" t="str">
        <f t="shared" si="234"/>
        <v>42gnbfy</v>
      </c>
      <c r="B933">
        <f t="shared" si="233"/>
        <v>42</v>
      </c>
      <c r="C933" t="s">
        <v>244</v>
      </c>
      <c r="D933">
        <v>565</v>
      </c>
      <c r="E933">
        <v>2</v>
      </c>
      <c r="F933">
        <v>565</v>
      </c>
      <c r="H933" t="str">
        <f t="shared" si="235"/>
        <v>gnbfy</v>
      </c>
    </row>
    <row r="934" spans="1:8" x14ac:dyDescent="0.2">
      <c r="A934" t="str">
        <f t="shared" si="234"/>
        <v>42cxjvs</v>
      </c>
      <c r="B934">
        <f t="shared" si="233"/>
        <v>42</v>
      </c>
      <c r="C934" t="s">
        <v>245</v>
      </c>
      <c r="D934">
        <v>565</v>
      </c>
      <c r="E934">
        <v>2</v>
      </c>
      <c r="F934">
        <v>565</v>
      </c>
      <c r="H934" t="str">
        <f t="shared" si="235"/>
        <v>cxjvs</v>
      </c>
    </row>
    <row r="935" spans="1:8" x14ac:dyDescent="0.2">
      <c r="A935" t="str">
        <f t="shared" si="234"/>
        <v>42dpjh</v>
      </c>
      <c r="B935">
        <f t="shared" si="233"/>
        <v>42</v>
      </c>
      <c r="C935" t="s">
        <v>246</v>
      </c>
      <c r="D935">
        <v>571</v>
      </c>
      <c r="E935">
        <v>3</v>
      </c>
      <c r="F935">
        <v>571</v>
      </c>
      <c r="H935" t="str">
        <f t="shared" si="235"/>
        <v>dpjh</v>
      </c>
    </row>
    <row r="936" spans="1:8" x14ac:dyDescent="0.2">
      <c r="A936" t="str">
        <f t="shared" si="234"/>
        <v>42zbjm</v>
      </c>
      <c r="B936">
        <f t="shared" ref="B936:B999" si="236">IF(C936="phrase word",B935+1,B935)</f>
        <v>42</v>
      </c>
      <c r="C936" t="s">
        <v>247</v>
      </c>
      <c r="D936">
        <v>571</v>
      </c>
      <c r="E936">
        <v>4</v>
      </c>
      <c r="F936">
        <v>571</v>
      </c>
      <c r="H936" t="str">
        <f t="shared" si="235"/>
        <v>zbjm</v>
      </c>
    </row>
    <row r="937" spans="1:8" x14ac:dyDescent="0.2">
      <c r="A937" t="str">
        <f t="shared" si="234"/>
        <v>42vtly</v>
      </c>
      <c r="B937">
        <f t="shared" si="236"/>
        <v>42</v>
      </c>
      <c r="C937" t="s">
        <v>248</v>
      </c>
      <c r="D937">
        <v>571</v>
      </c>
      <c r="E937">
        <v>41</v>
      </c>
      <c r="F937">
        <v>571</v>
      </c>
      <c r="H937" t="str">
        <f t="shared" si="235"/>
        <v>vtly</v>
      </c>
    </row>
    <row r="938" spans="1:8" x14ac:dyDescent="0.2">
      <c r="A938" t="str">
        <f t="shared" si="234"/>
        <v>42htln</v>
      </c>
      <c r="B938">
        <f t="shared" si="236"/>
        <v>42</v>
      </c>
      <c r="C938" t="s">
        <v>249</v>
      </c>
      <c r="D938">
        <v>571</v>
      </c>
      <c r="E938">
        <v>41</v>
      </c>
      <c r="F938">
        <v>571</v>
      </c>
      <c r="H938" t="str">
        <f t="shared" si="235"/>
        <v>htln</v>
      </c>
    </row>
    <row r="939" spans="1:8" x14ac:dyDescent="0.2">
      <c r="A939" t="str">
        <f t="shared" si="234"/>
        <v>42Failed. [cfptrn] words had no match</v>
      </c>
      <c r="B939">
        <f t="shared" si="236"/>
        <v>42</v>
      </c>
      <c r="C939" t="s">
        <v>136</v>
      </c>
      <c r="H939" t="str">
        <f t="shared" si="235"/>
        <v>Failed. [cfptrn] words had no match</v>
      </c>
    </row>
    <row r="940" spans="1:8" x14ac:dyDescent="0.2">
      <c r="A940" t="str">
        <f t="shared" si="234"/>
        <v>42making next word guess</v>
      </c>
      <c r="B940">
        <f t="shared" si="236"/>
        <v>42</v>
      </c>
      <c r="C940" t="s">
        <v>109</v>
      </c>
      <c r="H940" t="str">
        <f t="shared" si="235"/>
        <v>making next word guess</v>
      </c>
    </row>
    <row r="941" spans="1:8" x14ac:dyDescent="0.2">
      <c r="A941" t="str">
        <f t="shared" si="234"/>
        <v>42r removed from guesses</v>
      </c>
      <c r="B941">
        <f t="shared" si="236"/>
        <v>42</v>
      </c>
      <c r="C941" t="s">
        <v>126</v>
      </c>
      <c r="H941" t="str">
        <f t="shared" si="235"/>
        <v>r removed from guesses</v>
      </c>
    </row>
    <row r="942" spans="1:8" x14ac:dyDescent="0.2">
      <c r="A942" t="str">
        <f t="shared" si="234"/>
        <v>42m removed from guesses</v>
      </c>
      <c r="B942">
        <f t="shared" si="236"/>
        <v>42</v>
      </c>
      <c r="C942" t="s">
        <v>127</v>
      </c>
      <c r="H942" t="str">
        <f t="shared" si="235"/>
        <v>m removed from guesses</v>
      </c>
    </row>
    <row r="943" spans="1:8" x14ac:dyDescent="0.2">
      <c r="A943" t="str">
        <f t="shared" si="234"/>
        <v>43phrase word</v>
      </c>
      <c r="B943">
        <f t="shared" si="236"/>
        <v>43</v>
      </c>
      <c r="C943" t="s">
        <v>233</v>
      </c>
      <c r="D943" t="s">
        <v>153</v>
      </c>
      <c r="E943" t="s">
        <v>154</v>
      </c>
      <c r="F943" t="s">
        <v>155</v>
      </c>
      <c r="G943" t="s">
        <v>156</v>
      </c>
      <c r="H943" t="str">
        <f t="shared" si="235"/>
        <v>phrase word</v>
      </c>
    </row>
    <row r="944" spans="1:8" x14ac:dyDescent="0.2">
      <c r="A944" t="str">
        <f t="shared" si="234"/>
        <v>43b</v>
      </c>
      <c r="B944">
        <f t="shared" si="236"/>
        <v>43</v>
      </c>
      <c r="C944" t="s">
        <v>81</v>
      </c>
      <c r="D944">
        <v>2</v>
      </c>
      <c r="E944">
        <v>2</v>
      </c>
      <c r="F944">
        <v>2</v>
      </c>
      <c r="G944" t="s">
        <v>181</v>
      </c>
      <c r="H944" t="str">
        <f t="shared" si="235"/>
        <v>b</v>
      </c>
    </row>
    <row r="945" spans="1:8" x14ac:dyDescent="0.2">
      <c r="A945" t="str">
        <f t="shared" si="234"/>
        <v>43gpp</v>
      </c>
      <c r="B945">
        <f t="shared" si="236"/>
        <v>43</v>
      </c>
      <c r="C945" t="s">
        <v>234</v>
      </c>
      <c r="D945">
        <v>14</v>
      </c>
      <c r="E945">
        <v>12</v>
      </c>
      <c r="F945">
        <v>14</v>
      </c>
      <c r="G945" t="s">
        <v>160</v>
      </c>
      <c r="H945" t="str">
        <f t="shared" si="235"/>
        <v>gpp</v>
      </c>
    </row>
    <row r="946" spans="1:8" x14ac:dyDescent="0.2">
      <c r="A946" t="str">
        <f t="shared" si="234"/>
        <v>43dc</v>
      </c>
      <c r="B946">
        <f t="shared" si="236"/>
        <v>43</v>
      </c>
      <c r="C946" t="s">
        <v>235</v>
      </c>
      <c r="D946">
        <v>37</v>
      </c>
      <c r="E946">
        <v>20</v>
      </c>
      <c r="F946">
        <v>32</v>
      </c>
      <c r="G946" t="s">
        <v>184</v>
      </c>
      <c r="H946" t="str">
        <f t="shared" si="235"/>
        <v>dc</v>
      </c>
    </row>
    <row r="947" spans="1:8" x14ac:dyDescent="0.2">
      <c r="A947" t="str">
        <f t="shared" si="234"/>
        <v>43pk</v>
      </c>
      <c r="B947">
        <f t="shared" si="236"/>
        <v>43</v>
      </c>
      <c r="C947" t="s">
        <v>236</v>
      </c>
      <c r="D947">
        <v>37</v>
      </c>
      <c r="E947">
        <v>5</v>
      </c>
      <c r="F947">
        <v>5</v>
      </c>
      <c r="G947" t="s">
        <v>215</v>
      </c>
      <c r="H947" t="str">
        <f t="shared" si="235"/>
        <v>pk</v>
      </c>
    </row>
    <row r="948" spans="1:8" x14ac:dyDescent="0.2">
      <c r="A948" t="str">
        <f t="shared" si="234"/>
        <v>43rppm</v>
      </c>
      <c r="B948">
        <f t="shared" si="236"/>
        <v>43</v>
      </c>
      <c r="C948" t="s">
        <v>237</v>
      </c>
      <c r="D948">
        <v>49</v>
      </c>
      <c r="E948">
        <v>14</v>
      </c>
      <c r="F948">
        <v>49</v>
      </c>
      <c r="G948" t="s">
        <v>198</v>
      </c>
      <c r="H948" t="str">
        <f t="shared" si="235"/>
        <v>rppm</v>
      </c>
    </row>
    <row r="949" spans="1:8" x14ac:dyDescent="0.2">
      <c r="A949" t="str">
        <f t="shared" si="234"/>
        <v>43lpfqbmcj</v>
      </c>
      <c r="B949">
        <f t="shared" si="236"/>
        <v>43</v>
      </c>
      <c r="C949" t="s">
        <v>238</v>
      </c>
      <c r="D949">
        <v>128</v>
      </c>
      <c r="E949">
        <v>0</v>
      </c>
      <c r="F949">
        <v>128</v>
      </c>
      <c r="H949" t="str">
        <f t="shared" si="235"/>
        <v>lpfqbmcj</v>
      </c>
    </row>
    <row r="950" spans="1:8" x14ac:dyDescent="0.2">
      <c r="A950" t="str">
        <f t="shared" si="234"/>
        <v>43xfm</v>
      </c>
      <c r="B950">
        <f t="shared" si="236"/>
        <v>43</v>
      </c>
      <c r="C950" t="s">
        <v>239</v>
      </c>
      <c r="D950">
        <v>271</v>
      </c>
      <c r="E950">
        <v>10</v>
      </c>
      <c r="F950">
        <v>271</v>
      </c>
      <c r="H950" t="str">
        <f t="shared" si="235"/>
        <v>xfm</v>
      </c>
    </row>
    <row r="951" spans="1:8" x14ac:dyDescent="0.2">
      <c r="A951" t="str">
        <f t="shared" si="234"/>
        <v>43zxm</v>
      </c>
      <c r="B951">
        <f t="shared" si="236"/>
        <v>43</v>
      </c>
      <c r="C951" t="s">
        <v>240</v>
      </c>
      <c r="D951">
        <v>271</v>
      </c>
      <c r="E951">
        <v>10</v>
      </c>
      <c r="F951">
        <v>271</v>
      </c>
      <c r="H951" t="str">
        <f t="shared" si="235"/>
        <v>zxm</v>
      </c>
    </row>
    <row r="952" spans="1:8" x14ac:dyDescent="0.2">
      <c r="A952" t="str">
        <f t="shared" si="234"/>
        <v>43fpg</v>
      </c>
      <c r="B952">
        <f t="shared" si="236"/>
        <v>43</v>
      </c>
      <c r="C952" t="s">
        <v>241</v>
      </c>
      <c r="D952">
        <v>271</v>
      </c>
      <c r="E952">
        <v>5</v>
      </c>
      <c r="F952">
        <v>271</v>
      </c>
      <c r="H952" t="str">
        <f t="shared" si="235"/>
        <v>fpg</v>
      </c>
    </row>
    <row r="953" spans="1:8" x14ac:dyDescent="0.2">
      <c r="A953" t="str">
        <f t="shared" si="234"/>
        <v>43gnc</v>
      </c>
      <c r="B953">
        <f t="shared" si="236"/>
        <v>43</v>
      </c>
      <c r="C953" t="s">
        <v>242</v>
      </c>
      <c r="D953">
        <v>271</v>
      </c>
      <c r="E953">
        <v>2</v>
      </c>
      <c r="F953">
        <v>271</v>
      </c>
      <c r="H953" t="str">
        <f t="shared" si="235"/>
        <v>gnc</v>
      </c>
    </row>
    <row r="954" spans="1:8" x14ac:dyDescent="0.2">
      <c r="A954" t="str">
        <f t="shared" si="234"/>
        <v>43cfptrn</v>
      </c>
      <c r="B954">
        <f t="shared" si="236"/>
        <v>43</v>
      </c>
      <c r="C954" t="s">
        <v>243</v>
      </c>
      <c r="D954">
        <v>385</v>
      </c>
      <c r="E954">
        <v>0</v>
      </c>
      <c r="F954">
        <v>385</v>
      </c>
      <c r="H954" t="str">
        <f t="shared" si="235"/>
        <v>cfptrn</v>
      </c>
    </row>
    <row r="955" spans="1:8" x14ac:dyDescent="0.2">
      <c r="A955" t="str">
        <f t="shared" si="234"/>
        <v>43gnbfy</v>
      </c>
      <c r="B955">
        <f t="shared" si="236"/>
        <v>43</v>
      </c>
      <c r="C955" t="s">
        <v>244</v>
      </c>
      <c r="D955">
        <v>565</v>
      </c>
      <c r="E955">
        <v>2</v>
      </c>
      <c r="F955">
        <v>565</v>
      </c>
      <c r="H955" t="str">
        <f t="shared" si="235"/>
        <v>gnbfy</v>
      </c>
    </row>
    <row r="956" spans="1:8" x14ac:dyDescent="0.2">
      <c r="A956" t="str">
        <f t="shared" si="234"/>
        <v>43cxjvs</v>
      </c>
      <c r="B956">
        <f t="shared" si="236"/>
        <v>43</v>
      </c>
      <c r="C956" t="s">
        <v>245</v>
      </c>
      <c r="D956">
        <v>565</v>
      </c>
      <c r="E956">
        <v>2</v>
      </c>
      <c r="F956">
        <v>565</v>
      </c>
      <c r="H956" t="str">
        <f t="shared" si="235"/>
        <v>cxjvs</v>
      </c>
    </row>
    <row r="957" spans="1:8" x14ac:dyDescent="0.2">
      <c r="A957" t="str">
        <f t="shared" si="234"/>
        <v>43dpjh</v>
      </c>
      <c r="B957">
        <f t="shared" si="236"/>
        <v>43</v>
      </c>
      <c r="C957" t="s">
        <v>246</v>
      </c>
      <c r="D957">
        <v>571</v>
      </c>
      <c r="E957">
        <v>3</v>
      </c>
      <c r="F957">
        <v>571</v>
      </c>
      <c r="H957" t="str">
        <f t="shared" si="235"/>
        <v>dpjh</v>
      </c>
    </row>
    <row r="958" spans="1:8" x14ac:dyDescent="0.2">
      <c r="A958" t="str">
        <f t="shared" si="234"/>
        <v>43zbjm</v>
      </c>
      <c r="B958">
        <f t="shared" si="236"/>
        <v>43</v>
      </c>
      <c r="C958" t="s">
        <v>247</v>
      </c>
      <c r="D958">
        <v>571</v>
      </c>
      <c r="E958">
        <v>0</v>
      </c>
      <c r="F958">
        <v>571</v>
      </c>
      <c r="H958" t="str">
        <f t="shared" si="235"/>
        <v>zbjm</v>
      </c>
    </row>
    <row r="959" spans="1:8" x14ac:dyDescent="0.2">
      <c r="A959" t="str">
        <f t="shared" si="234"/>
        <v>43vtly</v>
      </c>
      <c r="B959">
        <f t="shared" si="236"/>
        <v>43</v>
      </c>
      <c r="C959" t="s">
        <v>248</v>
      </c>
      <c r="D959">
        <v>571</v>
      </c>
      <c r="E959">
        <v>33</v>
      </c>
      <c r="F959">
        <v>571</v>
      </c>
      <c r="H959" t="str">
        <f t="shared" si="235"/>
        <v>vtly</v>
      </c>
    </row>
    <row r="960" spans="1:8" x14ac:dyDescent="0.2">
      <c r="A960" t="str">
        <f t="shared" si="234"/>
        <v>43htln</v>
      </c>
      <c r="B960">
        <f t="shared" si="236"/>
        <v>43</v>
      </c>
      <c r="C960" t="s">
        <v>249</v>
      </c>
      <c r="D960">
        <v>571</v>
      </c>
      <c r="E960">
        <v>33</v>
      </c>
      <c r="F960">
        <v>571</v>
      </c>
      <c r="H960" t="str">
        <f t="shared" si="235"/>
        <v>htln</v>
      </c>
    </row>
    <row r="961" spans="1:8" x14ac:dyDescent="0.2">
      <c r="A961" t="str">
        <f t="shared" si="234"/>
        <v>43Failed. [lpfqbmcj cfptrn zbjm] words had no match</v>
      </c>
      <c r="B961">
        <f t="shared" si="236"/>
        <v>43</v>
      </c>
      <c r="C961" t="s">
        <v>135</v>
      </c>
      <c r="H961" t="str">
        <f t="shared" si="235"/>
        <v>Failed. [lpfqbmcj cfptrn zbjm] words had no match</v>
      </c>
    </row>
    <row r="962" spans="1:8" x14ac:dyDescent="0.2">
      <c r="A962" t="str">
        <f t="shared" si="234"/>
        <v>43making next word guess</v>
      </c>
      <c r="B962">
        <f t="shared" si="236"/>
        <v>43</v>
      </c>
      <c r="C962" t="s">
        <v>109</v>
      </c>
      <c r="H962" t="str">
        <f t="shared" si="235"/>
        <v>making next word guess</v>
      </c>
    </row>
    <row r="963" spans="1:8" x14ac:dyDescent="0.2">
      <c r="A963" t="str">
        <f t="shared" ref="A963:A1026" si="237">B963&amp;C963</f>
        <v>43r removed from guesses</v>
      </c>
      <c r="B963">
        <f t="shared" si="236"/>
        <v>43</v>
      </c>
      <c r="C963" t="s">
        <v>126</v>
      </c>
      <c r="H963" t="str">
        <f t="shared" ref="H963:H1026" si="238">TRIM(C963)</f>
        <v>r removed from guesses</v>
      </c>
    </row>
    <row r="964" spans="1:8" x14ac:dyDescent="0.2">
      <c r="A964" t="str">
        <f t="shared" si="237"/>
        <v>43m removed from guesses</v>
      </c>
      <c r="B964">
        <f t="shared" si="236"/>
        <v>43</v>
      </c>
      <c r="C964" t="s">
        <v>127</v>
      </c>
      <c r="H964" t="str">
        <f t="shared" si="238"/>
        <v>m removed from guesses</v>
      </c>
    </row>
    <row r="965" spans="1:8" x14ac:dyDescent="0.2">
      <c r="A965" t="str">
        <f t="shared" si="237"/>
        <v>44phrase word</v>
      </c>
      <c r="B965">
        <f t="shared" si="236"/>
        <v>44</v>
      </c>
      <c r="C965" t="s">
        <v>233</v>
      </c>
      <c r="D965" t="s">
        <v>153</v>
      </c>
      <c r="E965" t="s">
        <v>154</v>
      </c>
      <c r="F965" t="s">
        <v>155</v>
      </c>
      <c r="G965" t="s">
        <v>156</v>
      </c>
      <c r="H965" t="str">
        <f t="shared" si="238"/>
        <v>phrase word</v>
      </c>
    </row>
    <row r="966" spans="1:8" x14ac:dyDescent="0.2">
      <c r="A966" t="str">
        <f t="shared" si="237"/>
        <v>44b</v>
      </c>
      <c r="B966">
        <f t="shared" si="236"/>
        <v>44</v>
      </c>
      <c r="C966" t="s">
        <v>81</v>
      </c>
      <c r="D966">
        <v>2</v>
      </c>
      <c r="E966">
        <v>2</v>
      </c>
      <c r="F966">
        <v>2</v>
      </c>
      <c r="G966" t="s">
        <v>181</v>
      </c>
      <c r="H966" t="str">
        <f t="shared" si="238"/>
        <v>b</v>
      </c>
    </row>
    <row r="967" spans="1:8" x14ac:dyDescent="0.2">
      <c r="A967" t="str">
        <f t="shared" si="237"/>
        <v>44gpp</v>
      </c>
      <c r="B967">
        <f t="shared" si="236"/>
        <v>44</v>
      </c>
      <c r="C967" t="s">
        <v>234</v>
      </c>
      <c r="D967">
        <v>14</v>
      </c>
      <c r="E967">
        <v>12</v>
      </c>
      <c r="F967">
        <v>14</v>
      </c>
      <c r="G967" t="s">
        <v>160</v>
      </c>
      <c r="H967" t="str">
        <f t="shared" si="238"/>
        <v>gpp</v>
      </c>
    </row>
    <row r="968" spans="1:8" x14ac:dyDescent="0.2">
      <c r="A968" t="str">
        <f t="shared" si="237"/>
        <v>44dc</v>
      </c>
      <c r="B968">
        <f t="shared" si="236"/>
        <v>44</v>
      </c>
      <c r="C968" t="s">
        <v>235</v>
      </c>
      <c r="D968">
        <v>37</v>
      </c>
      <c r="E968">
        <v>20</v>
      </c>
      <c r="F968">
        <v>32</v>
      </c>
      <c r="G968" t="s">
        <v>184</v>
      </c>
      <c r="H968" t="str">
        <f t="shared" si="238"/>
        <v>dc</v>
      </c>
    </row>
    <row r="969" spans="1:8" x14ac:dyDescent="0.2">
      <c r="A969" t="str">
        <f t="shared" si="237"/>
        <v>44pk</v>
      </c>
      <c r="B969">
        <f t="shared" si="236"/>
        <v>44</v>
      </c>
      <c r="C969" t="s">
        <v>236</v>
      </c>
      <c r="D969">
        <v>37</v>
      </c>
      <c r="E969">
        <v>5</v>
      </c>
      <c r="F969">
        <v>5</v>
      </c>
      <c r="G969" t="s">
        <v>215</v>
      </c>
      <c r="H969" t="str">
        <f t="shared" si="238"/>
        <v>pk</v>
      </c>
    </row>
    <row r="970" spans="1:8" x14ac:dyDescent="0.2">
      <c r="A970" t="str">
        <f t="shared" si="237"/>
        <v>44rppm</v>
      </c>
      <c r="B970">
        <f t="shared" si="236"/>
        <v>44</v>
      </c>
      <c r="C970" t="s">
        <v>237</v>
      </c>
      <c r="D970">
        <v>49</v>
      </c>
      <c r="E970">
        <v>14</v>
      </c>
      <c r="F970">
        <v>49</v>
      </c>
      <c r="G970" t="s">
        <v>199</v>
      </c>
      <c r="H970" t="str">
        <f t="shared" si="238"/>
        <v>rppm</v>
      </c>
    </row>
    <row r="971" spans="1:8" x14ac:dyDescent="0.2">
      <c r="A971" t="str">
        <f t="shared" si="237"/>
        <v>44lpfqbmcj</v>
      </c>
      <c r="B971">
        <f t="shared" si="236"/>
        <v>44</v>
      </c>
      <c r="C971" t="s">
        <v>238</v>
      </c>
      <c r="D971">
        <v>128</v>
      </c>
      <c r="E971">
        <v>0</v>
      </c>
      <c r="F971">
        <v>128</v>
      </c>
      <c r="H971" t="str">
        <f t="shared" si="238"/>
        <v>lpfqbmcj</v>
      </c>
    </row>
    <row r="972" spans="1:8" x14ac:dyDescent="0.2">
      <c r="A972" t="str">
        <f t="shared" si="237"/>
        <v>44xfm</v>
      </c>
      <c r="B972">
        <f t="shared" si="236"/>
        <v>44</v>
      </c>
      <c r="C972" t="s">
        <v>239</v>
      </c>
      <c r="D972">
        <v>271</v>
      </c>
      <c r="E972">
        <v>7</v>
      </c>
      <c r="F972">
        <v>271</v>
      </c>
      <c r="H972" t="str">
        <f t="shared" si="238"/>
        <v>xfm</v>
      </c>
    </row>
    <row r="973" spans="1:8" x14ac:dyDescent="0.2">
      <c r="A973" t="str">
        <f t="shared" si="237"/>
        <v>44zxm</v>
      </c>
      <c r="B973">
        <f t="shared" si="236"/>
        <v>44</v>
      </c>
      <c r="C973" t="s">
        <v>240</v>
      </c>
      <c r="D973">
        <v>271</v>
      </c>
      <c r="E973">
        <v>7</v>
      </c>
      <c r="F973">
        <v>271</v>
      </c>
      <c r="H973" t="str">
        <f t="shared" si="238"/>
        <v>zxm</v>
      </c>
    </row>
    <row r="974" spans="1:8" x14ac:dyDescent="0.2">
      <c r="A974" t="str">
        <f t="shared" si="237"/>
        <v>44fpg</v>
      </c>
      <c r="B974">
        <f t="shared" si="236"/>
        <v>44</v>
      </c>
      <c r="C974" t="s">
        <v>241</v>
      </c>
      <c r="D974">
        <v>271</v>
      </c>
      <c r="E974">
        <v>5</v>
      </c>
      <c r="F974">
        <v>271</v>
      </c>
      <c r="H974" t="str">
        <f t="shared" si="238"/>
        <v>fpg</v>
      </c>
    </row>
    <row r="975" spans="1:8" x14ac:dyDescent="0.2">
      <c r="A975" t="str">
        <f t="shared" si="237"/>
        <v>44gnc</v>
      </c>
      <c r="B975">
        <f t="shared" si="236"/>
        <v>44</v>
      </c>
      <c r="C975" t="s">
        <v>242</v>
      </c>
      <c r="D975">
        <v>271</v>
      </c>
      <c r="E975">
        <v>2</v>
      </c>
      <c r="F975">
        <v>271</v>
      </c>
      <c r="H975" t="str">
        <f t="shared" si="238"/>
        <v>gnc</v>
      </c>
    </row>
    <row r="976" spans="1:8" x14ac:dyDescent="0.2">
      <c r="A976" t="str">
        <f t="shared" si="237"/>
        <v>44cfptrn</v>
      </c>
      <c r="B976">
        <f t="shared" si="236"/>
        <v>44</v>
      </c>
      <c r="C976" t="s">
        <v>243</v>
      </c>
      <c r="D976">
        <v>385</v>
      </c>
      <c r="E976">
        <v>0</v>
      </c>
      <c r="F976">
        <v>385</v>
      </c>
      <c r="H976" t="str">
        <f t="shared" si="238"/>
        <v>cfptrn</v>
      </c>
    </row>
    <row r="977" spans="1:8" x14ac:dyDescent="0.2">
      <c r="A977" t="str">
        <f t="shared" si="237"/>
        <v>44gnbfy</v>
      </c>
      <c r="B977">
        <f t="shared" si="236"/>
        <v>44</v>
      </c>
      <c r="C977" t="s">
        <v>244</v>
      </c>
      <c r="D977">
        <v>565</v>
      </c>
      <c r="E977">
        <v>1</v>
      </c>
      <c r="F977">
        <v>565</v>
      </c>
      <c r="G977" t="s">
        <v>217</v>
      </c>
      <c r="H977" t="str">
        <f t="shared" si="238"/>
        <v>gnbfy</v>
      </c>
    </row>
    <row r="978" spans="1:8" x14ac:dyDescent="0.2">
      <c r="A978" t="str">
        <f t="shared" si="237"/>
        <v>44cxjvs</v>
      </c>
      <c r="B978">
        <f t="shared" si="236"/>
        <v>44</v>
      </c>
      <c r="C978" t="s">
        <v>245</v>
      </c>
      <c r="D978">
        <v>565</v>
      </c>
      <c r="E978">
        <v>1</v>
      </c>
      <c r="F978">
        <v>565</v>
      </c>
      <c r="G978" t="s">
        <v>196</v>
      </c>
      <c r="H978" t="str">
        <f t="shared" si="238"/>
        <v>cxjvs</v>
      </c>
    </row>
    <row r="979" spans="1:8" x14ac:dyDescent="0.2">
      <c r="A979" t="str">
        <f t="shared" si="237"/>
        <v>44dpjh</v>
      </c>
      <c r="B979">
        <f t="shared" si="236"/>
        <v>44</v>
      </c>
      <c r="C979" t="s">
        <v>246</v>
      </c>
      <c r="D979">
        <v>571</v>
      </c>
      <c r="E979">
        <v>5</v>
      </c>
      <c r="F979">
        <v>571</v>
      </c>
      <c r="H979" t="str">
        <f t="shared" si="238"/>
        <v>dpjh</v>
      </c>
    </row>
    <row r="980" spans="1:8" x14ac:dyDescent="0.2">
      <c r="A980" t="str">
        <f t="shared" si="237"/>
        <v>44zbjm</v>
      </c>
      <c r="B980">
        <f t="shared" si="236"/>
        <v>44</v>
      </c>
      <c r="C980" t="s">
        <v>247</v>
      </c>
      <c r="D980">
        <v>571</v>
      </c>
      <c r="E980">
        <v>0</v>
      </c>
      <c r="F980">
        <v>571</v>
      </c>
      <c r="H980" t="str">
        <f t="shared" si="238"/>
        <v>zbjm</v>
      </c>
    </row>
    <row r="981" spans="1:8" x14ac:dyDescent="0.2">
      <c r="A981" t="str">
        <f t="shared" si="237"/>
        <v>44vtly</v>
      </c>
      <c r="B981">
        <f t="shared" si="236"/>
        <v>44</v>
      </c>
      <c r="C981" t="s">
        <v>248</v>
      </c>
      <c r="D981">
        <v>571</v>
      </c>
      <c r="E981">
        <v>28</v>
      </c>
      <c r="F981">
        <v>571</v>
      </c>
      <c r="H981" t="str">
        <f t="shared" si="238"/>
        <v>vtly</v>
      </c>
    </row>
    <row r="982" spans="1:8" x14ac:dyDescent="0.2">
      <c r="A982" t="str">
        <f t="shared" si="237"/>
        <v>44htln</v>
      </c>
      <c r="B982">
        <f t="shared" si="236"/>
        <v>44</v>
      </c>
      <c r="C982" t="s">
        <v>249</v>
      </c>
      <c r="D982">
        <v>571</v>
      </c>
      <c r="E982">
        <v>28</v>
      </c>
      <c r="F982">
        <v>571</v>
      </c>
      <c r="H982" t="str">
        <f t="shared" si="238"/>
        <v>htln</v>
      </c>
    </row>
    <row r="983" spans="1:8" x14ac:dyDescent="0.2">
      <c r="A983" t="str">
        <f t="shared" si="237"/>
        <v>44Failed. [lpfqbmcj cfptrn zbjm] words had no match</v>
      </c>
      <c r="B983">
        <f t="shared" si="236"/>
        <v>44</v>
      </c>
      <c r="C983" t="s">
        <v>135</v>
      </c>
      <c r="H983" t="str">
        <f t="shared" si="238"/>
        <v>Failed. [lpfqbmcj cfptrn zbjm] words had no match</v>
      </c>
    </row>
    <row r="984" spans="1:8" x14ac:dyDescent="0.2">
      <c r="A984" t="str">
        <f t="shared" si="237"/>
        <v>44making next word guess</v>
      </c>
      <c r="B984">
        <f t="shared" si="236"/>
        <v>44</v>
      </c>
      <c r="C984" t="s">
        <v>109</v>
      </c>
      <c r="H984" t="str">
        <f t="shared" si="238"/>
        <v>making next word guess</v>
      </c>
    </row>
    <row r="985" spans="1:8" x14ac:dyDescent="0.2">
      <c r="A985" t="str">
        <f t="shared" si="237"/>
        <v>44r removed from guesses</v>
      </c>
      <c r="B985">
        <f t="shared" si="236"/>
        <v>44</v>
      </c>
      <c r="C985" t="s">
        <v>126</v>
      </c>
      <c r="H985" t="str">
        <f t="shared" si="238"/>
        <v>r removed from guesses</v>
      </c>
    </row>
    <row r="986" spans="1:8" x14ac:dyDescent="0.2">
      <c r="A986" t="str">
        <f t="shared" si="237"/>
        <v>44m removed from guesses</v>
      </c>
      <c r="B986">
        <f t="shared" si="236"/>
        <v>44</v>
      </c>
      <c r="C986" t="s">
        <v>127</v>
      </c>
      <c r="H986" t="str">
        <f t="shared" si="238"/>
        <v>m removed from guesses</v>
      </c>
    </row>
    <row r="987" spans="1:8" x14ac:dyDescent="0.2">
      <c r="A987" t="str">
        <f t="shared" si="237"/>
        <v>45phrase word</v>
      </c>
      <c r="B987">
        <f t="shared" si="236"/>
        <v>45</v>
      </c>
      <c r="C987" t="s">
        <v>233</v>
      </c>
      <c r="D987" t="s">
        <v>153</v>
      </c>
      <c r="E987" t="s">
        <v>154</v>
      </c>
      <c r="F987" t="s">
        <v>155</v>
      </c>
      <c r="G987" t="s">
        <v>156</v>
      </c>
      <c r="H987" t="str">
        <f t="shared" si="238"/>
        <v>phrase word</v>
      </c>
    </row>
    <row r="988" spans="1:8" x14ac:dyDescent="0.2">
      <c r="A988" t="str">
        <f t="shared" si="237"/>
        <v>45b</v>
      </c>
      <c r="B988">
        <f t="shared" si="236"/>
        <v>45</v>
      </c>
      <c r="C988" t="s">
        <v>81</v>
      </c>
      <c r="D988">
        <v>2</v>
      </c>
      <c r="E988">
        <v>2</v>
      </c>
      <c r="F988">
        <v>2</v>
      </c>
      <c r="G988" t="s">
        <v>181</v>
      </c>
      <c r="H988" t="str">
        <f t="shared" si="238"/>
        <v>b</v>
      </c>
    </row>
    <row r="989" spans="1:8" x14ac:dyDescent="0.2">
      <c r="A989" t="str">
        <f t="shared" si="237"/>
        <v>45gpp</v>
      </c>
      <c r="B989">
        <f t="shared" si="236"/>
        <v>45</v>
      </c>
      <c r="C989" t="s">
        <v>234</v>
      </c>
      <c r="D989">
        <v>14</v>
      </c>
      <c r="E989">
        <v>12</v>
      </c>
      <c r="F989">
        <v>14</v>
      </c>
      <c r="G989" t="s">
        <v>160</v>
      </c>
      <c r="H989" t="str">
        <f t="shared" si="238"/>
        <v>gpp</v>
      </c>
    </row>
    <row r="990" spans="1:8" x14ac:dyDescent="0.2">
      <c r="A990" t="str">
        <f t="shared" si="237"/>
        <v>45dc</v>
      </c>
      <c r="B990">
        <f t="shared" si="236"/>
        <v>45</v>
      </c>
      <c r="C990" t="s">
        <v>235</v>
      </c>
      <c r="D990">
        <v>37</v>
      </c>
      <c r="E990">
        <v>20</v>
      </c>
      <c r="F990">
        <v>32</v>
      </c>
      <c r="G990" t="s">
        <v>184</v>
      </c>
      <c r="H990" t="str">
        <f t="shared" si="238"/>
        <v>dc</v>
      </c>
    </row>
    <row r="991" spans="1:8" x14ac:dyDescent="0.2">
      <c r="A991" t="str">
        <f t="shared" si="237"/>
        <v>45pk</v>
      </c>
      <c r="B991">
        <f t="shared" si="236"/>
        <v>45</v>
      </c>
      <c r="C991" t="s">
        <v>236</v>
      </c>
      <c r="D991">
        <v>37</v>
      </c>
      <c r="E991">
        <v>5</v>
      </c>
      <c r="F991">
        <v>5</v>
      </c>
      <c r="G991" t="s">
        <v>215</v>
      </c>
      <c r="H991" t="str">
        <f t="shared" si="238"/>
        <v>pk</v>
      </c>
    </row>
    <row r="992" spans="1:8" x14ac:dyDescent="0.2">
      <c r="A992" t="str">
        <f t="shared" si="237"/>
        <v>45rppm</v>
      </c>
      <c r="B992">
        <f t="shared" si="236"/>
        <v>45</v>
      </c>
      <c r="C992" t="s">
        <v>237</v>
      </c>
      <c r="D992">
        <v>49</v>
      </c>
      <c r="E992">
        <v>14</v>
      </c>
      <c r="F992">
        <v>49</v>
      </c>
      <c r="G992" t="s">
        <v>200</v>
      </c>
      <c r="H992" t="str">
        <f t="shared" si="238"/>
        <v>rppm</v>
      </c>
    </row>
    <row r="993" spans="1:8" x14ac:dyDescent="0.2">
      <c r="A993" t="str">
        <f t="shared" si="237"/>
        <v>45lpfqbmcj</v>
      </c>
      <c r="B993">
        <f t="shared" si="236"/>
        <v>45</v>
      </c>
      <c r="C993" t="s">
        <v>238</v>
      </c>
      <c r="D993">
        <v>128</v>
      </c>
      <c r="E993">
        <v>1</v>
      </c>
      <c r="F993">
        <v>128</v>
      </c>
      <c r="G993" t="s">
        <v>185</v>
      </c>
      <c r="H993" t="str">
        <f t="shared" si="238"/>
        <v>lpfqbmcj</v>
      </c>
    </row>
    <row r="994" spans="1:8" x14ac:dyDescent="0.2">
      <c r="A994" t="str">
        <f t="shared" si="237"/>
        <v>45xfm</v>
      </c>
      <c r="B994">
        <f t="shared" si="236"/>
        <v>45</v>
      </c>
      <c r="C994" t="s">
        <v>239</v>
      </c>
      <c r="D994">
        <v>271</v>
      </c>
      <c r="E994">
        <v>6</v>
      </c>
      <c r="F994">
        <v>271</v>
      </c>
      <c r="H994" t="str">
        <f t="shared" si="238"/>
        <v>xfm</v>
      </c>
    </row>
    <row r="995" spans="1:8" x14ac:dyDescent="0.2">
      <c r="A995" t="str">
        <f t="shared" si="237"/>
        <v>45zxm</v>
      </c>
      <c r="B995">
        <f t="shared" si="236"/>
        <v>45</v>
      </c>
      <c r="C995" t="s">
        <v>240</v>
      </c>
      <c r="D995">
        <v>271</v>
      </c>
      <c r="E995">
        <v>6</v>
      </c>
      <c r="F995">
        <v>271</v>
      </c>
      <c r="H995" t="str">
        <f t="shared" si="238"/>
        <v>zxm</v>
      </c>
    </row>
    <row r="996" spans="1:8" x14ac:dyDescent="0.2">
      <c r="A996" t="str">
        <f t="shared" si="237"/>
        <v>45fpg</v>
      </c>
      <c r="B996">
        <f t="shared" si="236"/>
        <v>45</v>
      </c>
      <c r="C996" t="s">
        <v>241</v>
      </c>
      <c r="D996">
        <v>271</v>
      </c>
      <c r="E996">
        <v>5</v>
      </c>
      <c r="F996">
        <v>271</v>
      </c>
      <c r="H996" t="str">
        <f t="shared" si="238"/>
        <v>fpg</v>
      </c>
    </row>
    <row r="997" spans="1:8" x14ac:dyDescent="0.2">
      <c r="A997" t="str">
        <f t="shared" si="237"/>
        <v>45gnc</v>
      </c>
      <c r="B997">
        <f t="shared" si="236"/>
        <v>45</v>
      </c>
      <c r="C997" t="s">
        <v>242</v>
      </c>
      <c r="D997">
        <v>271</v>
      </c>
      <c r="E997">
        <v>2</v>
      </c>
      <c r="F997">
        <v>271</v>
      </c>
      <c r="H997" t="str">
        <f t="shared" si="238"/>
        <v>gnc</v>
      </c>
    </row>
    <row r="998" spans="1:8" x14ac:dyDescent="0.2">
      <c r="A998" t="str">
        <f t="shared" si="237"/>
        <v>45cfptrn</v>
      </c>
      <c r="B998">
        <f t="shared" si="236"/>
        <v>45</v>
      </c>
      <c r="C998" t="s">
        <v>243</v>
      </c>
      <c r="D998">
        <v>385</v>
      </c>
      <c r="E998">
        <v>0</v>
      </c>
      <c r="F998">
        <v>385</v>
      </c>
      <c r="H998" t="str">
        <f t="shared" si="238"/>
        <v>cfptrn</v>
      </c>
    </row>
    <row r="999" spans="1:8" x14ac:dyDescent="0.2">
      <c r="A999" t="str">
        <f t="shared" si="237"/>
        <v>45gnbfy</v>
      </c>
      <c r="B999">
        <f t="shared" si="236"/>
        <v>45</v>
      </c>
      <c r="C999" t="s">
        <v>244</v>
      </c>
      <c r="D999">
        <v>565</v>
      </c>
      <c r="E999">
        <v>2</v>
      </c>
      <c r="F999">
        <v>565</v>
      </c>
      <c r="H999" t="str">
        <f t="shared" si="238"/>
        <v>gnbfy</v>
      </c>
    </row>
    <row r="1000" spans="1:8" x14ac:dyDescent="0.2">
      <c r="A1000" t="str">
        <f t="shared" si="237"/>
        <v>45cxjvs</v>
      </c>
      <c r="B1000">
        <f t="shared" ref="B1000:B1063" si="239">IF(C1000="phrase word",B999+1,B999)</f>
        <v>45</v>
      </c>
      <c r="C1000" t="s">
        <v>245</v>
      </c>
      <c r="D1000">
        <v>565</v>
      </c>
      <c r="E1000">
        <v>2</v>
      </c>
      <c r="F1000">
        <v>565</v>
      </c>
      <c r="H1000" t="str">
        <f t="shared" si="238"/>
        <v>cxjvs</v>
      </c>
    </row>
    <row r="1001" spans="1:8" x14ac:dyDescent="0.2">
      <c r="A1001" t="str">
        <f t="shared" si="237"/>
        <v>45dpjh</v>
      </c>
      <c r="B1001">
        <f t="shared" si="239"/>
        <v>45</v>
      </c>
      <c r="C1001" t="s">
        <v>246</v>
      </c>
      <c r="D1001">
        <v>571</v>
      </c>
      <c r="E1001">
        <v>2</v>
      </c>
      <c r="F1001">
        <v>571</v>
      </c>
      <c r="H1001" t="str">
        <f t="shared" si="238"/>
        <v>dpjh</v>
      </c>
    </row>
    <row r="1002" spans="1:8" x14ac:dyDescent="0.2">
      <c r="A1002" t="str">
        <f t="shared" si="237"/>
        <v>45zbjm</v>
      </c>
      <c r="B1002">
        <f t="shared" si="239"/>
        <v>45</v>
      </c>
      <c r="C1002" t="s">
        <v>247</v>
      </c>
      <c r="D1002">
        <v>571</v>
      </c>
      <c r="E1002">
        <v>3</v>
      </c>
      <c r="F1002">
        <v>571</v>
      </c>
      <c r="H1002" t="str">
        <f t="shared" si="238"/>
        <v>zbjm</v>
      </c>
    </row>
    <row r="1003" spans="1:8" x14ac:dyDescent="0.2">
      <c r="A1003" t="str">
        <f t="shared" si="237"/>
        <v>45vtly</v>
      </c>
      <c r="B1003">
        <f t="shared" si="239"/>
        <v>45</v>
      </c>
      <c r="C1003" t="s">
        <v>248</v>
      </c>
      <c r="D1003">
        <v>571</v>
      </c>
      <c r="E1003">
        <v>37</v>
      </c>
      <c r="F1003">
        <v>571</v>
      </c>
      <c r="H1003" t="str">
        <f t="shared" si="238"/>
        <v>vtly</v>
      </c>
    </row>
    <row r="1004" spans="1:8" x14ac:dyDescent="0.2">
      <c r="A1004" t="str">
        <f t="shared" si="237"/>
        <v>45htln</v>
      </c>
      <c r="B1004">
        <f t="shared" si="239"/>
        <v>45</v>
      </c>
      <c r="C1004" t="s">
        <v>249</v>
      </c>
      <c r="D1004">
        <v>571</v>
      </c>
      <c r="E1004">
        <v>37</v>
      </c>
      <c r="F1004">
        <v>571</v>
      </c>
      <c r="H1004" t="str">
        <f t="shared" si="238"/>
        <v>htln</v>
      </c>
    </row>
    <row r="1005" spans="1:8" x14ac:dyDescent="0.2">
      <c r="A1005" t="str">
        <f t="shared" si="237"/>
        <v>45Failed. [cfptrn] words had no match</v>
      </c>
      <c r="B1005">
        <f t="shared" si="239"/>
        <v>45</v>
      </c>
      <c r="C1005" t="s">
        <v>136</v>
      </c>
      <c r="H1005" t="str">
        <f t="shared" si="238"/>
        <v>Failed. [cfptrn] words had no match</v>
      </c>
    </row>
    <row r="1006" spans="1:8" x14ac:dyDescent="0.2">
      <c r="A1006" t="str">
        <f t="shared" si="237"/>
        <v>45making next word guess</v>
      </c>
      <c r="B1006">
        <f t="shared" si="239"/>
        <v>45</v>
      </c>
      <c r="C1006" t="s">
        <v>109</v>
      </c>
      <c r="H1006" t="str">
        <f t="shared" si="238"/>
        <v>making next word guess</v>
      </c>
    </row>
    <row r="1007" spans="1:8" x14ac:dyDescent="0.2">
      <c r="A1007" t="str">
        <f t="shared" si="237"/>
        <v>45r removed from guesses</v>
      </c>
      <c r="B1007">
        <f t="shared" si="239"/>
        <v>45</v>
      </c>
      <c r="C1007" t="s">
        <v>126</v>
      </c>
      <c r="H1007" t="str">
        <f t="shared" si="238"/>
        <v>r removed from guesses</v>
      </c>
    </row>
    <row r="1008" spans="1:8" x14ac:dyDescent="0.2">
      <c r="A1008" t="str">
        <f t="shared" si="237"/>
        <v>45m removed from guesses</v>
      </c>
      <c r="B1008">
        <f t="shared" si="239"/>
        <v>45</v>
      </c>
      <c r="C1008" t="s">
        <v>127</v>
      </c>
      <c r="H1008" t="str">
        <f t="shared" si="238"/>
        <v>m removed from guesses</v>
      </c>
    </row>
    <row r="1009" spans="1:8" x14ac:dyDescent="0.2">
      <c r="A1009" t="str">
        <f t="shared" si="237"/>
        <v>46phrase word</v>
      </c>
      <c r="B1009">
        <f t="shared" si="239"/>
        <v>46</v>
      </c>
      <c r="C1009" t="s">
        <v>233</v>
      </c>
      <c r="D1009" t="s">
        <v>153</v>
      </c>
      <c r="E1009" t="s">
        <v>154</v>
      </c>
      <c r="F1009" t="s">
        <v>155</v>
      </c>
      <c r="G1009" t="s">
        <v>156</v>
      </c>
      <c r="H1009" t="str">
        <f t="shared" si="238"/>
        <v>phrase word</v>
      </c>
    </row>
    <row r="1010" spans="1:8" x14ac:dyDescent="0.2">
      <c r="A1010" t="str">
        <f t="shared" si="237"/>
        <v>46b</v>
      </c>
      <c r="B1010">
        <f t="shared" si="239"/>
        <v>46</v>
      </c>
      <c r="C1010" t="s">
        <v>81</v>
      </c>
      <c r="D1010">
        <v>2</v>
      </c>
      <c r="E1010">
        <v>2</v>
      </c>
      <c r="F1010">
        <v>2</v>
      </c>
      <c r="G1010" t="s">
        <v>181</v>
      </c>
      <c r="H1010" t="str">
        <f t="shared" si="238"/>
        <v>b</v>
      </c>
    </row>
    <row r="1011" spans="1:8" x14ac:dyDescent="0.2">
      <c r="A1011" t="str">
        <f t="shared" si="237"/>
        <v>46gpp</v>
      </c>
      <c r="B1011">
        <f t="shared" si="239"/>
        <v>46</v>
      </c>
      <c r="C1011" t="s">
        <v>234</v>
      </c>
      <c r="D1011">
        <v>14</v>
      </c>
      <c r="E1011">
        <v>12</v>
      </c>
      <c r="F1011">
        <v>14</v>
      </c>
      <c r="G1011" t="s">
        <v>160</v>
      </c>
      <c r="H1011" t="str">
        <f t="shared" si="238"/>
        <v>gpp</v>
      </c>
    </row>
    <row r="1012" spans="1:8" x14ac:dyDescent="0.2">
      <c r="A1012" t="str">
        <f t="shared" si="237"/>
        <v>46dc</v>
      </c>
      <c r="B1012">
        <f t="shared" si="239"/>
        <v>46</v>
      </c>
      <c r="C1012" t="s">
        <v>235</v>
      </c>
      <c r="D1012">
        <v>37</v>
      </c>
      <c r="E1012">
        <v>20</v>
      </c>
      <c r="F1012">
        <v>32</v>
      </c>
      <c r="G1012" t="s">
        <v>184</v>
      </c>
      <c r="H1012" t="str">
        <f t="shared" si="238"/>
        <v>dc</v>
      </c>
    </row>
    <row r="1013" spans="1:8" x14ac:dyDescent="0.2">
      <c r="A1013" t="str">
        <f t="shared" si="237"/>
        <v>46pk</v>
      </c>
      <c r="B1013">
        <f t="shared" si="239"/>
        <v>46</v>
      </c>
      <c r="C1013" t="s">
        <v>236</v>
      </c>
      <c r="D1013">
        <v>37</v>
      </c>
      <c r="E1013">
        <v>5</v>
      </c>
      <c r="F1013">
        <v>5</v>
      </c>
      <c r="G1013" t="s">
        <v>215</v>
      </c>
      <c r="H1013" t="str">
        <f t="shared" si="238"/>
        <v>pk</v>
      </c>
    </row>
    <row r="1014" spans="1:8" x14ac:dyDescent="0.2">
      <c r="A1014" t="str">
        <f t="shared" si="237"/>
        <v>46rppm</v>
      </c>
      <c r="B1014">
        <f t="shared" si="239"/>
        <v>46</v>
      </c>
      <c r="C1014" t="s">
        <v>237</v>
      </c>
      <c r="D1014">
        <v>49</v>
      </c>
      <c r="E1014">
        <v>14</v>
      </c>
      <c r="F1014">
        <v>49</v>
      </c>
      <c r="G1014" t="s">
        <v>202</v>
      </c>
      <c r="H1014" t="str">
        <f t="shared" si="238"/>
        <v>rppm</v>
      </c>
    </row>
    <row r="1015" spans="1:8" x14ac:dyDescent="0.2">
      <c r="A1015" t="str">
        <f t="shared" si="237"/>
        <v>46lpfqbmcj</v>
      </c>
      <c r="B1015">
        <f t="shared" si="239"/>
        <v>46</v>
      </c>
      <c r="C1015" t="s">
        <v>238</v>
      </c>
      <c r="D1015">
        <v>128</v>
      </c>
      <c r="E1015">
        <v>0</v>
      </c>
      <c r="F1015">
        <v>128</v>
      </c>
      <c r="H1015" t="str">
        <f t="shared" si="238"/>
        <v>lpfqbmcj</v>
      </c>
    </row>
    <row r="1016" spans="1:8" x14ac:dyDescent="0.2">
      <c r="A1016" t="str">
        <f t="shared" si="237"/>
        <v>46xfm</v>
      </c>
      <c r="B1016">
        <f t="shared" si="239"/>
        <v>46</v>
      </c>
      <c r="C1016" t="s">
        <v>239</v>
      </c>
      <c r="D1016">
        <v>271</v>
      </c>
      <c r="E1016">
        <v>3</v>
      </c>
      <c r="F1016">
        <v>271</v>
      </c>
      <c r="H1016" t="str">
        <f t="shared" si="238"/>
        <v>xfm</v>
      </c>
    </row>
    <row r="1017" spans="1:8" x14ac:dyDescent="0.2">
      <c r="A1017" t="str">
        <f t="shared" si="237"/>
        <v>46zxm</v>
      </c>
      <c r="B1017">
        <f t="shared" si="239"/>
        <v>46</v>
      </c>
      <c r="C1017" t="s">
        <v>240</v>
      </c>
      <c r="D1017">
        <v>271</v>
      </c>
      <c r="E1017">
        <v>3</v>
      </c>
      <c r="F1017">
        <v>271</v>
      </c>
      <c r="H1017" t="str">
        <f t="shared" si="238"/>
        <v>zxm</v>
      </c>
    </row>
    <row r="1018" spans="1:8" x14ac:dyDescent="0.2">
      <c r="A1018" t="str">
        <f t="shared" si="237"/>
        <v>46fpg</v>
      </c>
      <c r="B1018">
        <f t="shared" si="239"/>
        <v>46</v>
      </c>
      <c r="C1018" t="s">
        <v>241</v>
      </c>
      <c r="D1018">
        <v>271</v>
      </c>
      <c r="E1018">
        <v>5</v>
      </c>
      <c r="F1018">
        <v>271</v>
      </c>
      <c r="H1018" t="str">
        <f t="shared" si="238"/>
        <v>fpg</v>
      </c>
    </row>
    <row r="1019" spans="1:8" x14ac:dyDescent="0.2">
      <c r="A1019" t="str">
        <f t="shared" si="237"/>
        <v>46gnc</v>
      </c>
      <c r="B1019">
        <f t="shared" si="239"/>
        <v>46</v>
      </c>
      <c r="C1019" t="s">
        <v>242</v>
      </c>
      <c r="D1019">
        <v>271</v>
      </c>
      <c r="E1019">
        <v>2</v>
      </c>
      <c r="F1019">
        <v>271</v>
      </c>
      <c r="H1019" t="str">
        <f t="shared" si="238"/>
        <v>gnc</v>
      </c>
    </row>
    <row r="1020" spans="1:8" x14ac:dyDescent="0.2">
      <c r="A1020" t="str">
        <f t="shared" si="237"/>
        <v>46cfptrn</v>
      </c>
      <c r="B1020">
        <f t="shared" si="239"/>
        <v>46</v>
      </c>
      <c r="C1020" t="s">
        <v>243</v>
      </c>
      <c r="D1020">
        <v>385</v>
      </c>
      <c r="E1020">
        <v>0</v>
      </c>
      <c r="F1020">
        <v>385</v>
      </c>
      <c r="H1020" t="str">
        <f t="shared" si="238"/>
        <v>cfptrn</v>
      </c>
    </row>
    <row r="1021" spans="1:8" x14ac:dyDescent="0.2">
      <c r="A1021" t="str">
        <f t="shared" si="237"/>
        <v>46gnbfy</v>
      </c>
      <c r="B1021">
        <f t="shared" si="239"/>
        <v>46</v>
      </c>
      <c r="C1021" t="s">
        <v>244</v>
      </c>
      <c r="D1021">
        <v>565</v>
      </c>
      <c r="E1021">
        <v>2</v>
      </c>
      <c r="F1021">
        <v>565</v>
      </c>
      <c r="H1021" t="str">
        <f t="shared" si="238"/>
        <v>gnbfy</v>
      </c>
    </row>
    <row r="1022" spans="1:8" x14ac:dyDescent="0.2">
      <c r="A1022" t="str">
        <f t="shared" si="237"/>
        <v>46cxjvs</v>
      </c>
      <c r="B1022">
        <f t="shared" si="239"/>
        <v>46</v>
      </c>
      <c r="C1022" t="s">
        <v>245</v>
      </c>
      <c r="D1022">
        <v>565</v>
      </c>
      <c r="E1022">
        <v>0</v>
      </c>
      <c r="F1022">
        <v>565</v>
      </c>
      <c r="H1022" t="str">
        <f t="shared" si="238"/>
        <v>cxjvs</v>
      </c>
    </row>
    <row r="1023" spans="1:8" x14ac:dyDescent="0.2">
      <c r="A1023" t="str">
        <f t="shared" si="237"/>
        <v>46dpjh</v>
      </c>
      <c r="B1023">
        <f t="shared" si="239"/>
        <v>46</v>
      </c>
      <c r="C1023" t="s">
        <v>246</v>
      </c>
      <c r="D1023">
        <v>571</v>
      </c>
      <c r="E1023">
        <v>4</v>
      </c>
      <c r="F1023">
        <v>571</v>
      </c>
      <c r="H1023" t="str">
        <f t="shared" si="238"/>
        <v>dpjh</v>
      </c>
    </row>
    <row r="1024" spans="1:8" x14ac:dyDescent="0.2">
      <c r="A1024" t="str">
        <f t="shared" si="237"/>
        <v>46zbjm</v>
      </c>
      <c r="B1024">
        <f t="shared" si="239"/>
        <v>46</v>
      </c>
      <c r="C1024" t="s">
        <v>247</v>
      </c>
      <c r="D1024">
        <v>571</v>
      </c>
      <c r="E1024">
        <v>1</v>
      </c>
      <c r="F1024">
        <v>571</v>
      </c>
      <c r="G1024" t="s">
        <v>203</v>
      </c>
      <c r="H1024" t="str">
        <f t="shared" si="238"/>
        <v>zbjm</v>
      </c>
    </row>
    <row r="1025" spans="1:8" x14ac:dyDescent="0.2">
      <c r="A1025" t="str">
        <f t="shared" si="237"/>
        <v>46vtly</v>
      </c>
      <c r="B1025">
        <f t="shared" si="239"/>
        <v>46</v>
      </c>
      <c r="C1025" t="s">
        <v>248</v>
      </c>
      <c r="D1025">
        <v>571</v>
      </c>
      <c r="E1025">
        <v>34</v>
      </c>
      <c r="F1025">
        <v>571</v>
      </c>
      <c r="H1025" t="str">
        <f t="shared" si="238"/>
        <v>vtly</v>
      </c>
    </row>
    <row r="1026" spans="1:8" x14ac:dyDescent="0.2">
      <c r="A1026" t="str">
        <f t="shared" si="237"/>
        <v>46htln</v>
      </c>
      <c r="B1026">
        <f t="shared" si="239"/>
        <v>46</v>
      </c>
      <c r="C1026" t="s">
        <v>249</v>
      </c>
      <c r="D1026">
        <v>571</v>
      </c>
      <c r="E1026">
        <v>34</v>
      </c>
      <c r="F1026">
        <v>571</v>
      </c>
      <c r="H1026" t="str">
        <f t="shared" si="238"/>
        <v>htln</v>
      </c>
    </row>
    <row r="1027" spans="1:8" x14ac:dyDescent="0.2">
      <c r="A1027" t="str">
        <f t="shared" ref="A1027:A1090" si="240">B1027&amp;C1027</f>
        <v>46Failed. [lpfqbmcj cfptrn cxjvs] words had no match</v>
      </c>
      <c r="B1027">
        <f t="shared" si="239"/>
        <v>46</v>
      </c>
      <c r="C1027" t="s">
        <v>125</v>
      </c>
      <c r="H1027" t="str">
        <f t="shared" ref="H1027:H1090" si="241">TRIM(C1027)</f>
        <v>Failed. [lpfqbmcj cfptrn cxjvs] words had no match</v>
      </c>
    </row>
    <row r="1028" spans="1:8" x14ac:dyDescent="0.2">
      <c r="A1028" t="str">
        <f t="shared" si="240"/>
        <v>46making next word guess</v>
      </c>
      <c r="B1028">
        <f t="shared" si="239"/>
        <v>46</v>
      </c>
      <c r="C1028" t="s">
        <v>109</v>
      </c>
      <c r="H1028" t="str">
        <f t="shared" si="241"/>
        <v>making next word guess</v>
      </c>
    </row>
    <row r="1029" spans="1:8" x14ac:dyDescent="0.2">
      <c r="A1029" t="str">
        <f t="shared" si="240"/>
        <v>46r removed from guesses</v>
      </c>
      <c r="B1029">
        <f t="shared" si="239"/>
        <v>46</v>
      </c>
      <c r="C1029" t="s">
        <v>126</v>
      </c>
      <c r="H1029" t="str">
        <f t="shared" si="241"/>
        <v>r removed from guesses</v>
      </c>
    </row>
    <row r="1030" spans="1:8" x14ac:dyDescent="0.2">
      <c r="A1030" t="str">
        <f t="shared" si="240"/>
        <v>46m removed from guesses</v>
      </c>
      <c r="B1030">
        <f t="shared" si="239"/>
        <v>46</v>
      </c>
      <c r="C1030" t="s">
        <v>127</v>
      </c>
      <c r="H1030" t="str">
        <f t="shared" si="241"/>
        <v>m removed from guesses</v>
      </c>
    </row>
    <row r="1031" spans="1:8" x14ac:dyDescent="0.2">
      <c r="A1031" t="str">
        <f t="shared" si="240"/>
        <v>47phrase word</v>
      </c>
      <c r="B1031">
        <f t="shared" si="239"/>
        <v>47</v>
      </c>
      <c r="C1031" t="s">
        <v>233</v>
      </c>
      <c r="D1031" t="s">
        <v>153</v>
      </c>
      <c r="E1031" t="s">
        <v>154</v>
      </c>
      <c r="F1031" t="s">
        <v>155</v>
      </c>
      <c r="G1031" t="s">
        <v>156</v>
      </c>
      <c r="H1031" t="str">
        <f t="shared" si="241"/>
        <v>phrase word</v>
      </c>
    </row>
    <row r="1032" spans="1:8" x14ac:dyDescent="0.2">
      <c r="A1032" t="str">
        <f t="shared" si="240"/>
        <v>47b</v>
      </c>
      <c r="B1032">
        <f t="shared" si="239"/>
        <v>47</v>
      </c>
      <c r="C1032" t="s">
        <v>81</v>
      </c>
      <c r="D1032">
        <v>2</v>
      </c>
      <c r="E1032">
        <v>2</v>
      </c>
      <c r="F1032">
        <v>2</v>
      </c>
      <c r="G1032" t="s">
        <v>181</v>
      </c>
      <c r="H1032" t="str">
        <f t="shared" si="241"/>
        <v>b</v>
      </c>
    </row>
    <row r="1033" spans="1:8" x14ac:dyDescent="0.2">
      <c r="A1033" t="str">
        <f t="shared" si="240"/>
        <v>47gpp</v>
      </c>
      <c r="B1033">
        <f t="shared" si="239"/>
        <v>47</v>
      </c>
      <c r="C1033" t="s">
        <v>234</v>
      </c>
      <c r="D1033">
        <v>14</v>
      </c>
      <c r="E1033">
        <v>12</v>
      </c>
      <c r="F1033">
        <v>14</v>
      </c>
      <c r="G1033" t="s">
        <v>160</v>
      </c>
      <c r="H1033" t="str">
        <f t="shared" si="241"/>
        <v>gpp</v>
      </c>
    </row>
    <row r="1034" spans="1:8" x14ac:dyDescent="0.2">
      <c r="A1034" t="str">
        <f t="shared" si="240"/>
        <v>47dc</v>
      </c>
      <c r="B1034">
        <f t="shared" si="239"/>
        <v>47</v>
      </c>
      <c r="C1034" t="s">
        <v>235</v>
      </c>
      <c r="D1034">
        <v>37</v>
      </c>
      <c r="E1034">
        <v>20</v>
      </c>
      <c r="F1034">
        <v>32</v>
      </c>
      <c r="G1034" t="s">
        <v>184</v>
      </c>
      <c r="H1034" t="str">
        <f t="shared" si="241"/>
        <v>dc</v>
      </c>
    </row>
    <row r="1035" spans="1:8" x14ac:dyDescent="0.2">
      <c r="A1035" t="str">
        <f t="shared" si="240"/>
        <v>47pk</v>
      </c>
      <c r="B1035">
        <f t="shared" si="239"/>
        <v>47</v>
      </c>
      <c r="C1035" t="s">
        <v>236</v>
      </c>
      <c r="D1035">
        <v>37</v>
      </c>
      <c r="E1035">
        <v>5</v>
      </c>
      <c r="F1035">
        <v>5</v>
      </c>
      <c r="G1035" t="s">
        <v>215</v>
      </c>
      <c r="H1035" t="str">
        <f t="shared" si="241"/>
        <v>pk</v>
      </c>
    </row>
    <row r="1036" spans="1:8" x14ac:dyDescent="0.2">
      <c r="A1036" t="str">
        <f t="shared" si="240"/>
        <v>47rppm</v>
      </c>
      <c r="B1036">
        <f t="shared" si="239"/>
        <v>47</v>
      </c>
      <c r="C1036" t="s">
        <v>237</v>
      </c>
      <c r="D1036">
        <v>49</v>
      </c>
      <c r="E1036">
        <v>14</v>
      </c>
      <c r="F1036">
        <v>49</v>
      </c>
      <c r="G1036" t="s">
        <v>204</v>
      </c>
      <c r="H1036" t="str">
        <f t="shared" si="241"/>
        <v>rppm</v>
      </c>
    </row>
    <row r="1037" spans="1:8" x14ac:dyDescent="0.2">
      <c r="A1037" t="str">
        <f t="shared" si="240"/>
        <v>47lpfqbmcj</v>
      </c>
      <c r="B1037">
        <f t="shared" si="239"/>
        <v>47</v>
      </c>
      <c r="C1037" t="s">
        <v>238</v>
      </c>
      <c r="D1037">
        <v>128</v>
      </c>
      <c r="E1037">
        <v>0</v>
      </c>
      <c r="F1037">
        <v>128</v>
      </c>
      <c r="H1037" t="str">
        <f t="shared" si="241"/>
        <v>lpfqbmcj</v>
      </c>
    </row>
    <row r="1038" spans="1:8" x14ac:dyDescent="0.2">
      <c r="A1038" t="str">
        <f t="shared" si="240"/>
        <v>47xfm</v>
      </c>
      <c r="B1038">
        <f t="shared" si="239"/>
        <v>47</v>
      </c>
      <c r="C1038" t="s">
        <v>239</v>
      </c>
      <c r="D1038">
        <v>271</v>
      </c>
      <c r="E1038">
        <v>3</v>
      </c>
      <c r="F1038">
        <v>271</v>
      </c>
      <c r="H1038" t="str">
        <f t="shared" si="241"/>
        <v>xfm</v>
      </c>
    </row>
    <row r="1039" spans="1:8" x14ac:dyDescent="0.2">
      <c r="A1039" t="str">
        <f t="shared" si="240"/>
        <v>47zxm</v>
      </c>
      <c r="B1039">
        <f t="shared" si="239"/>
        <v>47</v>
      </c>
      <c r="C1039" t="s">
        <v>240</v>
      </c>
      <c r="D1039">
        <v>271</v>
      </c>
      <c r="E1039">
        <v>3</v>
      </c>
      <c r="F1039">
        <v>271</v>
      </c>
      <c r="H1039" t="str">
        <f t="shared" si="241"/>
        <v>zxm</v>
      </c>
    </row>
    <row r="1040" spans="1:8" x14ac:dyDescent="0.2">
      <c r="A1040" t="str">
        <f t="shared" si="240"/>
        <v>47fpg</v>
      </c>
      <c r="B1040">
        <f t="shared" si="239"/>
        <v>47</v>
      </c>
      <c r="C1040" t="s">
        <v>241</v>
      </c>
      <c r="D1040">
        <v>271</v>
      </c>
      <c r="E1040">
        <v>4</v>
      </c>
      <c r="F1040">
        <v>271</v>
      </c>
      <c r="H1040" t="str">
        <f t="shared" si="241"/>
        <v>fpg</v>
      </c>
    </row>
    <row r="1041" spans="1:8" x14ac:dyDescent="0.2">
      <c r="A1041" t="str">
        <f t="shared" si="240"/>
        <v>47gnc</v>
      </c>
      <c r="B1041">
        <f t="shared" si="239"/>
        <v>47</v>
      </c>
      <c r="C1041" t="s">
        <v>242</v>
      </c>
      <c r="D1041">
        <v>271</v>
      </c>
      <c r="E1041">
        <v>2</v>
      </c>
      <c r="F1041">
        <v>271</v>
      </c>
      <c r="H1041" t="str">
        <f t="shared" si="241"/>
        <v>gnc</v>
      </c>
    </row>
    <row r="1042" spans="1:8" x14ac:dyDescent="0.2">
      <c r="A1042" t="str">
        <f t="shared" si="240"/>
        <v>47cfptrn</v>
      </c>
      <c r="B1042">
        <f t="shared" si="239"/>
        <v>47</v>
      </c>
      <c r="C1042" t="s">
        <v>243</v>
      </c>
      <c r="D1042">
        <v>385</v>
      </c>
      <c r="E1042">
        <v>0</v>
      </c>
      <c r="F1042">
        <v>385</v>
      </c>
      <c r="H1042" t="str">
        <f t="shared" si="241"/>
        <v>cfptrn</v>
      </c>
    </row>
    <row r="1043" spans="1:8" x14ac:dyDescent="0.2">
      <c r="A1043" t="str">
        <f t="shared" si="240"/>
        <v>47gnbfy</v>
      </c>
      <c r="B1043">
        <f t="shared" si="239"/>
        <v>47</v>
      </c>
      <c r="C1043" t="s">
        <v>244</v>
      </c>
      <c r="D1043">
        <v>565</v>
      </c>
      <c r="E1043">
        <v>2</v>
      </c>
      <c r="F1043">
        <v>565</v>
      </c>
      <c r="H1043" t="str">
        <f t="shared" si="241"/>
        <v>gnbfy</v>
      </c>
    </row>
    <row r="1044" spans="1:8" x14ac:dyDescent="0.2">
      <c r="A1044" t="str">
        <f t="shared" si="240"/>
        <v>47cxjvs</v>
      </c>
      <c r="B1044">
        <f t="shared" si="239"/>
        <v>47</v>
      </c>
      <c r="C1044" t="s">
        <v>245</v>
      </c>
      <c r="D1044">
        <v>565</v>
      </c>
      <c r="E1044">
        <v>0</v>
      </c>
      <c r="F1044">
        <v>565</v>
      </c>
      <c r="H1044" t="str">
        <f t="shared" si="241"/>
        <v>cxjvs</v>
      </c>
    </row>
    <row r="1045" spans="1:8" x14ac:dyDescent="0.2">
      <c r="A1045" t="str">
        <f t="shared" si="240"/>
        <v>47dpjh</v>
      </c>
      <c r="B1045">
        <f t="shared" si="239"/>
        <v>47</v>
      </c>
      <c r="C1045" t="s">
        <v>246</v>
      </c>
      <c r="D1045">
        <v>571</v>
      </c>
      <c r="E1045">
        <v>4</v>
      </c>
      <c r="F1045">
        <v>571</v>
      </c>
      <c r="H1045" t="str">
        <f t="shared" si="241"/>
        <v>dpjh</v>
      </c>
    </row>
    <row r="1046" spans="1:8" x14ac:dyDescent="0.2">
      <c r="A1046" t="str">
        <f t="shared" si="240"/>
        <v>47zbjm</v>
      </c>
      <c r="B1046">
        <f t="shared" si="239"/>
        <v>47</v>
      </c>
      <c r="C1046" t="s">
        <v>247</v>
      </c>
      <c r="D1046">
        <v>571</v>
      </c>
      <c r="E1046">
        <v>1</v>
      </c>
      <c r="F1046">
        <v>571</v>
      </c>
      <c r="G1046" t="s">
        <v>203</v>
      </c>
      <c r="H1046" t="str">
        <f t="shared" si="241"/>
        <v>zbjm</v>
      </c>
    </row>
    <row r="1047" spans="1:8" x14ac:dyDescent="0.2">
      <c r="A1047" t="str">
        <f t="shared" si="240"/>
        <v>47vtly</v>
      </c>
      <c r="B1047">
        <f t="shared" si="239"/>
        <v>47</v>
      </c>
      <c r="C1047" t="s">
        <v>248</v>
      </c>
      <c r="D1047">
        <v>571</v>
      </c>
      <c r="E1047">
        <v>33</v>
      </c>
      <c r="F1047">
        <v>571</v>
      </c>
      <c r="H1047" t="str">
        <f t="shared" si="241"/>
        <v>vtly</v>
      </c>
    </row>
    <row r="1048" spans="1:8" x14ac:dyDescent="0.2">
      <c r="A1048" t="str">
        <f t="shared" si="240"/>
        <v>47htln</v>
      </c>
      <c r="B1048">
        <f t="shared" si="239"/>
        <v>47</v>
      </c>
      <c r="C1048" t="s">
        <v>249</v>
      </c>
      <c r="D1048">
        <v>571</v>
      </c>
      <c r="E1048">
        <v>33</v>
      </c>
      <c r="F1048">
        <v>571</v>
      </c>
      <c r="H1048" t="str">
        <f t="shared" si="241"/>
        <v>htln</v>
      </c>
    </row>
    <row r="1049" spans="1:8" x14ac:dyDescent="0.2">
      <c r="A1049" t="str">
        <f t="shared" si="240"/>
        <v>47Failed. [lpfqbmcj cfptrn cxjvs] words had no match</v>
      </c>
      <c r="B1049">
        <f t="shared" si="239"/>
        <v>47</v>
      </c>
      <c r="C1049" t="s">
        <v>125</v>
      </c>
      <c r="H1049" t="str">
        <f t="shared" si="241"/>
        <v>Failed. [lpfqbmcj cfptrn cxjvs] words had no match</v>
      </c>
    </row>
    <row r="1050" spans="1:8" x14ac:dyDescent="0.2">
      <c r="A1050" t="str">
        <f t="shared" si="240"/>
        <v>47making next word guess</v>
      </c>
      <c r="B1050">
        <f t="shared" si="239"/>
        <v>47</v>
      </c>
      <c r="C1050" t="s">
        <v>109</v>
      </c>
      <c r="H1050" t="str">
        <f t="shared" si="241"/>
        <v>making next word guess</v>
      </c>
    </row>
    <row r="1051" spans="1:8" x14ac:dyDescent="0.2">
      <c r="A1051" t="str">
        <f t="shared" si="240"/>
        <v>47r removed from guesses</v>
      </c>
      <c r="B1051">
        <f t="shared" si="239"/>
        <v>47</v>
      </c>
      <c r="C1051" t="s">
        <v>126</v>
      </c>
      <c r="H1051" t="str">
        <f t="shared" si="241"/>
        <v>r removed from guesses</v>
      </c>
    </row>
    <row r="1052" spans="1:8" x14ac:dyDescent="0.2">
      <c r="A1052" t="str">
        <f t="shared" si="240"/>
        <v>47m removed from guesses</v>
      </c>
      <c r="B1052">
        <f t="shared" si="239"/>
        <v>47</v>
      </c>
      <c r="C1052" t="s">
        <v>127</v>
      </c>
      <c r="H1052" t="str">
        <f t="shared" si="241"/>
        <v>m removed from guesses</v>
      </c>
    </row>
    <row r="1053" spans="1:8" x14ac:dyDescent="0.2">
      <c r="A1053" t="str">
        <f t="shared" si="240"/>
        <v>48phrase word</v>
      </c>
      <c r="B1053">
        <f t="shared" si="239"/>
        <v>48</v>
      </c>
      <c r="C1053" t="s">
        <v>233</v>
      </c>
      <c r="D1053" t="s">
        <v>153</v>
      </c>
      <c r="E1053" t="s">
        <v>154</v>
      </c>
      <c r="F1053" t="s">
        <v>155</v>
      </c>
      <c r="G1053" t="s">
        <v>156</v>
      </c>
      <c r="H1053" t="str">
        <f t="shared" si="241"/>
        <v>phrase word</v>
      </c>
    </row>
    <row r="1054" spans="1:8" x14ac:dyDescent="0.2">
      <c r="A1054" t="str">
        <f t="shared" si="240"/>
        <v>48b</v>
      </c>
      <c r="B1054">
        <f t="shared" si="239"/>
        <v>48</v>
      </c>
      <c r="C1054" t="s">
        <v>81</v>
      </c>
      <c r="D1054">
        <v>2</v>
      </c>
      <c r="E1054">
        <v>2</v>
      </c>
      <c r="F1054">
        <v>2</v>
      </c>
      <c r="G1054" t="s">
        <v>181</v>
      </c>
      <c r="H1054" t="str">
        <f t="shared" si="241"/>
        <v>b</v>
      </c>
    </row>
    <row r="1055" spans="1:8" x14ac:dyDescent="0.2">
      <c r="A1055" t="str">
        <f t="shared" si="240"/>
        <v>48gpp</v>
      </c>
      <c r="B1055">
        <f t="shared" si="239"/>
        <v>48</v>
      </c>
      <c r="C1055" t="s">
        <v>234</v>
      </c>
      <c r="D1055">
        <v>14</v>
      </c>
      <c r="E1055">
        <v>12</v>
      </c>
      <c r="F1055">
        <v>14</v>
      </c>
      <c r="G1055" t="s">
        <v>160</v>
      </c>
      <c r="H1055" t="str">
        <f t="shared" si="241"/>
        <v>gpp</v>
      </c>
    </row>
    <row r="1056" spans="1:8" x14ac:dyDescent="0.2">
      <c r="A1056" t="str">
        <f t="shared" si="240"/>
        <v>48dc</v>
      </c>
      <c r="B1056">
        <f t="shared" si="239"/>
        <v>48</v>
      </c>
      <c r="C1056" t="s">
        <v>235</v>
      </c>
      <c r="D1056">
        <v>37</v>
      </c>
      <c r="E1056">
        <v>20</v>
      </c>
      <c r="F1056">
        <v>32</v>
      </c>
      <c r="G1056" t="s">
        <v>184</v>
      </c>
      <c r="H1056" t="str">
        <f t="shared" si="241"/>
        <v>dc</v>
      </c>
    </row>
    <row r="1057" spans="1:8" x14ac:dyDescent="0.2">
      <c r="A1057" t="str">
        <f t="shared" si="240"/>
        <v>48pk</v>
      </c>
      <c r="B1057">
        <f t="shared" si="239"/>
        <v>48</v>
      </c>
      <c r="C1057" t="s">
        <v>236</v>
      </c>
      <c r="D1057">
        <v>37</v>
      </c>
      <c r="E1057">
        <v>5</v>
      </c>
      <c r="F1057">
        <v>5</v>
      </c>
      <c r="G1057" t="s">
        <v>215</v>
      </c>
      <c r="H1057" t="str">
        <f t="shared" si="241"/>
        <v>pk</v>
      </c>
    </row>
    <row r="1058" spans="1:8" x14ac:dyDescent="0.2">
      <c r="A1058" t="str">
        <f t="shared" si="240"/>
        <v>48rppm</v>
      </c>
      <c r="B1058">
        <f t="shared" si="239"/>
        <v>48</v>
      </c>
      <c r="C1058" t="s">
        <v>237</v>
      </c>
      <c r="D1058">
        <v>49</v>
      </c>
      <c r="E1058">
        <v>14</v>
      </c>
      <c r="F1058">
        <v>49</v>
      </c>
      <c r="G1058" t="s">
        <v>220</v>
      </c>
      <c r="H1058" t="str">
        <f t="shared" si="241"/>
        <v>rppm</v>
      </c>
    </row>
    <row r="1059" spans="1:8" x14ac:dyDescent="0.2">
      <c r="A1059" t="str">
        <f t="shared" si="240"/>
        <v>48lpfqbmcj</v>
      </c>
      <c r="B1059">
        <f t="shared" si="239"/>
        <v>48</v>
      </c>
      <c r="C1059" t="s">
        <v>238</v>
      </c>
      <c r="D1059">
        <v>128</v>
      </c>
      <c r="E1059">
        <v>0</v>
      </c>
      <c r="F1059">
        <v>128</v>
      </c>
      <c r="H1059" t="str">
        <f t="shared" si="241"/>
        <v>lpfqbmcj</v>
      </c>
    </row>
    <row r="1060" spans="1:8" x14ac:dyDescent="0.2">
      <c r="A1060" t="str">
        <f t="shared" si="240"/>
        <v>48xfm</v>
      </c>
      <c r="B1060">
        <f t="shared" si="239"/>
        <v>48</v>
      </c>
      <c r="C1060" t="s">
        <v>239</v>
      </c>
      <c r="D1060">
        <v>271</v>
      </c>
      <c r="E1060">
        <v>1</v>
      </c>
      <c r="F1060">
        <v>271</v>
      </c>
      <c r="G1060" t="s">
        <v>221</v>
      </c>
      <c r="H1060" t="str">
        <f t="shared" si="241"/>
        <v>xfm</v>
      </c>
    </row>
    <row r="1061" spans="1:8" x14ac:dyDescent="0.2">
      <c r="A1061" t="str">
        <f t="shared" si="240"/>
        <v>48zxm</v>
      </c>
      <c r="B1061">
        <f t="shared" si="239"/>
        <v>48</v>
      </c>
      <c r="C1061" t="s">
        <v>240</v>
      </c>
      <c r="D1061">
        <v>271</v>
      </c>
      <c r="E1061">
        <v>1</v>
      </c>
      <c r="F1061">
        <v>271</v>
      </c>
      <c r="G1061" t="s">
        <v>221</v>
      </c>
      <c r="H1061" t="str">
        <f t="shared" si="241"/>
        <v>zxm</v>
      </c>
    </row>
    <row r="1062" spans="1:8" x14ac:dyDescent="0.2">
      <c r="A1062" t="str">
        <f t="shared" si="240"/>
        <v>48fpg</v>
      </c>
      <c r="B1062">
        <f t="shared" si="239"/>
        <v>48</v>
      </c>
      <c r="C1062" t="s">
        <v>241</v>
      </c>
      <c r="D1062">
        <v>271</v>
      </c>
      <c r="E1062">
        <v>6</v>
      </c>
      <c r="F1062">
        <v>271</v>
      </c>
      <c r="H1062" t="str">
        <f t="shared" si="241"/>
        <v>fpg</v>
      </c>
    </row>
    <row r="1063" spans="1:8" x14ac:dyDescent="0.2">
      <c r="A1063" t="str">
        <f t="shared" si="240"/>
        <v>48gnc</v>
      </c>
      <c r="B1063">
        <f t="shared" si="239"/>
        <v>48</v>
      </c>
      <c r="C1063" t="s">
        <v>242</v>
      </c>
      <c r="D1063">
        <v>271</v>
      </c>
      <c r="E1063">
        <v>2</v>
      </c>
      <c r="F1063">
        <v>271</v>
      </c>
      <c r="H1063" t="str">
        <f t="shared" si="241"/>
        <v>gnc</v>
      </c>
    </row>
    <row r="1064" spans="1:8" x14ac:dyDescent="0.2">
      <c r="A1064" t="str">
        <f t="shared" si="240"/>
        <v>48cfptrn</v>
      </c>
      <c r="B1064">
        <f t="shared" ref="B1064:B1127" si="242">IF(C1064="phrase word",B1063+1,B1063)</f>
        <v>48</v>
      </c>
      <c r="C1064" t="s">
        <v>243</v>
      </c>
      <c r="D1064">
        <v>385</v>
      </c>
      <c r="E1064">
        <v>0</v>
      </c>
      <c r="F1064">
        <v>385</v>
      </c>
      <c r="H1064" t="str">
        <f t="shared" si="241"/>
        <v>cfptrn</v>
      </c>
    </row>
    <row r="1065" spans="1:8" x14ac:dyDescent="0.2">
      <c r="A1065" t="str">
        <f t="shared" si="240"/>
        <v>48gnbfy</v>
      </c>
      <c r="B1065">
        <f t="shared" si="242"/>
        <v>48</v>
      </c>
      <c r="C1065" t="s">
        <v>244</v>
      </c>
      <c r="D1065">
        <v>565</v>
      </c>
      <c r="E1065">
        <v>1</v>
      </c>
      <c r="F1065">
        <v>565</v>
      </c>
      <c r="G1065" t="s">
        <v>217</v>
      </c>
      <c r="H1065" t="str">
        <f t="shared" si="241"/>
        <v>gnbfy</v>
      </c>
    </row>
    <row r="1066" spans="1:8" x14ac:dyDescent="0.2">
      <c r="A1066" t="str">
        <f t="shared" si="240"/>
        <v>48cxjvs</v>
      </c>
      <c r="B1066">
        <f t="shared" si="242"/>
        <v>48</v>
      </c>
      <c r="C1066" t="s">
        <v>245</v>
      </c>
      <c r="D1066">
        <v>565</v>
      </c>
      <c r="E1066">
        <v>1</v>
      </c>
      <c r="F1066">
        <v>565</v>
      </c>
      <c r="G1066" t="s">
        <v>196</v>
      </c>
      <c r="H1066" t="str">
        <f t="shared" si="241"/>
        <v>cxjvs</v>
      </c>
    </row>
    <row r="1067" spans="1:8" x14ac:dyDescent="0.2">
      <c r="A1067" t="str">
        <f t="shared" si="240"/>
        <v>48dpjh</v>
      </c>
      <c r="B1067">
        <f t="shared" si="242"/>
        <v>48</v>
      </c>
      <c r="C1067" t="s">
        <v>246</v>
      </c>
      <c r="D1067">
        <v>571</v>
      </c>
      <c r="E1067">
        <v>5</v>
      </c>
      <c r="F1067">
        <v>571</v>
      </c>
      <c r="H1067" t="str">
        <f t="shared" si="241"/>
        <v>dpjh</v>
      </c>
    </row>
    <row r="1068" spans="1:8" x14ac:dyDescent="0.2">
      <c r="A1068" t="str">
        <f t="shared" si="240"/>
        <v>48zbjm</v>
      </c>
      <c r="B1068">
        <f t="shared" si="242"/>
        <v>48</v>
      </c>
      <c r="C1068" t="s">
        <v>247</v>
      </c>
      <c r="D1068">
        <v>571</v>
      </c>
      <c r="E1068">
        <v>1</v>
      </c>
      <c r="F1068">
        <v>571</v>
      </c>
      <c r="G1068" t="s">
        <v>222</v>
      </c>
      <c r="H1068" t="str">
        <f t="shared" si="241"/>
        <v>zbjm</v>
      </c>
    </row>
    <row r="1069" spans="1:8" x14ac:dyDescent="0.2">
      <c r="A1069" t="str">
        <f t="shared" si="240"/>
        <v>48vtly</v>
      </c>
      <c r="B1069">
        <f t="shared" si="242"/>
        <v>48</v>
      </c>
      <c r="C1069" t="s">
        <v>248</v>
      </c>
      <c r="D1069">
        <v>571</v>
      </c>
      <c r="E1069">
        <v>38</v>
      </c>
      <c r="F1069">
        <v>571</v>
      </c>
      <c r="H1069" t="str">
        <f t="shared" si="241"/>
        <v>vtly</v>
      </c>
    </row>
    <row r="1070" spans="1:8" x14ac:dyDescent="0.2">
      <c r="A1070" t="str">
        <f t="shared" si="240"/>
        <v>48htln</v>
      </c>
      <c r="B1070">
        <f t="shared" si="242"/>
        <v>48</v>
      </c>
      <c r="C1070" t="s">
        <v>249</v>
      </c>
      <c r="D1070">
        <v>571</v>
      </c>
      <c r="E1070">
        <v>38</v>
      </c>
      <c r="F1070">
        <v>571</v>
      </c>
      <c r="H1070" t="str">
        <f t="shared" si="241"/>
        <v>htln</v>
      </c>
    </row>
    <row r="1071" spans="1:8" x14ac:dyDescent="0.2">
      <c r="A1071" t="str">
        <f t="shared" si="240"/>
        <v>48Failed. [lpfqbmcj cfptrn] words had no match</v>
      </c>
      <c r="B1071">
        <f t="shared" si="242"/>
        <v>48</v>
      </c>
      <c r="C1071" t="s">
        <v>137</v>
      </c>
      <c r="H1071" t="str">
        <f t="shared" si="241"/>
        <v>Failed. [lpfqbmcj cfptrn] words had no match</v>
      </c>
    </row>
    <row r="1072" spans="1:8" x14ac:dyDescent="0.2">
      <c r="A1072" t="str">
        <f t="shared" si="240"/>
        <v>48making next word guess</v>
      </c>
      <c r="B1072">
        <f t="shared" si="242"/>
        <v>48</v>
      </c>
      <c r="C1072" t="s">
        <v>109</v>
      </c>
      <c r="H1072" t="str">
        <f t="shared" si="241"/>
        <v>making next word guess</v>
      </c>
    </row>
    <row r="1073" spans="1:8" x14ac:dyDescent="0.2">
      <c r="A1073" t="str">
        <f t="shared" si="240"/>
        <v>48r removed from guesses</v>
      </c>
      <c r="B1073">
        <f t="shared" si="242"/>
        <v>48</v>
      </c>
      <c r="C1073" t="s">
        <v>126</v>
      </c>
      <c r="H1073" t="str">
        <f t="shared" si="241"/>
        <v>r removed from guesses</v>
      </c>
    </row>
    <row r="1074" spans="1:8" x14ac:dyDescent="0.2">
      <c r="A1074" t="str">
        <f t="shared" si="240"/>
        <v>48m removed from guesses</v>
      </c>
      <c r="B1074">
        <f t="shared" si="242"/>
        <v>48</v>
      </c>
      <c r="C1074" t="s">
        <v>127</v>
      </c>
      <c r="H1074" t="str">
        <f t="shared" si="241"/>
        <v>m removed from guesses</v>
      </c>
    </row>
    <row r="1075" spans="1:8" x14ac:dyDescent="0.2">
      <c r="A1075" t="str">
        <f t="shared" si="240"/>
        <v>49phrase word</v>
      </c>
      <c r="B1075">
        <f t="shared" si="242"/>
        <v>49</v>
      </c>
      <c r="C1075" t="s">
        <v>233</v>
      </c>
      <c r="D1075" t="s">
        <v>153</v>
      </c>
      <c r="E1075" t="s">
        <v>154</v>
      </c>
      <c r="F1075" t="s">
        <v>155</v>
      </c>
      <c r="G1075" t="s">
        <v>156</v>
      </c>
      <c r="H1075" t="str">
        <f t="shared" si="241"/>
        <v>phrase word</v>
      </c>
    </row>
    <row r="1076" spans="1:8" x14ac:dyDescent="0.2">
      <c r="A1076" t="str">
        <f t="shared" si="240"/>
        <v>49b</v>
      </c>
      <c r="B1076">
        <f t="shared" si="242"/>
        <v>49</v>
      </c>
      <c r="C1076" t="s">
        <v>81</v>
      </c>
      <c r="D1076">
        <v>2</v>
      </c>
      <c r="E1076">
        <v>2</v>
      </c>
      <c r="F1076">
        <v>2</v>
      </c>
      <c r="G1076" t="s">
        <v>181</v>
      </c>
      <c r="H1076" t="str">
        <f t="shared" si="241"/>
        <v>b</v>
      </c>
    </row>
    <row r="1077" spans="1:8" x14ac:dyDescent="0.2">
      <c r="A1077" t="str">
        <f t="shared" si="240"/>
        <v>49gpp</v>
      </c>
      <c r="B1077">
        <f t="shared" si="242"/>
        <v>49</v>
      </c>
      <c r="C1077" t="s">
        <v>234</v>
      </c>
      <c r="D1077">
        <v>14</v>
      </c>
      <c r="E1077">
        <v>12</v>
      </c>
      <c r="F1077">
        <v>14</v>
      </c>
      <c r="G1077" t="s">
        <v>160</v>
      </c>
      <c r="H1077" t="str">
        <f t="shared" si="241"/>
        <v>gpp</v>
      </c>
    </row>
    <row r="1078" spans="1:8" x14ac:dyDescent="0.2">
      <c r="A1078" t="str">
        <f t="shared" si="240"/>
        <v>49dc</v>
      </c>
      <c r="B1078">
        <f t="shared" si="242"/>
        <v>49</v>
      </c>
      <c r="C1078" t="s">
        <v>235</v>
      </c>
      <c r="D1078">
        <v>37</v>
      </c>
      <c r="E1078">
        <v>20</v>
      </c>
      <c r="F1078">
        <v>32</v>
      </c>
      <c r="G1078" t="s">
        <v>184</v>
      </c>
      <c r="H1078" t="str">
        <f t="shared" si="241"/>
        <v>dc</v>
      </c>
    </row>
    <row r="1079" spans="1:8" x14ac:dyDescent="0.2">
      <c r="A1079" t="str">
        <f t="shared" si="240"/>
        <v>49pk</v>
      </c>
      <c r="B1079">
        <f t="shared" si="242"/>
        <v>49</v>
      </c>
      <c r="C1079" t="s">
        <v>236</v>
      </c>
      <c r="D1079">
        <v>37</v>
      </c>
      <c r="E1079">
        <v>5</v>
      </c>
      <c r="F1079">
        <v>5</v>
      </c>
      <c r="G1079" t="s">
        <v>215</v>
      </c>
      <c r="H1079" t="str">
        <f t="shared" si="241"/>
        <v>pk</v>
      </c>
    </row>
    <row r="1080" spans="1:8" x14ac:dyDescent="0.2">
      <c r="A1080" t="str">
        <f t="shared" si="240"/>
        <v>49rppm</v>
      </c>
      <c r="B1080">
        <f t="shared" si="242"/>
        <v>49</v>
      </c>
      <c r="C1080" t="s">
        <v>237</v>
      </c>
      <c r="D1080">
        <v>49</v>
      </c>
      <c r="E1080">
        <v>14</v>
      </c>
      <c r="F1080">
        <v>49</v>
      </c>
      <c r="G1080" t="s">
        <v>205</v>
      </c>
      <c r="H1080" t="str">
        <f t="shared" si="241"/>
        <v>rppm</v>
      </c>
    </row>
    <row r="1081" spans="1:8" x14ac:dyDescent="0.2">
      <c r="A1081" t="str">
        <f t="shared" si="240"/>
        <v>49lpfqbmcj</v>
      </c>
      <c r="B1081">
        <f t="shared" si="242"/>
        <v>49</v>
      </c>
      <c r="C1081" t="s">
        <v>238</v>
      </c>
      <c r="D1081">
        <v>128</v>
      </c>
      <c r="E1081">
        <v>1</v>
      </c>
      <c r="F1081">
        <v>128</v>
      </c>
      <c r="G1081" t="s">
        <v>185</v>
      </c>
      <c r="H1081" t="str">
        <f t="shared" si="241"/>
        <v>lpfqbmcj</v>
      </c>
    </row>
    <row r="1082" spans="1:8" x14ac:dyDescent="0.2">
      <c r="A1082" t="str">
        <f t="shared" si="240"/>
        <v>49xfm</v>
      </c>
      <c r="B1082">
        <f t="shared" si="242"/>
        <v>49</v>
      </c>
      <c r="C1082" t="s">
        <v>239</v>
      </c>
      <c r="D1082">
        <v>271</v>
      </c>
      <c r="E1082">
        <v>4</v>
      </c>
      <c r="F1082">
        <v>271</v>
      </c>
      <c r="H1082" t="str">
        <f t="shared" si="241"/>
        <v>xfm</v>
      </c>
    </row>
    <row r="1083" spans="1:8" x14ac:dyDescent="0.2">
      <c r="A1083" t="str">
        <f t="shared" si="240"/>
        <v>49zxm</v>
      </c>
      <c r="B1083">
        <f t="shared" si="242"/>
        <v>49</v>
      </c>
      <c r="C1083" t="s">
        <v>240</v>
      </c>
      <c r="D1083">
        <v>271</v>
      </c>
      <c r="E1083">
        <v>4</v>
      </c>
      <c r="F1083">
        <v>271</v>
      </c>
      <c r="H1083" t="str">
        <f t="shared" si="241"/>
        <v>zxm</v>
      </c>
    </row>
    <row r="1084" spans="1:8" x14ac:dyDescent="0.2">
      <c r="A1084" t="str">
        <f t="shared" si="240"/>
        <v>49fpg</v>
      </c>
      <c r="B1084">
        <f t="shared" si="242"/>
        <v>49</v>
      </c>
      <c r="C1084" t="s">
        <v>241</v>
      </c>
      <c r="D1084">
        <v>271</v>
      </c>
      <c r="E1084">
        <v>5</v>
      </c>
      <c r="F1084">
        <v>271</v>
      </c>
      <c r="H1084" t="str">
        <f t="shared" si="241"/>
        <v>fpg</v>
      </c>
    </row>
    <row r="1085" spans="1:8" x14ac:dyDescent="0.2">
      <c r="A1085" t="str">
        <f t="shared" si="240"/>
        <v>49gnc</v>
      </c>
      <c r="B1085">
        <f t="shared" si="242"/>
        <v>49</v>
      </c>
      <c r="C1085" t="s">
        <v>242</v>
      </c>
      <c r="D1085">
        <v>271</v>
      </c>
      <c r="E1085">
        <v>2</v>
      </c>
      <c r="F1085">
        <v>271</v>
      </c>
      <c r="H1085" t="str">
        <f t="shared" si="241"/>
        <v>gnc</v>
      </c>
    </row>
    <row r="1086" spans="1:8" x14ac:dyDescent="0.2">
      <c r="A1086" t="str">
        <f t="shared" si="240"/>
        <v>49cfptrn</v>
      </c>
      <c r="B1086">
        <f t="shared" si="242"/>
        <v>49</v>
      </c>
      <c r="C1086" t="s">
        <v>243</v>
      </c>
      <c r="D1086">
        <v>385</v>
      </c>
      <c r="E1086">
        <v>0</v>
      </c>
      <c r="F1086">
        <v>385</v>
      </c>
      <c r="H1086" t="str">
        <f t="shared" si="241"/>
        <v>cfptrn</v>
      </c>
    </row>
    <row r="1087" spans="1:8" x14ac:dyDescent="0.2">
      <c r="A1087" t="str">
        <f t="shared" si="240"/>
        <v>49gnbfy</v>
      </c>
      <c r="B1087">
        <f t="shared" si="242"/>
        <v>49</v>
      </c>
      <c r="C1087" t="s">
        <v>244</v>
      </c>
      <c r="D1087">
        <v>565</v>
      </c>
      <c r="E1087">
        <v>2</v>
      </c>
      <c r="F1087">
        <v>565</v>
      </c>
      <c r="H1087" t="str">
        <f t="shared" si="241"/>
        <v>gnbfy</v>
      </c>
    </row>
    <row r="1088" spans="1:8" x14ac:dyDescent="0.2">
      <c r="A1088" t="str">
        <f t="shared" si="240"/>
        <v>49cxjvs</v>
      </c>
      <c r="B1088">
        <f t="shared" si="242"/>
        <v>49</v>
      </c>
      <c r="C1088" t="s">
        <v>245</v>
      </c>
      <c r="D1088">
        <v>565</v>
      </c>
      <c r="E1088">
        <v>2</v>
      </c>
      <c r="F1088">
        <v>565</v>
      </c>
      <c r="H1088" t="str">
        <f t="shared" si="241"/>
        <v>cxjvs</v>
      </c>
    </row>
    <row r="1089" spans="1:8" x14ac:dyDescent="0.2">
      <c r="A1089" t="str">
        <f t="shared" si="240"/>
        <v>49dpjh</v>
      </c>
      <c r="B1089">
        <f t="shared" si="242"/>
        <v>49</v>
      </c>
      <c r="C1089" t="s">
        <v>246</v>
      </c>
      <c r="D1089">
        <v>571</v>
      </c>
      <c r="E1089">
        <v>3</v>
      </c>
      <c r="F1089">
        <v>571</v>
      </c>
      <c r="H1089" t="str">
        <f t="shared" si="241"/>
        <v>dpjh</v>
      </c>
    </row>
    <row r="1090" spans="1:8" x14ac:dyDescent="0.2">
      <c r="A1090" t="str">
        <f t="shared" si="240"/>
        <v>49zbjm</v>
      </c>
      <c r="B1090">
        <f t="shared" si="242"/>
        <v>49</v>
      </c>
      <c r="C1090" t="s">
        <v>247</v>
      </c>
      <c r="D1090">
        <v>571</v>
      </c>
      <c r="E1090">
        <v>3</v>
      </c>
      <c r="F1090">
        <v>571</v>
      </c>
      <c r="H1090" t="str">
        <f t="shared" si="241"/>
        <v>zbjm</v>
      </c>
    </row>
    <row r="1091" spans="1:8" x14ac:dyDescent="0.2">
      <c r="A1091" t="str">
        <f t="shared" ref="A1091:A1154" si="243">B1091&amp;C1091</f>
        <v>49vtly</v>
      </c>
      <c r="B1091">
        <f t="shared" si="242"/>
        <v>49</v>
      </c>
      <c r="C1091" t="s">
        <v>248</v>
      </c>
      <c r="D1091">
        <v>571</v>
      </c>
      <c r="E1091">
        <v>30</v>
      </c>
      <c r="F1091">
        <v>571</v>
      </c>
      <c r="H1091" t="str">
        <f t="shared" ref="H1091:H1154" si="244">TRIM(C1091)</f>
        <v>vtly</v>
      </c>
    </row>
    <row r="1092" spans="1:8" x14ac:dyDescent="0.2">
      <c r="A1092" t="str">
        <f t="shared" si="243"/>
        <v>49htln</v>
      </c>
      <c r="B1092">
        <f t="shared" si="242"/>
        <v>49</v>
      </c>
      <c r="C1092" t="s">
        <v>249</v>
      </c>
      <c r="D1092">
        <v>571</v>
      </c>
      <c r="E1092">
        <v>30</v>
      </c>
      <c r="F1092">
        <v>571</v>
      </c>
      <c r="H1092" t="str">
        <f t="shared" si="244"/>
        <v>htln</v>
      </c>
    </row>
    <row r="1093" spans="1:8" x14ac:dyDescent="0.2">
      <c r="A1093" t="str">
        <f t="shared" si="243"/>
        <v>49Failed. [cfptrn] words had no match</v>
      </c>
      <c r="B1093">
        <f t="shared" si="242"/>
        <v>49</v>
      </c>
      <c r="C1093" t="s">
        <v>136</v>
      </c>
      <c r="H1093" t="str">
        <f t="shared" si="244"/>
        <v>Failed. [cfptrn] words had no match</v>
      </c>
    </row>
    <row r="1094" spans="1:8" x14ac:dyDescent="0.2">
      <c r="A1094" t="str">
        <f t="shared" si="243"/>
        <v>49making next word guess</v>
      </c>
      <c r="B1094">
        <f t="shared" si="242"/>
        <v>49</v>
      </c>
      <c r="C1094" t="s">
        <v>109</v>
      </c>
      <c r="H1094" t="str">
        <f t="shared" si="244"/>
        <v>making next word guess</v>
      </c>
    </row>
    <row r="1095" spans="1:8" x14ac:dyDescent="0.2">
      <c r="A1095" t="str">
        <f t="shared" si="243"/>
        <v>49r removed from guesses</v>
      </c>
      <c r="B1095">
        <f t="shared" si="242"/>
        <v>49</v>
      </c>
      <c r="C1095" t="s">
        <v>126</v>
      </c>
      <c r="H1095" t="str">
        <f t="shared" si="244"/>
        <v>r removed from guesses</v>
      </c>
    </row>
    <row r="1096" spans="1:8" x14ac:dyDescent="0.2">
      <c r="A1096" t="str">
        <f t="shared" si="243"/>
        <v>49m removed from guesses</v>
      </c>
      <c r="B1096">
        <f t="shared" si="242"/>
        <v>49</v>
      </c>
      <c r="C1096" t="s">
        <v>127</v>
      </c>
      <c r="H1096" t="str">
        <f t="shared" si="244"/>
        <v>m removed from guesses</v>
      </c>
    </row>
    <row r="1097" spans="1:8" x14ac:dyDescent="0.2">
      <c r="A1097" t="str">
        <f t="shared" si="243"/>
        <v>50phrase word</v>
      </c>
      <c r="B1097">
        <f t="shared" si="242"/>
        <v>50</v>
      </c>
      <c r="C1097" t="s">
        <v>233</v>
      </c>
      <c r="D1097" t="s">
        <v>153</v>
      </c>
      <c r="E1097" t="s">
        <v>154</v>
      </c>
      <c r="F1097" t="s">
        <v>155</v>
      </c>
      <c r="G1097" t="s">
        <v>156</v>
      </c>
      <c r="H1097" t="str">
        <f t="shared" si="244"/>
        <v>phrase word</v>
      </c>
    </row>
    <row r="1098" spans="1:8" x14ac:dyDescent="0.2">
      <c r="A1098" t="str">
        <f t="shared" si="243"/>
        <v>50b</v>
      </c>
      <c r="B1098">
        <f t="shared" si="242"/>
        <v>50</v>
      </c>
      <c r="C1098" t="s">
        <v>81</v>
      </c>
      <c r="D1098">
        <v>2</v>
      </c>
      <c r="E1098">
        <v>2</v>
      </c>
      <c r="F1098">
        <v>2</v>
      </c>
      <c r="G1098" t="s">
        <v>181</v>
      </c>
      <c r="H1098" t="str">
        <f t="shared" si="244"/>
        <v>b</v>
      </c>
    </row>
    <row r="1099" spans="1:8" x14ac:dyDescent="0.2">
      <c r="A1099" t="str">
        <f t="shared" si="243"/>
        <v>50gpp</v>
      </c>
      <c r="B1099">
        <f t="shared" si="242"/>
        <v>50</v>
      </c>
      <c r="C1099" t="s">
        <v>234</v>
      </c>
      <c r="D1099">
        <v>14</v>
      </c>
      <c r="E1099">
        <v>12</v>
      </c>
      <c r="F1099">
        <v>14</v>
      </c>
      <c r="G1099" t="s">
        <v>160</v>
      </c>
      <c r="H1099" t="str">
        <f t="shared" si="244"/>
        <v>gpp</v>
      </c>
    </row>
    <row r="1100" spans="1:8" x14ac:dyDescent="0.2">
      <c r="A1100" t="str">
        <f t="shared" si="243"/>
        <v>50dc</v>
      </c>
      <c r="B1100">
        <f t="shared" si="242"/>
        <v>50</v>
      </c>
      <c r="C1100" t="s">
        <v>235</v>
      </c>
      <c r="D1100">
        <v>37</v>
      </c>
      <c r="E1100">
        <v>20</v>
      </c>
      <c r="F1100">
        <v>32</v>
      </c>
      <c r="G1100" t="s">
        <v>184</v>
      </c>
      <c r="H1100" t="str">
        <f t="shared" si="244"/>
        <v>dc</v>
      </c>
    </row>
    <row r="1101" spans="1:8" x14ac:dyDescent="0.2">
      <c r="A1101" t="str">
        <f t="shared" si="243"/>
        <v>50pk</v>
      </c>
      <c r="B1101">
        <f t="shared" si="242"/>
        <v>50</v>
      </c>
      <c r="C1101" t="s">
        <v>236</v>
      </c>
      <c r="D1101">
        <v>37</v>
      </c>
      <c r="E1101">
        <v>5</v>
      </c>
      <c r="F1101">
        <v>5</v>
      </c>
      <c r="G1101" t="s">
        <v>215</v>
      </c>
      <c r="H1101" t="str">
        <f t="shared" si="244"/>
        <v>pk</v>
      </c>
    </row>
    <row r="1102" spans="1:8" x14ac:dyDescent="0.2">
      <c r="A1102" t="str">
        <f t="shared" si="243"/>
        <v>50rppm</v>
      </c>
      <c r="B1102">
        <f t="shared" si="242"/>
        <v>50</v>
      </c>
      <c r="C1102" t="s">
        <v>237</v>
      </c>
      <c r="D1102">
        <v>49</v>
      </c>
      <c r="E1102">
        <v>14</v>
      </c>
      <c r="F1102">
        <v>49</v>
      </c>
      <c r="G1102" t="s">
        <v>206</v>
      </c>
      <c r="H1102" t="str">
        <f t="shared" si="244"/>
        <v>rppm</v>
      </c>
    </row>
    <row r="1103" spans="1:8" x14ac:dyDescent="0.2">
      <c r="A1103" t="str">
        <f t="shared" si="243"/>
        <v>50lpfqbmcj</v>
      </c>
      <c r="B1103">
        <f t="shared" si="242"/>
        <v>50</v>
      </c>
      <c r="C1103" t="s">
        <v>238</v>
      </c>
      <c r="D1103">
        <v>128</v>
      </c>
      <c r="E1103">
        <v>0</v>
      </c>
      <c r="F1103">
        <v>128</v>
      </c>
      <c r="H1103" t="str">
        <f t="shared" si="244"/>
        <v>lpfqbmcj</v>
      </c>
    </row>
    <row r="1104" spans="1:8" x14ac:dyDescent="0.2">
      <c r="A1104" t="str">
        <f t="shared" si="243"/>
        <v>50xfm</v>
      </c>
      <c r="B1104">
        <f t="shared" si="242"/>
        <v>50</v>
      </c>
      <c r="C1104" t="s">
        <v>239</v>
      </c>
      <c r="D1104">
        <v>271</v>
      </c>
      <c r="E1104">
        <v>11</v>
      </c>
      <c r="F1104">
        <v>271</v>
      </c>
      <c r="H1104" t="str">
        <f t="shared" si="244"/>
        <v>xfm</v>
      </c>
    </row>
    <row r="1105" spans="1:8" x14ac:dyDescent="0.2">
      <c r="A1105" t="str">
        <f t="shared" si="243"/>
        <v>50zxm</v>
      </c>
      <c r="B1105">
        <f t="shared" si="242"/>
        <v>50</v>
      </c>
      <c r="C1105" t="s">
        <v>240</v>
      </c>
      <c r="D1105">
        <v>271</v>
      </c>
      <c r="E1105">
        <v>11</v>
      </c>
      <c r="F1105">
        <v>271</v>
      </c>
      <c r="H1105" t="str">
        <f t="shared" si="244"/>
        <v>zxm</v>
      </c>
    </row>
    <row r="1106" spans="1:8" x14ac:dyDescent="0.2">
      <c r="A1106" t="str">
        <f t="shared" si="243"/>
        <v>50fpg</v>
      </c>
      <c r="B1106">
        <f t="shared" si="242"/>
        <v>50</v>
      </c>
      <c r="C1106" t="s">
        <v>241</v>
      </c>
      <c r="D1106">
        <v>271</v>
      </c>
      <c r="E1106">
        <v>5</v>
      </c>
      <c r="F1106">
        <v>271</v>
      </c>
      <c r="H1106" t="str">
        <f t="shared" si="244"/>
        <v>fpg</v>
      </c>
    </row>
    <row r="1107" spans="1:8" x14ac:dyDescent="0.2">
      <c r="A1107" t="str">
        <f t="shared" si="243"/>
        <v>50gnc</v>
      </c>
      <c r="B1107">
        <f t="shared" si="242"/>
        <v>50</v>
      </c>
      <c r="C1107" t="s">
        <v>242</v>
      </c>
      <c r="D1107">
        <v>271</v>
      </c>
      <c r="E1107">
        <v>2</v>
      </c>
      <c r="F1107">
        <v>271</v>
      </c>
      <c r="H1107" t="str">
        <f t="shared" si="244"/>
        <v>gnc</v>
      </c>
    </row>
    <row r="1108" spans="1:8" x14ac:dyDescent="0.2">
      <c r="A1108" t="str">
        <f t="shared" si="243"/>
        <v>50cfptrn</v>
      </c>
      <c r="B1108">
        <f t="shared" si="242"/>
        <v>50</v>
      </c>
      <c r="C1108" t="s">
        <v>243</v>
      </c>
      <c r="D1108">
        <v>385</v>
      </c>
      <c r="E1108">
        <v>0</v>
      </c>
      <c r="F1108">
        <v>385</v>
      </c>
      <c r="H1108" t="str">
        <f t="shared" si="244"/>
        <v>cfptrn</v>
      </c>
    </row>
    <row r="1109" spans="1:8" x14ac:dyDescent="0.2">
      <c r="A1109" t="str">
        <f t="shared" si="243"/>
        <v>50gnbfy</v>
      </c>
      <c r="B1109">
        <f t="shared" si="242"/>
        <v>50</v>
      </c>
      <c r="C1109" t="s">
        <v>244</v>
      </c>
      <c r="D1109">
        <v>565</v>
      </c>
      <c r="E1109">
        <v>2</v>
      </c>
      <c r="F1109">
        <v>565</v>
      </c>
      <c r="H1109" t="str">
        <f t="shared" si="244"/>
        <v>gnbfy</v>
      </c>
    </row>
    <row r="1110" spans="1:8" x14ac:dyDescent="0.2">
      <c r="A1110" t="str">
        <f t="shared" si="243"/>
        <v>50cxjvs</v>
      </c>
      <c r="B1110">
        <f t="shared" si="242"/>
        <v>50</v>
      </c>
      <c r="C1110" t="s">
        <v>245</v>
      </c>
      <c r="D1110">
        <v>565</v>
      </c>
      <c r="E1110">
        <v>2</v>
      </c>
      <c r="F1110">
        <v>565</v>
      </c>
      <c r="H1110" t="str">
        <f t="shared" si="244"/>
        <v>cxjvs</v>
      </c>
    </row>
    <row r="1111" spans="1:8" x14ac:dyDescent="0.2">
      <c r="A1111" t="str">
        <f t="shared" si="243"/>
        <v>50dpjh</v>
      </c>
      <c r="B1111">
        <f t="shared" si="242"/>
        <v>50</v>
      </c>
      <c r="C1111" t="s">
        <v>246</v>
      </c>
      <c r="D1111">
        <v>571</v>
      </c>
      <c r="E1111">
        <v>4</v>
      </c>
      <c r="F1111">
        <v>571</v>
      </c>
      <c r="H1111" t="str">
        <f t="shared" si="244"/>
        <v>dpjh</v>
      </c>
    </row>
    <row r="1112" spans="1:8" x14ac:dyDescent="0.2">
      <c r="A1112" t="str">
        <f t="shared" si="243"/>
        <v>50zbjm</v>
      </c>
      <c r="B1112">
        <f t="shared" si="242"/>
        <v>50</v>
      </c>
      <c r="C1112" t="s">
        <v>247</v>
      </c>
      <c r="D1112">
        <v>571</v>
      </c>
      <c r="E1112">
        <v>1</v>
      </c>
      <c r="F1112">
        <v>571</v>
      </c>
      <c r="G1112" t="s">
        <v>207</v>
      </c>
      <c r="H1112" t="str">
        <f t="shared" si="244"/>
        <v>zbjm</v>
      </c>
    </row>
    <row r="1113" spans="1:8" x14ac:dyDescent="0.2">
      <c r="A1113" t="str">
        <f t="shared" si="243"/>
        <v>50vtly</v>
      </c>
      <c r="B1113">
        <f t="shared" si="242"/>
        <v>50</v>
      </c>
      <c r="C1113" t="s">
        <v>248</v>
      </c>
      <c r="D1113">
        <v>571</v>
      </c>
      <c r="E1113">
        <v>32</v>
      </c>
      <c r="F1113">
        <v>571</v>
      </c>
      <c r="H1113" t="str">
        <f t="shared" si="244"/>
        <v>vtly</v>
      </c>
    </row>
    <row r="1114" spans="1:8" x14ac:dyDescent="0.2">
      <c r="A1114" t="str">
        <f t="shared" si="243"/>
        <v>50htln</v>
      </c>
      <c r="B1114">
        <f t="shared" si="242"/>
        <v>50</v>
      </c>
      <c r="C1114" t="s">
        <v>249</v>
      </c>
      <c r="D1114">
        <v>571</v>
      </c>
      <c r="E1114">
        <v>32</v>
      </c>
      <c r="F1114">
        <v>571</v>
      </c>
      <c r="H1114" t="str">
        <f t="shared" si="244"/>
        <v>htln</v>
      </c>
    </row>
    <row r="1115" spans="1:8" x14ac:dyDescent="0.2">
      <c r="A1115" t="str">
        <f t="shared" si="243"/>
        <v>50Failed. [lpfqbmcj cfptrn] words had no match</v>
      </c>
      <c r="B1115">
        <f t="shared" si="242"/>
        <v>50</v>
      </c>
      <c r="C1115" t="s">
        <v>137</v>
      </c>
      <c r="H1115" t="str">
        <f t="shared" si="244"/>
        <v>Failed. [lpfqbmcj cfptrn] words had no match</v>
      </c>
    </row>
    <row r="1116" spans="1:8" x14ac:dyDescent="0.2">
      <c r="A1116" t="str">
        <f t="shared" si="243"/>
        <v>50making next word guess</v>
      </c>
      <c r="B1116">
        <f t="shared" si="242"/>
        <v>50</v>
      </c>
      <c r="C1116" t="s">
        <v>109</v>
      </c>
      <c r="H1116" t="str">
        <f t="shared" si="244"/>
        <v>making next word guess</v>
      </c>
    </row>
    <row r="1117" spans="1:8" x14ac:dyDescent="0.2">
      <c r="A1117" t="str">
        <f t="shared" si="243"/>
        <v>50r removed from guesses</v>
      </c>
      <c r="B1117">
        <f t="shared" si="242"/>
        <v>50</v>
      </c>
      <c r="C1117" t="s">
        <v>126</v>
      </c>
      <c r="H1117" t="str">
        <f t="shared" si="244"/>
        <v>r removed from guesses</v>
      </c>
    </row>
    <row r="1118" spans="1:8" x14ac:dyDescent="0.2">
      <c r="A1118" t="str">
        <f t="shared" si="243"/>
        <v>50m removed from guesses</v>
      </c>
      <c r="B1118">
        <f t="shared" si="242"/>
        <v>50</v>
      </c>
      <c r="C1118" t="s">
        <v>127</v>
      </c>
      <c r="H1118" t="str">
        <f t="shared" si="244"/>
        <v>m removed from guesses</v>
      </c>
    </row>
    <row r="1119" spans="1:8" x14ac:dyDescent="0.2">
      <c r="A1119" t="str">
        <f t="shared" si="243"/>
        <v>51phrase word</v>
      </c>
      <c r="B1119">
        <f t="shared" si="242"/>
        <v>51</v>
      </c>
      <c r="C1119" t="s">
        <v>233</v>
      </c>
      <c r="D1119" t="s">
        <v>153</v>
      </c>
      <c r="E1119" t="s">
        <v>154</v>
      </c>
      <c r="F1119" t="s">
        <v>155</v>
      </c>
      <c r="G1119" t="s">
        <v>156</v>
      </c>
      <c r="H1119" t="str">
        <f t="shared" si="244"/>
        <v>phrase word</v>
      </c>
    </row>
    <row r="1120" spans="1:8" x14ac:dyDescent="0.2">
      <c r="A1120" t="str">
        <f t="shared" si="243"/>
        <v>51b</v>
      </c>
      <c r="B1120">
        <f t="shared" si="242"/>
        <v>51</v>
      </c>
      <c r="C1120" t="s">
        <v>81</v>
      </c>
      <c r="D1120">
        <v>2</v>
      </c>
      <c r="E1120">
        <v>2</v>
      </c>
      <c r="F1120">
        <v>2</v>
      </c>
      <c r="G1120" t="s">
        <v>181</v>
      </c>
      <c r="H1120" t="str">
        <f t="shared" si="244"/>
        <v>b</v>
      </c>
    </row>
    <row r="1121" spans="1:8" x14ac:dyDescent="0.2">
      <c r="A1121" t="str">
        <f t="shared" si="243"/>
        <v>51gpp</v>
      </c>
      <c r="B1121">
        <f t="shared" si="242"/>
        <v>51</v>
      </c>
      <c r="C1121" t="s">
        <v>234</v>
      </c>
      <c r="D1121">
        <v>14</v>
      </c>
      <c r="E1121">
        <v>12</v>
      </c>
      <c r="F1121">
        <v>14</v>
      </c>
      <c r="G1121" t="s">
        <v>160</v>
      </c>
      <c r="H1121" t="str">
        <f t="shared" si="244"/>
        <v>gpp</v>
      </c>
    </row>
    <row r="1122" spans="1:8" x14ac:dyDescent="0.2">
      <c r="A1122" t="str">
        <f t="shared" si="243"/>
        <v>51dc</v>
      </c>
      <c r="B1122">
        <f t="shared" si="242"/>
        <v>51</v>
      </c>
      <c r="C1122" t="s">
        <v>235</v>
      </c>
      <c r="D1122">
        <v>37</v>
      </c>
      <c r="E1122">
        <v>20</v>
      </c>
      <c r="F1122">
        <v>32</v>
      </c>
      <c r="G1122" t="s">
        <v>184</v>
      </c>
      <c r="H1122" t="str">
        <f t="shared" si="244"/>
        <v>dc</v>
      </c>
    </row>
    <row r="1123" spans="1:8" x14ac:dyDescent="0.2">
      <c r="A1123" t="str">
        <f t="shared" si="243"/>
        <v>51pk</v>
      </c>
      <c r="B1123">
        <f t="shared" si="242"/>
        <v>51</v>
      </c>
      <c r="C1123" t="s">
        <v>236</v>
      </c>
      <c r="D1123">
        <v>37</v>
      </c>
      <c r="E1123">
        <v>5</v>
      </c>
      <c r="F1123">
        <v>5</v>
      </c>
      <c r="G1123" t="s">
        <v>215</v>
      </c>
      <c r="H1123" t="str">
        <f t="shared" si="244"/>
        <v>pk</v>
      </c>
    </row>
    <row r="1124" spans="1:8" x14ac:dyDescent="0.2">
      <c r="A1124" t="str">
        <f t="shared" si="243"/>
        <v>51rppm</v>
      </c>
      <c r="B1124">
        <f t="shared" si="242"/>
        <v>51</v>
      </c>
      <c r="C1124" t="s">
        <v>237</v>
      </c>
      <c r="D1124">
        <v>49</v>
      </c>
      <c r="E1124">
        <v>14</v>
      </c>
      <c r="F1124">
        <v>49</v>
      </c>
      <c r="G1124" t="s">
        <v>223</v>
      </c>
      <c r="H1124" t="str">
        <f t="shared" si="244"/>
        <v>rppm</v>
      </c>
    </row>
    <row r="1125" spans="1:8" x14ac:dyDescent="0.2">
      <c r="A1125" t="str">
        <f t="shared" si="243"/>
        <v>51lpfqbmcj</v>
      </c>
      <c r="B1125">
        <f t="shared" si="242"/>
        <v>51</v>
      </c>
      <c r="C1125" t="s">
        <v>238</v>
      </c>
      <c r="D1125">
        <v>128</v>
      </c>
      <c r="E1125">
        <v>0</v>
      </c>
      <c r="F1125">
        <v>128</v>
      </c>
      <c r="H1125" t="str">
        <f t="shared" si="244"/>
        <v>lpfqbmcj</v>
      </c>
    </row>
    <row r="1126" spans="1:8" x14ac:dyDescent="0.2">
      <c r="A1126" t="str">
        <f t="shared" si="243"/>
        <v>51xfm</v>
      </c>
      <c r="B1126">
        <f t="shared" si="242"/>
        <v>51</v>
      </c>
      <c r="C1126" t="s">
        <v>239</v>
      </c>
      <c r="D1126">
        <v>271</v>
      </c>
      <c r="E1126">
        <v>3</v>
      </c>
      <c r="F1126">
        <v>271</v>
      </c>
      <c r="H1126" t="str">
        <f t="shared" si="244"/>
        <v>xfm</v>
      </c>
    </row>
    <row r="1127" spans="1:8" x14ac:dyDescent="0.2">
      <c r="A1127" t="str">
        <f t="shared" si="243"/>
        <v>51zxm</v>
      </c>
      <c r="B1127">
        <f t="shared" si="242"/>
        <v>51</v>
      </c>
      <c r="C1127" t="s">
        <v>240</v>
      </c>
      <c r="D1127">
        <v>271</v>
      </c>
      <c r="E1127">
        <v>3</v>
      </c>
      <c r="F1127">
        <v>271</v>
      </c>
      <c r="H1127" t="str">
        <f t="shared" si="244"/>
        <v>zxm</v>
      </c>
    </row>
    <row r="1128" spans="1:8" x14ac:dyDescent="0.2">
      <c r="A1128" t="str">
        <f t="shared" si="243"/>
        <v>51fpg</v>
      </c>
      <c r="B1128">
        <f t="shared" ref="B1128:B1191" si="245">IF(C1128="phrase word",B1127+1,B1127)</f>
        <v>51</v>
      </c>
      <c r="C1128" t="s">
        <v>241</v>
      </c>
      <c r="D1128">
        <v>271</v>
      </c>
      <c r="E1128">
        <v>5</v>
      </c>
      <c r="F1128">
        <v>271</v>
      </c>
      <c r="H1128" t="str">
        <f t="shared" si="244"/>
        <v>fpg</v>
      </c>
    </row>
    <row r="1129" spans="1:8" x14ac:dyDescent="0.2">
      <c r="A1129" t="str">
        <f t="shared" si="243"/>
        <v>51gnc</v>
      </c>
      <c r="B1129">
        <f t="shared" si="245"/>
        <v>51</v>
      </c>
      <c r="C1129" t="s">
        <v>242</v>
      </c>
      <c r="D1129">
        <v>271</v>
      </c>
      <c r="E1129">
        <v>2</v>
      </c>
      <c r="F1129">
        <v>271</v>
      </c>
      <c r="H1129" t="str">
        <f t="shared" si="244"/>
        <v>gnc</v>
      </c>
    </row>
    <row r="1130" spans="1:8" x14ac:dyDescent="0.2">
      <c r="A1130" t="str">
        <f t="shared" si="243"/>
        <v>51cfptrn</v>
      </c>
      <c r="B1130">
        <f t="shared" si="245"/>
        <v>51</v>
      </c>
      <c r="C1130" t="s">
        <v>243</v>
      </c>
      <c r="D1130">
        <v>385</v>
      </c>
      <c r="E1130">
        <v>0</v>
      </c>
      <c r="F1130">
        <v>385</v>
      </c>
      <c r="H1130" t="str">
        <f t="shared" si="244"/>
        <v>cfptrn</v>
      </c>
    </row>
    <row r="1131" spans="1:8" x14ac:dyDescent="0.2">
      <c r="A1131" t="str">
        <f t="shared" si="243"/>
        <v>51gnbfy</v>
      </c>
      <c r="B1131">
        <f t="shared" si="245"/>
        <v>51</v>
      </c>
      <c r="C1131" t="s">
        <v>244</v>
      </c>
      <c r="D1131">
        <v>565</v>
      </c>
      <c r="E1131">
        <v>2</v>
      </c>
      <c r="F1131">
        <v>565</v>
      </c>
      <c r="H1131" t="str">
        <f t="shared" si="244"/>
        <v>gnbfy</v>
      </c>
    </row>
    <row r="1132" spans="1:8" x14ac:dyDescent="0.2">
      <c r="A1132" t="str">
        <f t="shared" si="243"/>
        <v>51cxjvs</v>
      </c>
      <c r="B1132">
        <f t="shared" si="245"/>
        <v>51</v>
      </c>
      <c r="C1132" t="s">
        <v>245</v>
      </c>
      <c r="D1132">
        <v>565</v>
      </c>
      <c r="E1132">
        <v>0</v>
      </c>
      <c r="F1132">
        <v>565</v>
      </c>
      <c r="H1132" t="str">
        <f t="shared" si="244"/>
        <v>cxjvs</v>
      </c>
    </row>
    <row r="1133" spans="1:8" x14ac:dyDescent="0.2">
      <c r="A1133" t="str">
        <f t="shared" si="243"/>
        <v>51dpjh</v>
      </c>
      <c r="B1133">
        <f t="shared" si="245"/>
        <v>51</v>
      </c>
      <c r="C1133" t="s">
        <v>246</v>
      </c>
      <c r="D1133">
        <v>571</v>
      </c>
      <c r="E1133">
        <v>4</v>
      </c>
      <c r="F1133">
        <v>571</v>
      </c>
      <c r="H1133" t="str">
        <f t="shared" si="244"/>
        <v>dpjh</v>
      </c>
    </row>
    <row r="1134" spans="1:8" x14ac:dyDescent="0.2">
      <c r="A1134" t="str">
        <f t="shared" si="243"/>
        <v>51zbjm</v>
      </c>
      <c r="B1134">
        <f t="shared" si="245"/>
        <v>51</v>
      </c>
      <c r="C1134" t="s">
        <v>247</v>
      </c>
      <c r="D1134">
        <v>571</v>
      </c>
      <c r="E1134">
        <v>1</v>
      </c>
      <c r="F1134">
        <v>571</v>
      </c>
      <c r="G1134" t="s">
        <v>203</v>
      </c>
      <c r="H1134" t="str">
        <f t="shared" si="244"/>
        <v>zbjm</v>
      </c>
    </row>
    <row r="1135" spans="1:8" x14ac:dyDescent="0.2">
      <c r="A1135" t="str">
        <f t="shared" si="243"/>
        <v>51vtly</v>
      </c>
      <c r="B1135">
        <f t="shared" si="245"/>
        <v>51</v>
      </c>
      <c r="C1135" t="s">
        <v>248</v>
      </c>
      <c r="D1135">
        <v>571</v>
      </c>
      <c r="E1135">
        <v>39</v>
      </c>
      <c r="F1135">
        <v>571</v>
      </c>
      <c r="H1135" t="str">
        <f t="shared" si="244"/>
        <v>vtly</v>
      </c>
    </row>
    <row r="1136" spans="1:8" x14ac:dyDescent="0.2">
      <c r="A1136" t="str">
        <f t="shared" si="243"/>
        <v>51htln</v>
      </c>
      <c r="B1136">
        <f t="shared" si="245"/>
        <v>51</v>
      </c>
      <c r="C1136" t="s">
        <v>249</v>
      </c>
      <c r="D1136">
        <v>571</v>
      </c>
      <c r="E1136">
        <v>39</v>
      </c>
      <c r="F1136">
        <v>571</v>
      </c>
      <c r="H1136" t="str">
        <f t="shared" si="244"/>
        <v>htln</v>
      </c>
    </row>
    <row r="1137" spans="1:8" x14ac:dyDescent="0.2">
      <c r="A1137" t="str">
        <f t="shared" si="243"/>
        <v>51Failed. [lpfqbmcj cfptrn cxjvs] words had no match</v>
      </c>
      <c r="B1137">
        <f t="shared" si="245"/>
        <v>51</v>
      </c>
      <c r="C1137" t="s">
        <v>125</v>
      </c>
      <c r="H1137" t="str">
        <f t="shared" si="244"/>
        <v>Failed. [lpfqbmcj cfptrn cxjvs] words had no match</v>
      </c>
    </row>
    <row r="1138" spans="1:8" x14ac:dyDescent="0.2">
      <c r="A1138" t="str">
        <f t="shared" si="243"/>
        <v>51making next word guess</v>
      </c>
      <c r="B1138">
        <f t="shared" si="245"/>
        <v>51</v>
      </c>
      <c r="C1138" t="s">
        <v>109</v>
      </c>
      <c r="H1138" t="str">
        <f t="shared" si="244"/>
        <v>making next word guess</v>
      </c>
    </row>
    <row r="1139" spans="1:8" x14ac:dyDescent="0.2">
      <c r="A1139" t="str">
        <f t="shared" si="243"/>
        <v>51r removed from guesses</v>
      </c>
      <c r="B1139">
        <f t="shared" si="245"/>
        <v>51</v>
      </c>
      <c r="C1139" t="s">
        <v>126</v>
      </c>
      <c r="H1139" t="str">
        <f t="shared" si="244"/>
        <v>r removed from guesses</v>
      </c>
    </row>
    <row r="1140" spans="1:8" x14ac:dyDescent="0.2">
      <c r="A1140" t="str">
        <f t="shared" si="243"/>
        <v>51m removed from guesses</v>
      </c>
      <c r="B1140">
        <f t="shared" si="245"/>
        <v>51</v>
      </c>
      <c r="C1140" t="s">
        <v>127</v>
      </c>
      <c r="H1140" t="str">
        <f t="shared" si="244"/>
        <v>m removed from guesses</v>
      </c>
    </row>
    <row r="1141" spans="1:8" x14ac:dyDescent="0.2">
      <c r="A1141" t="str">
        <f t="shared" si="243"/>
        <v>52phrase word</v>
      </c>
      <c r="B1141">
        <f t="shared" si="245"/>
        <v>52</v>
      </c>
      <c r="C1141" t="s">
        <v>233</v>
      </c>
      <c r="D1141" t="s">
        <v>153</v>
      </c>
      <c r="E1141" t="s">
        <v>154</v>
      </c>
      <c r="F1141" t="s">
        <v>155</v>
      </c>
      <c r="G1141" t="s">
        <v>156</v>
      </c>
      <c r="H1141" t="str">
        <f t="shared" si="244"/>
        <v>phrase word</v>
      </c>
    </row>
    <row r="1142" spans="1:8" x14ac:dyDescent="0.2">
      <c r="A1142" t="str">
        <f t="shared" si="243"/>
        <v>52b</v>
      </c>
      <c r="B1142">
        <f t="shared" si="245"/>
        <v>52</v>
      </c>
      <c r="C1142" t="s">
        <v>81</v>
      </c>
      <c r="D1142">
        <v>2</v>
      </c>
      <c r="E1142">
        <v>2</v>
      </c>
      <c r="F1142">
        <v>2</v>
      </c>
      <c r="G1142" t="s">
        <v>181</v>
      </c>
      <c r="H1142" t="str">
        <f t="shared" si="244"/>
        <v>b</v>
      </c>
    </row>
    <row r="1143" spans="1:8" x14ac:dyDescent="0.2">
      <c r="A1143" t="str">
        <f t="shared" si="243"/>
        <v>52gpp</v>
      </c>
      <c r="B1143">
        <f t="shared" si="245"/>
        <v>52</v>
      </c>
      <c r="C1143" t="s">
        <v>234</v>
      </c>
      <c r="D1143">
        <v>14</v>
      </c>
      <c r="E1143">
        <v>12</v>
      </c>
      <c r="F1143">
        <v>14</v>
      </c>
      <c r="G1143" t="s">
        <v>160</v>
      </c>
      <c r="H1143" t="str">
        <f t="shared" si="244"/>
        <v>gpp</v>
      </c>
    </row>
    <row r="1144" spans="1:8" x14ac:dyDescent="0.2">
      <c r="A1144" t="str">
        <f t="shared" si="243"/>
        <v>52dc</v>
      </c>
      <c r="B1144">
        <f t="shared" si="245"/>
        <v>52</v>
      </c>
      <c r="C1144" t="s">
        <v>235</v>
      </c>
      <c r="D1144">
        <v>37</v>
      </c>
      <c r="E1144">
        <v>20</v>
      </c>
      <c r="F1144">
        <v>32</v>
      </c>
      <c r="G1144" t="s">
        <v>184</v>
      </c>
      <c r="H1144" t="str">
        <f t="shared" si="244"/>
        <v>dc</v>
      </c>
    </row>
    <row r="1145" spans="1:8" x14ac:dyDescent="0.2">
      <c r="A1145" t="str">
        <f t="shared" si="243"/>
        <v>52pk</v>
      </c>
      <c r="B1145">
        <f t="shared" si="245"/>
        <v>52</v>
      </c>
      <c r="C1145" t="s">
        <v>236</v>
      </c>
      <c r="D1145">
        <v>37</v>
      </c>
      <c r="E1145">
        <v>5</v>
      </c>
      <c r="F1145">
        <v>5</v>
      </c>
      <c r="G1145" t="s">
        <v>215</v>
      </c>
      <c r="H1145" t="str">
        <f t="shared" si="244"/>
        <v>pk</v>
      </c>
    </row>
    <row r="1146" spans="1:8" x14ac:dyDescent="0.2">
      <c r="A1146" t="str">
        <f t="shared" si="243"/>
        <v>52rppm</v>
      </c>
      <c r="B1146">
        <f t="shared" si="245"/>
        <v>52</v>
      </c>
      <c r="C1146" t="s">
        <v>237</v>
      </c>
      <c r="D1146">
        <v>49</v>
      </c>
      <c r="E1146">
        <v>14</v>
      </c>
      <c r="F1146">
        <v>49</v>
      </c>
      <c r="G1146" t="s">
        <v>211</v>
      </c>
      <c r="H1146" t="str">
        <f t="shared" si="244"/>
        <v>rppm</v>
      </c>
    </row>
    <row r="1147" spans="1:8" x14ac:dyDescent="0.2">
      <c r="A1147" t="str">
        <f t="shared" si="243"/>
        <v>52lpfqbmcj</v>
      </c>
      <c r="B1147">
        <f t="shared" si="245"/>
        <v>52</v>
      </c>
      <c r="C1147" t="s">
        <v>238</v>
      </c>
      <c r="D1147">
        <v>128</v>
      </c>
      <c r="E1147">
        <v>0</v>
      </c>
      <c r="F1147">
        <v>128</v>
      </c>
      <c r="H1147" t="str">
        <f t="shared" si="244"/>
        <v>lpfqbmcj</v>
      </c>
    </row>
    <row r="1148" spans="1:8" x14ac:dyDescent="0.2">
      <c r="A1148" t="str">
        <f t="shared" si="243"/>
        <v>52xfm</v>
      </c>
      <c r="B1148">
        <f t="shared" si="245"/>
        <v>52</v>
      </c>
      <c r="C1148" t="s">
        <v>239</v>
      </c>
      <c r="D1148">
        <v>271</v>
      </c>
      <c r="E1148">
        <v>4</v>
      </c>
      <c r="F1148">
        <v>271</v>
      </c>
      <c r="H1148" t="str">
        <f t="shared" si="244"/>
        <v>xfm</v>
      </c>
    </row>
    <row r="1149" spans="1:8" x14ac:dyDescent="0.2">
      <c r="A1149" t="str">
        <f t="shared" si="243"/>
        <v>52zxm</v>
      </c>
      <c r="B1149">
        <f t="shared" si="245"/>
        <v>52</v>
      </c>
      <c r="C1149" t="s">
        <v>240</v>
      </c>
      <c r="D1149">
        <v>271</v>
      </c>
      <c r="E1149">
        <v>4</v>
      </c>
      <c r="F1149">
        <v>271</v>
      </c>
      <c r="H1149" t="str">
        <f t="shared" si="244"/>
        <v>zxm</v>
      </c>
    </row>
    <row r="1150" spans="1:8" x14ac:dyDescent="0.2">
      <c r="A1150" t="str">
        <f t="shared" si="243"/>
        <v>52fpg</v>
      </c>
      <c r="B1150">
        <f t="shared" si="245"/>
        <v>52</v>
      </c>
      <c r="C1150" t="s">
        <v>241</v>
      </c>
      <c r="D1150">
        <v>271</v>
      </c>
      <c r="E1150">
        <v>4</v>
      </c>
      <c r="F1150">
        <v>271</v>
      </c>
      <c r="H1150" t="str">
        <f t="shared" si="244"/>
        <v>fpg</v>
      </c>
    </row>
    <row r="1151" spans="1:8" x14ac:dyDescent="0.2">
      <c r="A1151" t="str">
        <f t="shared" si="243"/>
        <v>52gnc</v>
      </c>
      <c r="B1151">
        <f t="shared" si="245"/>
        <v>52</v>
      </c>
      <c r="C1151" t="s">
        <v>242</v>
      </c>
      <c r="D1151">
        <v>271</v>
      </c>
      <c r="E1151">
        <v>2</v>
      </c>
      <c r="F1151">
        <v>271</v>
      </c>
      <c r="H1151" t="str">
        <f t="shared" si="244"/>
        <v>gnc</v>
      </c>
    </row>
    <row r="1152" spans="1:8" x14ac:dyDescent="0.2">
      <c r="A1152" t="str">
        <f t="shared" si="243"/>
        <v>52cfptrn</v>
      </c>
      <c r="B1152">
        <f t="shared" si="245"/>
        <v>52</v>
      </c>
      <c r="C1152" t="s">
        <v>243</v>
      </c>
      <c r="D1152">
        <v>385</v>
      </c>
      <c r="E1152">
        <v>0</v>
      </c>
      <c r="F1152">
        <v>385</v>
      </c>
      <c r="H1152" t="str">
        <f t="shared" si="244"/>
        <v>cfptrn</v>
      </c>
    </row>
    <row r="1153" spans="1:8" x14ac:dyDescent="0.2">
      <c r="A1153" t="str">
        <f t="shared" si="243"/>
        <v>52gnbfy</v>
      </c>
      <c r="B1153">
        <f t="shared" si="245"/>
        <v>52</v>
      </c>
      <c r="C1153" t="s">
        <v>244</v>
      </c>
      <c r="D1153">
        <v>565</v>
      </c>
      <c r="E1153">
        <v>2</v>
      </c>
      <c r="F1153">
        <v>565</v>
      </c>
      <c r="H1153" t="str">
        <f t="shared" si="244"/>
        <v>gnbfy</v>
      </c>
    </row>
    <row r="1154" spans="1:8" x14ac:dyDescent="0.2">
      <c r="A1154" t="str">
        <f t="shared" si="243"/>
        <v>52cxjvs</v>
      </c>
      <c r="B1154">
        <f t="shared" si="245"/>
        <v>52</v>
      </c>
      <c r="C1154" t="s">
        <v>245</v>
      </c>
      <c r="D1154">
        <v>565</v>
      </c>
      <c r="E1154">
        <v>0</v>
      </c>
      <c r="F1154">
        <v>565</v>
      </c>
      <c r="H1154" t="str">
        <f t="shared" si="244"/>
        <v>cxjvs</v>
      </c>
    </row>
    <row r="1155" spans="1:8" x14ac:dyDescent="0.2">
      <c r="A1155" t="str">
        <f t="shared" ref="A1155:A1218" si="246">B1155&amp;C1155</f>
        <v>52dpjh</v>
      </c>
      <c r="B1155">
        <f t="shared" si="245"/>
        <v>52</v>
      </c>
      <c r="C1155" t="s">
        <v>246</v>
      </c>
      <c r="D1155">
        <v>571</v>
      </c>
      <c r="E1155">
        <v>4</v>
      </c>
      <c r="F1155">
        <v>571</v>
      </c>
      <c r="H1155" t="str">
        <f t="shared" ref="H1155:H1218" si="247">TRIM(C1155)</f>
        <v>dpjh</v>
      </c>
    </row>
    <row r="1156" spans="1:8" x14ac:dyDescent="0.2">
      <c r="A1156" t="str">
        <f t="shared" si="246"/>
        <v>52zbjm</v>
      </c>
      <c r="B1156">
        <f t="shared" si="245"/>
        <v>52</v>
      </c>
      <c r="C1156" t="s">
        <v>247</v>
      </c>
      <c r="D1156">
        <v>571</v>
      </c>
      <c r="E1156">
        <v>0</v>
      </c>
      <c r="F1156">
        <v>571</v>
      </c>
      <c r="H1156" t="str">
        <f t="shared" si="247"/>
        <v>zbjm</v>
      </c>
    </row>
    <row r="1157" spans="1:8" x14ac:dyDescent="0.2">
      <c r="A1157" t="str">
        <f t="shared" si="246"/>
        <v>52vtly</v>
      </c>
      <c r="B1157">
        <f t="shared" si="245"/>
        <v>52</v>
      </c>
      <c r="C1157" t="s">
        <v>248</v>
      </c>
      <c r="D1157">
        <v>571</v>
      </c>
      <c r="E1157">
        <v>33</v>
      </c>
      <c r="F1157">
        <v>571</v>
      </c>
      <c r="H1157" t="str">
        <f t="shared" si="247"/>
        <v>vtly</v>
      </c>
    </row>
    <row r="1158" spans="1:8" x14ac:dyDescent="0.2">
      <c r="A1158" t="str">
        <f t="shared" si="246"/>
        <v>52htln</v>
      </c>
      <c r="B1158">
        <f t="shared" si="245"/>
        <v>52</v>
      </c>
      <c r="C1158" t="s">
        <v>249</v>
      </c>
      <c r="D1158">
        <v>571</v>
      </c>
      <c r="E1158">
        <v>33</v>
      </c>
      <c r="F1158">
        <v>571</v>
      </c>
      <c r="H1158" t="str">
        <f t="shared" si="247"/>
        <v>htln</v>
      </c>
    </row>
    <row r="1159" spans="1:8" x14ac:dyDescent="0.2">
      <c r="A1159" t="str">
        <f t="shared" si="246"/>
        <v>52Failed. [lpfqbmcj cfptrn cxjvs zbjm] words had no match</v>
      </c>
      <c r="B1159">
        <f t="shared" si="245"/>
        <v>52</v>
      </c>
      <c r="C1159" t="s">
        <v>138</v>
      </c>
      <c r="H1159" t="str">
        <f t="shared" si="247"/>
        <v>Failed. [lpfqbmcj cfptrn cxjvs zbjm] words had no match</v>
      </c>
    </row>
    <row r="1160" spans="1:8" x14ac:dyDescent="0.2">
      <c r="A1160" t="str">
        <f t="shared" si="246"/>
        <v>52no more word guesses. removing guesses within node.</v>
      </c>
      <c r="B1160">
        <f t="shared" si="245"/>
        <v>52</v>
      </c>
      <c r="C1160" t="s">
        <v>119</v>
      </c>
      <c r="H1160" t="str">
        <f t="shared" si="247"/>
        <v>no more word guesses. removing guesses within node.</v>
      </c>
    </row>
    <row r="1161" spans="1:8" x14ac:dyDescent="0.2">
      <c r="A1161" t="str">
        <f t="shared" si="246"/>
        <v>52You must go back to the previous node and go to the next word guess there</v>
      </c>
      <c r="B1161">
        <f t="shared" si="245"/>
        <v>52</v>
      </c>
      <c r="C1161" t="s">
        <v>120</v>
      </c>
      <c r="H1161" t="str">
        <f t="shared" si="247"/>
        <v>You must go back to the previous node and go to the next word guess there</v>
      </c>
    </row>
    <row r="1162" spans="1:8" x14ac:dyDescent="0.2">
      <c r="A1162" t="str">
        <f t="shared" si="246"/>
        <v>52r removed from guesses</v>
      </c>
      <c r="B1162">
        <f t="shared" si="245"/>
        <v>52</v>
      </c>
      <c r="C1162" t="s">
        <v>126</v>
      </c>
      <c r="H1162" t="str">
        <f t="shared" si="247"/>
        <v>r removed from guesses</v>
      </c>
    </row>
    <row r="1163" spans="1:8" x14ac:dyDescent="0.2">
      <c r="A1163" t="str">
        <f t="shared" si="246"/>
        <v>52m removed from guesses</v>
      </c>
      <c r="B1163">
        <f t="shared" si="245"/>
        <v>52</v>
      </c>
      <c r="C1163" t="s">
        <v>127</v>
      </c>
      <c r="H1163" t="str">
        <f t="shared" si="247"/>
        <v>m removed from guesses</v>
      </c>
    </row>
    <row r="1164" spans="1:8" x14ac:dyDescent="0.2">
      <c r="A1164" t="str">
        <f t="shared" si="246"/>
        <v>52went back to previous node. now at pk</v>
      </c>
      <c r="B1164">
        <f t="shared" si="245"/>
        <v>52</v>
      </c>
      <c r="C1164" t="s">
        <v>139</v>
      </c>
      <c r="H1164" t="str">
        <f t="shared" si="247"/>
        <v>went back to previous node. now at pk</v>
      </c>
    </row>
    <row r="1165" spans="1:8" x14ac:dyDescent="0.2">
      <c r="A1165" t="str">
        <f t="shared" si="246"/>
        <v>52curr guess: 5; len(latest_options): 5</v>
      </c>
      <c r="B1165">
        <f t="shared" si="245"/>
        <v>52</v>
      </c>
      <c r="C1165" t="s">
        <v>144</v>
      </c>
      <c r="H1165" t="str">
        <f t="shared" si="247"/>
        <v>curr guess: 5; len(latest_options): 5</v>
      </c>
    </row>
    <row r="1166" spans="1:8" x14ac:dyDescent="0.2">
      <c r="A1166" t="str">
        <f t="shared" si="246"/>
        <v>52no more word guesses. removing guesses within node.</v>
      </c>
      <c r="B1166">
        <f t="shared" si="245"/>
        <v>52</v>
      </c>
      <c r="C1166" t="s">
        <v>119</v>
      </c>
      <c r="H1166" t="str">
        <f t="shared" si="247"/>
        <v>no more word guesses. removing guesses within node.</v>
      </c>
    </row>
    <row r="1167" spans="1:8" x14ac:dyDescent="0.2">
      <c r="A1167" t="str">
        <f t="shared" si="246"/>
        <v>52You must go back to the previous node and go to the next word guess there</v>
      </c>
      <c r="B1167">
        <f t="shared" si="245"/>
        <v>52</v>
      </c>
      <c r="C1167" t="s">
        <v>120</v>
      </c>
      <c r="H1167" t="str">
        <f t="shared" si="247"/>
        <v>You must go back to the previous node and go to the next word guess there</v>
      </c>
    </row>
    <row r="1168" spans="1:8" x14ac:dyDescent="0.2">
      <c r="A1168" t="str">
        <f t="shared" si="246"/>
        <v>52k removed from guesses</v>
      </c>
      <c r="B1168">
        <f t="shared" si="245"/>
        <v>52</v>
      </c>
      <c r="C1168" t="s">
        <v>141</v>
      </c>
      <c r="H1168" t="str">
        <f t="shared" si="247"/>
        <v>k removed from guesses</v>
      </c>
    </row>
    <row r="1169" spans="1:8" x14ac:dyDescent="0.2">
      <c r="A1169" t="str">
        <f t="shared" si="246"/>
        <v>52went back to previous node. now at dc</v>
      </c>
      <c r="B1169">
        <f t="shared" si="245"/>
        <v>52</v>
      </c>
      <c r="C1169" t="s">
        <v>145</v>
      </c>
      <c r="H1169" t="str">
        <f t="shared" si="247"/>
        <v>went back to previous node. now at dc</v>
      </c>
    </row>
    <row r="1170" spans="1:8" x14ac:dyDescent="0.2">
      <c r="A1170" t="str">
        <f t="shared" si="246"/>
        <v>52curr guess: 1; len(latest_options): 20</v>
      </c>
      <c r="B1170">
        <f t="shared" si="245"/>
        <v>52</v>
      </c>
      <c r="C1170" t="s">
        <v>146</v>
      </c>
      <c r="H1170" t="str">
        <f t="shared" si="247"/>
        <v>curr guess: 1; len(latest_options): 20</v>
      </c>
    </row>
    <row r="1171" spans="1:8" x14ac:dyDescent="0.2">
      <c r="A1171" t="str">
        <f t="shared" si="246"/>
        <v>52making next word guess</v>
      </c>
      <c r="B1171">
        <f t="shared" si="245"/>
        <v>52</v>
      </c>
      <c r="C1171" t="s">
        <v>109</v>
      </c>
      <c r="H1171" t="str">
        <f t="shared" si="247"/>
        <v>making next word guess</v>
      </c>
    </row>
    <row r="1172" spans="1:8" x14ac:dyDescent="0.2">
      <c r="A1172" t="str">
        <f t="shared" si="246"/>
        <v>52d removed from guesses</v>
      </c>
      <c r="B1172">
        <f t="shared" si="245"/>
        <v>52</v>
      </c>
      <c r="C1172" t="s">
        <v>147</v>
      </c>
      <c r="H1172" t="str">
        <f t="shared" si="247"/>
        <v>d removed from guesses</v>
      </c>
    </row>
    <row r="1173" spans="1:8" x14ac:dyDescent="0.2">
      <c r="A1173" t="str">
        <f t="shared" si="246"/>
        <v>52c removed from guesses</v>
      </c>
      <c r="B1173">
        <f t="shared" si="245"/>
        <v>52</v>
      </c>
      <c r="C1173" t="s">
        <v>148</v>
      </c>
      <c r="H1173" t="str">
        <f t="shared" si="247"/>
        <v>c removed from guesses</v>
      </c>
    </row>
    <row r="1174" spans="1:8" x14ac:dyDescent="0.2">
      <c r="A1174" t="str">
        <f t="shared" si="246"/>
        <v>53phrase word</v>
      </c>
      <c r="B1174">
        <f t="shared" si="245"/>
        <v>53</v>
      </c>
      <c r="C1174" t="s">
        <v>233</v>
      </c>
      <c r="D1174" t="s">
        <v>153</v>
      </c>
      <c r="E1174" t="s">
        <v>154</v>
      </c>
      <c r="F1174" t="s">
        <v>155</v>
      </c>
      <c r="G1174" t="s">
        <v>156</v>
      </c>
      <c r="H1174" t="str">
        <f t="shared" si="247"/>
        <v>phrase word</v>
      </c>
    </row>
    <row r="1175" spans="1:8" x14ac:dyDescent="0.2">
      <c r="A1175" t="str">
        <f t="shared" si="246"/>
        <v>53b</v>
      </c>
      <c r="B1175">
        <f t="shared" si="245"/>
        <v>53</v>
      </c>
      <c r="C1175" t="s">
        <v>81</v>
      </c>
      <c r="D1175">
        <v>2</v>
      </c>
      <c r="E1175">
        <v>2</v>
      </c>
      <c r="F1175">
        <v>2</v>
      </c>
      <c r="G1175" t="s">
        <v>181</v>
      </c>
      <c r="H1175" t="str">
        <f t="shared" si="247"/>
        <v>b</v>
      </c>
    </row>
    <row r="1176" spans="1:8" x14ac:dyDescent="0.2">
      <c r="A1176" t="str">
        <f t="shared" si="246"/>
        <v>53gpp</v>
      </c>
      <c r="B1176">
        <f t="shared" si="245"/>
        <v>53</v>
      </c>
      <c r="C1176" t="s">
        <v>234</v>
      </c>
      <c r="D1176">
        <v>14</v>
      </c>
      <c r="E1176">
        <v>12</v>
      </c>
      <c r="F1176">
        <v>14</v>
      </c>
      <c r="G1176" t="s">
        <v>160</v>
      </c>
      <c r="H1176" t="str">
        <f t="shared" si="247"/>
        <v>gpp</v>
      </c>
    </row>
    <row r="1177" spans="1:8" x14ac:dyDescent="0.2">
      <c r="A1177" t="str">
        <f t="shared" si="246"/>
        <v>53dc</v>
      </c>
      <c r="B1177">
        <f t="shared" si="245"/>
        <v>53</v>
      </c>
      <c r="C1177" t="s">
        <v>235</v>
      </c>
      <c r="D1177">
        <v>37</v>
      </c>
      <c r="E1177">
        <v>20</v>
      </c>
      <c r="F1177">
        <v>32</v>
      </c>
      <c r="G1177" t="s">
        <v>224</v>
      </c>
      <c r="H1177" t="str">
        <f t="shared" si="247"/>
        <v>dc</v>
      </c>
    </row>
    <row r="1178" spans="1:8" x14ac:dyDescent="0.2">
      <c r="A1178" t="str">
        <f t="shared" si="246"/>
        <v>53pk</v>
      </c>
      <c r="B1178">
        <f t="shared" si="245"/>
        <v>53</v>
      </c>
      <c r="C1178" t="s">
        <v>236</v>
      </c>
      <c r="D1178">
        <v>37</v>
      </c>
      <c r="E1178">
        <v>4</v>
      </c>
      <c r="F1178">
        <v>37</v>
      </c>
      <c r="H1178" t="str">
        <f t="shared" si="247"/>
        <v>pk</v>
      </c>
    </row>
    <row r="1179" spans="1:8" x14ac:dyDescent="0.2">
      <c r="A1179" t="str">
        <f t="shared" si="246"/>
        <v>53rppm</v>
      </c>
      <c r="B1179">
        <f t="shared" si="245"/>
        <v>53</v>
      </c>
      <c r="C1179" t="s">
        <v>237</v>
      </c>
      <c r="D1179">
        <v>49</v>
      </c>
      <c r="E1179">
        <v>18</v>
      </c>
      <c r="F1179">
        <v>49</v>
      </c>
      <c r="H1179" t="str">
        <f t="shared" si="247"/>
        <v>rppm</v>
      </c>
    </row>
    <row r="1180" spans="1:8" x14ac:dyDescent="0.2">
      <c r="A1180" t="str">
        <f t="shared" si="246"/>
        <v>53lpfqbmcj</v>
      </c>
      <c r="B1180">
        <f t="shared" si="245"/>
        <v>53</v>
      </c>
      <c r="C1180" t="s">
        <v>238</v>
      </c>
      <c r="D1180">
        <v>128</v>
      </c>
      <c r="E1180">
        <v>2</v>
      </c>
      <c r="F1180">
        <v>128</v>
      </c>
      <c r="H1180" t="str">
        <f t="shared" si="247"/>
        <v>lpfqbmcj</v>
      </c>
    </row>
    <row r="1181" spans="1:8" x14ac:dyDescent="0.2">
      <c r="A1181" t="str">
        <f t="shared" si="246"/>
        <v>53xfm</v>
      </c>
      <c r="B1181">
        <f t="shared" si="245"/>
        <v>53</v>
      </c>
      <c r="C1181" t="s">
        <v>239</v>
      </c>
      <c r="D1181">
        <v>271</v>
      </c>
      <c r="E1181">
        <v>84</v>
      </c>
      <c r="F1181">
        <v>271</v>
      </c>
      <c r="H1181" t="str">
        <f t="shared" si="247"/>
        <v>xfm</v>
      </c>
    </row>
    <row r="1182" spans="1:8" x14ac:dyDescent="0.2">
      <c r="A1182" t="str">
        <f t="shared" si="246"/>
        <v>53zxm</v>
      </c>
      <c r="B1182">
        <f t="shared" si="245"/>
        <v>53</v>
      </c>
      <c r="C1182" t="s">
        <v>240</v>
      </c>
      <c r="D1182">
        <v>271</v>
      </c>
      <c r="E1182">
        <v>84</v>
      </c>
      <c r="F1182">
        <v>271</v>
      </c>
      <c r="H1182" t="str">
        <f t="shared" si="247"/>
        <v>zxm</v>
      </c>
    </row>
    <row r="1183" spans="1:8" x14ac:dyDescent="0.2">
      <c r="A1183" t="str">
        <f t="shared" si="246"/>
        <v>53fpg</v>
      </c>
      <c r="B1183">
        <f t="shared" si="245"/>
        <v>53</v>
      </c>
      <c r="C1183" t="s">
        <v>241</v>
      </c>
      <c r="D1183">
        <v>271</v>
      </c>
      <c r="E1183">
        <v>5</v>
      </c>
      <c r="F1183">
        <v>271</v>
      </c>
      <c r="H1183" t="str">
        <f t="shared" si="247"/>
        <v>fpg</v>
      </c>
    </row>
    <row r="1184" spans="1:8" x14ac:dyDescent="0.2">
      <c r="A1184" t="str">
        <f t="shared" si="246"/>
        <v>53gnc</v>
      </c>
      <c r="B1184">
        <f t="shared" si="245"/>
        <v>53</v>
      </c>
      <c r="C1184" t="s">
        <v>242</v>
      </c>
      <c r="D1184">
        <v>271</v>
      </c>
      <c r="E1184">
        <v>1</v>
      </c>
      <c r="F1184">
        <v>271</v>
      </c>
      <c r="G1184" t="s">
        <v>209</v>
      </c>
      <c r="H1184" t="str">
        <f t="shared" si="247"/>
        <v>gnc</v>
      </c>
    </row>
    <row r="1185" spans="1:8" x14ac:dyDescent="0.2">
      <c r="A1185" t="str">
        <f t="shared" si="246"/>
        <v>53cfptrn</v>
      </c>
      <c r="B1185">
        <f t="shared" si="245"/>
        <v>53</v>
      </c>
      <c r="C1185" t="s">
        <v>243</v>
      </c>
      <c r="D1185">
        <v>385</v>
      </c>
      <c r="E1185">
        <v>0</v>
      </c>
      <c r="F1185">
        <v>385</v>
      </c>
      <c r="H1185" t="str">
        <f t="shared" si="247"/>
        <v>cfptrn</v>
      </c>
    </row>
    <row r="1186" spans="1:8" x14ac:dyDescent="0.2">
      <c r="A1186" t="str">
        <f t="shared" si="246"/>
        <v>53gnbfy</v>
      </c>
      <c r="B1186">
        <f t="shared" si="245"/>
        <v>53</v>
      </c>
      <c r="C1186" t="s">
        <v>244</v>
      </c>
      <c r="D1186">
        <v>565</v>
      </c>
      <c r="E1186">
        <v>2</v>
      </c>
      <c r="F1186">
        <v>565</v>
      </c>
      <c r="H1186" t="str">
        <f t="shared" si="247"/>
        <v>gnbfy</v>
      </c>
    </row>
    <row r="1187" spans="1:8" x14ac:dyDescent="0.2">
      <c r="A1187" t="str">
        <f t="shared" si="246"/>
        <v>53cxjvs</v>
      </c>
      <c r="B1187">
        <f t="shared" si="245"/>
        <v>53</v>
      </c>
      <c r="C1187" t="s">
        <v>245</v>
      </c>
      <c r="D1187">
        <v>565</v>
      </c>
      <c r="E1187">
        <v>2</v>
      </c>
      <c r="F1187">
        <v>565</v>
      </c>
      <c r="H1187" t="str">
        <f t="shared" si="247"/>
        <v>cxjvs</v>
      </c>
    </row>
    <row r="1188" spans="1:8" x14ac:dyDescent="0.2">
      <c r="A1188" t="str">
        <f t="shared" si="246"/>
        <v>53dpjh</v>
      </c>
      <c r="B1188">
        <f t="shared" si="245"/>
        <v>53</v>
      </c>
      <c r="C1188" t="s">
        <v>246</v>
      </c>
      <c r="D1188">
        <v>571</v>
      </c>
      <c r="E1188">
        <v>4</v>
      </c>
      <c r="F1188">
        <v>571</v>
      </c>
      <c r="H1188" t="str">
        <f t="shared" si="247"/>
        <v>dpjh</v>
      </c>
    </row>
    <row r="1189" spans="1:8" x14ac:dyDescent="0.2">
      <c r="A1189" t="str">
        <f t="shared" si="246"/>
        <v>53zbjm</v>
      </c>
      <c r="B1189">
        <f t="shared" si="245"/>
        <v>53</v>
      </c>
      <c r="C1189" t="s">
        <v>247</v>
      </c>
      <c r="D1189">
        <v>571</v>
      </c>
      <c r="E1189">
        <v>32</v>
      </c>
      <c r="F1189">
        <v>571</v>
      </c>
      <c r="H1189" t="str">
        <f t="shared" si="247"/>
        <v>zbjm</v>
      </c>
    </row>
    <row r="1190" spans="1:8" x14ac:dyDescent="0.2">
      <c r="A1190" t="str">
        <f t="shared" si="246"/>
        <v>53vtly</v>
      </c>
      <c r="B1190">
        <f t="shared" si="245"/>
        <v>53</v>
      </c>
      <c r="C1190" t="s">
        <v>248</v>
      </c>
      <c r="D1190">
        <v>571</v>
      </c>
      <c r="E1190">
        <v>77</v>
      </c>
      <c r="F1190">
        <v>571</v>
      </c>
      <c r="H1190" t="str">
        <f t="shared" si="247"/>
        <v>vtly</v>
      </c>
    </row>
    <row r="1191" spans="1:8" x14ac:dyDescent="0.2">
      <c r="A1191" t="str">
        <f t="shared" si="246"/>
        <v>53htln</v>
      </c>
      <c r="B1191">
        <f t="shared" si="245"/>
        <v>53</v>
      </c>
      <c r="C1191" t="s">
        <v>249</v>
      </c>
      <c r="D1191">
        <v>571</v>
      </c>
      <c r="E1191">
        <v>77</v>
      </c>
      <c r="F1191">
        <v>571</v>
      </c>
      <c r="H1191" t="str">
        <f t="shared" si="247"/>
        <v>htln</v>
      </c>
    </row>
    <row r="1192" spans="1:8" x14ac:dyDescent="0.2">
      <c r="A1192" t="str">
        <f t="shared" si="246"/>
        <v>53Failed. [cfptrn] words had no match</v>
      </c>
      <c r="B1192">
        <f t="shared" ref="B1192:B1255" si="248">IF(C1192="phrase word",B1191+1,B1191)</f>
        <v>53</v>
      </c>
      <c r="C1192" t="s">
        <v>136</v>
      </c>
      <c r="H1192" t="str">
        <f t="shared" si="247"/>
        <v>Failed. [cfptrn] words had no match</v>
      </c>
    </row>
    <row r="1193" spans="1:8" x14ac:dyDescent="0.2">
      <c r="A1193" t="str">
        <f t="shared" si="246"/>
        <v>53making next word guess</v>
      </c>
      <c r="B1193">
        <f t="shared" si="248"/>
        <v>53</v>
      </c>
      <c r="C1193" t="s">
        <v>109</v>
      </c>
      <c r="H1193" t="str">
        <f t="shared" si="247"/>
        <v>making next word guess</v>
      </c>
    </row>
    <row r="1194" spans="1:8" x14ac:dyDescent="0.2">
      <c r="A1194" t="str">
        <f t="shared" si="246"/>
        <v>53d removed from guesses</v>
      </c>
      <c r="B1194">
        <f t="shared" si="248"/>
        <v>53</v>
      </c>
      <c r="C1194" t="s">
        <v>147</v>
      </c>
      <c r="H1194" t="str">
        <f t="shared" si="247"/>
        <v>d removed from guesses</v>
      </c>
    </row>
    <row r="1195" spans="1:8" x14ac:dyDescent="0.2">
      <c r="A1195" t="str">
        <f t="shared" si="246"/>
        <v>53c removed from guesses</v>
      </c>
      <c r="B1195">
        <f t="shared" si="248"/>
        <v>53</v>
      </c>
      <c r="C1195" t="s">
        <v>148</v>
      </c>
      <c r="H1195" t="str">
        <f t="shared" si="247"/>
        <v>c removed from guesses</v>
      </c>
    </row>
    <row r="1196" spans="1:8" x14ac:dyDescent="0.2">
      <c r="A1196" t="str">
        <f t="shared" si="246"/>
        <v>54phrase word</v>
      </c>
      <c r="B1196">
        <f t="shared" si="248"/>
        <v>54</v>
      </c>
      <c r="C1196" t="s">
        <v>233</v>
      </c>
      <c r="D1196" t="s">
        <v>153</v>
      </c>
      <c r="E1196" t="s">
        <v>154</v>
      </c>
      <c r="F1196" t="s">
        <v>155</v>
      </c>
      <c r="G1196" t="s">
        <v>156</v>
      </c>
      <c r="H1196" t="str">
        <f t="shared" si="247"/>
        <v>phrase word</v>
      </c>
    </row>
    <row r="1197" spans="1:8" x14ac:dyDescent="0.2">
      <c r="A1197" t="str">
        <f t="shared" si="246"/>
        <v>54b</v>
      </c>
      <c r="B1197">
        <f t="shared" si="248"/>
        <v>54</v>
      </c>
      <c r="C1197" t="s">
        <v>81</v>
      </c>
      <c r="D1197">
        <v>2</v>
      </c>
      <c r="E1197">
        <v>2</v>
      </c>
      <c r="F1197">
        <v>2</v>
      </c>
      <c r="G1197" t="s">
        <v>181</v>
      </c>
      <c r="H1197" t="str">
        <f t="shared" si="247"/>
        <v>b</v>
      </c>
    </row>
    <row r="1198" spans="1:8" x14ac:dyDescent="0.2">
      <c r="A1198" t="str">
        <f t="shared" si="246"/>
        <v>54gpp</v>
      </c>
      <c r="B1198">
        <f t="shared" si="248"/>
        <v>54</v>
      </c>
      <c r="C1198" t="s">
        <v>234</v>
      </c>
      <c r="D1198">
        <v>14</v>
      </c>
      <c r="E1198">
        <v>12</v>
      </c>
      <c r="F1198">
        <v>14</v>
      </c>
      <c r="G1198" t="s">
        <v>160</v>
      </c>
      <c r="H1198" t="str">
        <f t="shared" si="247"/>
        <v>gpp</v>
      </c>
    </row>
    <row r="1199" spans="1:8" x14ac:dyDescent="0.2">
      <c r="A1199" t="str">
        <f t="shared" si="246"/>
        <v>54dc</v>
      </c>
      <c r="B1199">
        <f t="shared" si="248"/>
        <v>54</v>
      </c>
      <c r="C1199" t="s">
        <v>235</v>
      </c>
      <c r="D1199">
        <v>37</v>
      </c>
      <c r="E1199">
        <v>20</v>
      </c>
      <c r="F1199">
        <v>32</v>
      </c>
      <c r="G1199" t="s">
        <v>225</v>
      </c>
      <c r="H1199" t="str">
        <f t="shared" si="247"/>
        <v>dc</v>
      </c>
    </row>
    <row r="1200" spans="1:8" x14ac:dyDescent="0.2">
      <c r="A1200" t="str">
        <f t="shared" si="246"/>
        <v>54pk</v>
      </c>
      <c r="B1200">
        <f t="shared" si="248"/>
        <v>54</v>
      </c>
      <c r="C1200" t="s">
        <v>236</v>
      </c>
      <c r="D1200">
        <v>37</v>
      </c>
      <c r="E1200">
        <v>5</v>
      </c>
      <c r="F1200">
        <v>37</v>
      </c>
      <c r="H1200" t="str">
        <f t="shared" si="247"/>
        <v>pk</v>
      </c>
    </row>
    <row r="1201" spans="1:8" x14ac:dyDescent="0.2">
      <c r="A1201" t="str">
        <f t="shared" si="246"/>
        <v>54rppm</v>
      </c>
      <c r="B1201">
        <f t="shared" si="248"/>
        <v>54</v>
      </c>
      <c r="C1201" t="s">
        <v>237</v>
      </c>
      <c r="D1201">
        <v>49</v>
      </c>
      <c r="E1201">
        <v>18</v>
      </c>
      <c r="F1201">
        <v>49</v>
      </c>
      <c r="H1201" t="str">
        <f t="shared" si="247"/>
        <v>rppm</v>
      </c>
    </row>
    <row r="1202" spans="1:8" x14ac:dyDescent="0.2">
      <c r="A1202" t="str">
        <f t="shared" si="246"/>
        <v>54lpfqbmcj</v>
      </c>
      <c r="B1202">
        <f t="shared" si="248"/>
        <v>54</v>
      </c>
      <c r="C1202" t="s">
        <v>238</v>
      </c>
      <c r="D1202">
        <v>128</v>
      </c>
      <c r="E1202">
        <v>2</v>
      </c>
      <c r="F1202">
        <v>128</v>
      </c>
      <c r="H1202" t="str">
        <f t="shared" si="247"/>
        <v>lpfqbmcj</v>
      </c>
    </row>
    <row r="1203" spans="1:8" x14ac:dyDescent="0.2">
      <c r="A1203" t="str">
        <f t="shared" si="246"/>
        <v>54xfm</v>
      </c>
      <c r="B1203">
        <f t="shared" si="248"/>
        <v>54</v>
      </c>
      <c r="C1203" t="s">
        <v>239</v>
      </c>
      <c r="D1203">
        <v>271</v>
      </c>
      <c r="E1203">
        <v>83</v>
      </c>
      <c r="F1203">
        <v>271</v>
      </c>
      <c r="H1203" t="str">
        <f t="shared" si="247"/>
        <v>xfm</v>
      </c>
    </row>
    <row r="1204" spans="1:8" x14ac:dyDescent="0.2">
      <c r="A1204" t="str">
        <f t="shared" si="246"/>
        <v>54zxm</v>
      </c>
      <c r="B1204">
        <f t="shared" si="248"/>
        <v>54</v>
      </c>
      <c r="C1204" t="s">
        <v>240</v>
      </c>
      <c r="D1204">
        <v>271</v>
      </c>
      <c r="E1204">
        <v>83</v>
      </c>
      <c r="F1204">
        <v>271</v>
      </c>
      <c r="H1204" t="str">
        <f t="shared" si="247"/>
        <v>zxm</v>
      </c>
    </row>
    <row r="1205" spans="1:8" x14ac:dyDescent="0.2">
      <c r="A1205" t="str">
        <f t="shared" si="246"/>
        <v>54fpg</v>
      </c>
      <c r="B1205">
        <f t="shared" si="248"/>
        <v>54</v>
      </c>
      <c r="C1205" t="s">
        <v>241</v>
      </c>
      <c r="D1205">
        <v>271</v>
      </c>
      <c r="E1205">
        <v>6</v>
      </c>
      <c r="F1205">
        <v>271</v>
      </c>
      <c r="H1205" t="str">
        <f t="shared" si="247"/>
        <v>fpg</v>
      </c>
    </row>
    <row r="1206" spans="1:8" x14ac:dyDescent="0.2">
      <c r="A1206" t="str">
        <f t="shared" si="246"/>
        <v>54gnc</v>
      </c>
      <c r="B1206">
        <f t="shared" si="248"/>
        <v>54</v>
      </c>
      <c r="C1206" t="s">
        <v>242</v>
      </c>
      <c r="D1206">
        <v>271</v>
      </c>
      <c r="E1206">
        <v>2</v>
      </c>
      <c r="F1206">
        <v>271</v>
      </c>
      <c r="H1206" t="str">
        <f t="shared" si="247"/>
        <v>gnc</v>
      </c>
    </row>
    <row r="1207" spans="1:8" x14ac:dyDescent="0.2">
      <c r="A1207" t="str">
        <f t="shared" si="246"/>
        <v>54cfptrn</v>
      </c>
      <c r="B1207">
        <f t="shared" si="248"/>
        <v>54</v>
      </c>
      <c r="C1207" t="s">
        <v>243</v>
      </c>
      <c r="D1207">
        <v>385</v>
      </c>
      <c r="E1207">
        <v>1</v>
      </c>
      <c r="F1207">
        <v>385</v>
      </c>
      <c r="G1207" t="s">
        <v>186</v>
      </c>
      <c r="H1207" t="str">
        <f t="shared" si="247"/>
        <v>cfptrn</v>
      </c>
    </row>
    <row r="1208" spans="1:8" x14ac:dyDescent="0.2">
      <c r="A1208" t="str">
        <f t="shared" si="246"/>
        <v>54gnbfy</v>
      </c>
      <c r="B1208">
        <f t="shared" si="248"/>
        <v>54</v>
      </c>
      <c r="C1208" t="s">
        <v>244</v>
      </c>
      <c r="D1208">
        <v>565</v>
      </c>
      <c r="E1208">
        <v>6</v>
      </c>
      <c r="F1208">
        <v>565</v>
      </c>
      <c r="H1208" t="str">
        <f t="shared" si="247"/>
        <v>gnbfy</v>
      </c>
    </row>
    <row r="1209" spans="1:8" x14ac:dyDescent="0.2">
      <c r="A1209" t="str">
        <f t="shared" si="246"/>
        <v>54cxjvs</v>
      </c>
      <c r="B1209">
        <f t="shared" si="248"/>
        <v>54</v>
      </c>
      <c r="C1209" t="s">
        <v>245</v>
      </c>
      <c r="D1209">
        <v>565</v>
      </c>
      <c r="E1209">
        <v>2</v>
      </c>
      <c r="F1209">
        <v>565</v>
      </c>
      <c r="H1209" t="str">
        <f t="shared" si="247"/>
        <v>cxjvs</v>
      </c>
    </row>
    <row r="1210" spans="1:8" x14ac:dyDescent="0.2">
      <c r="A1210" t="str">
        <f t="shared" si="246"/>
        <v>54dpjh</v>
      </c>
      <c r="B1210">
        <f t="shared" si="248"/>
        <v>54</v>
      </c>
      <c r="C1210" t="s">
        <v>246</v>
      </c>
      <c r="D1210">
        <v>571</v>
      </c>
      <c r="E1210">
        <v>3</v>
      </c>
      <c r="F1210">
        <v>571</v>
      </c>
      <c r="H1210" t="str">
        <f t="shared" si="247"/>
        <v>dpjh</v>
      </c>
    </row>
    <row r="1211" spans="1:8" x14ac:dyDescent="0.2">
      <c r="A1211" t="str">
        <f t="shared" si="246"/>
        <v>54zbjm</v>
      </c>
      <c r="B1211">
        <f t="shared" si="248"/>
        <v>54</v>
      </c>
      <c r="C1211" t="s">
        <v>247</v>
      </c>
      <c r="D1211">
        <v>571</v>
      </c>
      <c r="E1211">
        <v>33</v>
      </c>
      <c r="F1211">
        <v>571</v>
      </c>
      <c r="H1211" t="str">
        <f t="shared" si="247"/>
        <v>zbjm</v>
      </c>
    </row>
    <row r="1212" spans="1:8" x14ac:dyDescent="0.2">
      <c r="A1212" t="str">
        <f t="shared" si="246"/>
        <v>54vtly</v>
      </c>
      <c r="B1212">
        <f t="shared" si="248"/>
        <v>54</v>
      </c>
      <c r="C1212" t="s">
        <v>248</v>
      </c>
      <c r="D1212">
        <v>571</v>
      </c>
      <c r="E1212">
        <v>79</v>
      </c>
      <c r="F1212">
        <v>571</v>
      </c>
      <c r="H1212" t="str">
        <f t="shared" si="247"/>
        <v>vtly</v>
      </c>
    </row>
    <row r="1213" spans="1:8" x14ac:dyDescent="0.2">
      <c r="A1213" t="str">
        <f t="shared" si="246"/>
        <v>54htln</v>
      </c>
      <c r="B1213">
        <f t="shared" si="248"/>
        <v>54</v>
      </c>
      <c r="C1213" t="s">
        <v>249</v>
      </c>
      <c r="D1213">
        <v>571</v>
      </c>
      <c r="E1213">
        <v>79</v>
      </c>
      <c r="F1213">
        <v>571</v>
      </c>
      <c r="H1213" t="str">
        <f t="shared" si="247"/>
        <v>htln</v>
      </c>
    </row>
    <row r="1214" spans="1:8" x14ac:dyDescent="0.2">
      <c r="A1214" t="str">
        <f t="shared" si="246"/>
        <v>54Keep going.</v>
      </c>
      <c r="B1214">
        <f t="shared" si="248"/>
        <v>54</v>
      </c>
      <c r="C1214" t="s">
        <v>107</v>
      </c>
      <c r="H1214" t="str">
        <f t="shared" si="247"/>
        <v>Keep going.</v>
      </c>
    </row>
    <row r="1215" spans="1:8" x14ac:dyDescent="0.2">
      <c r="A1215" t="str">
        <f t="shared" si="246"/>
        <v>55phrase word</v>
      </c>
      <c r="B1215">
        <f t="shared" si="248"/>
        <v>55</v>
      </c>
      <c r="C1215" t="s">
        <v>233</v>
      </c>
      <c r="D1215" t="s">
        <v>153</v>
      </c>
      <c r="E1215" t="s">
        <v>154</v>
      </c>
      <c r="F1215" t="s">
        <v>155</v>
      </c>
      <c r="G1215" t="s">
        <v>156</v>
      </c>
      <c r="H1215" t="str">
        <f t="shared" si="247"/>
        <v>phrase word</v>
      </c>
    </row>
    <row r="1216" spans="1:8" x14ac:dyDescent="0.2">
      <c r="A1216" t="str">
        <f t="shared" si="246"/>
        <v>55b</v>
      </c>
      <c r="B1216">
        <f t="shared" si="248"/>
        <v>55</v>
      </c>
      <c r="C1216" t="s">
        <v>81</v>
      </c>
      <c r="D1216">
        <v>2</v>
      </c>
      <c r="E1216">
        <v>2</v>
      </c>
      <c r="F1216">
        <v>2</v>
      </c>
      <c r="G1216" t="s">
        <v>181</v>
      </c>
      <c r="H1216" t="str">
        <f t="shared" si="247"/>
        <v>b</v>
      </c>
    </row>
    <row r="1217" spans="1:8" x14ac:dyDescent="0.2">
      <c r="A1217" t="str">
        <f t="shared" si="246"/>
        <v>55gpp</v>
      </c>
      <c r="B1217">
        <f t="shared" si="248"/>
        <v>55</v>
      </c>
      <c r="C1217" t="s">
        <v>234</v>
      </c>
      <c r="D1217">
        <v>14</v>
      </c>
      <c r="E1217">
        <v>12</v>
      </c>
      <c r="F1217">
        <v>14</v>
      </c>
      <c r="G1217" t="s">
        <v>160</v>
      </c>
      <c r="H1217" t="str">
        <f t="shared" si="247"/>
        <v>gpp</v>
      </c>
    </row>
    <row r="1218" spans="1:8" x14ac:dyDescent="0.2">
      <c r="A1218" t="str">
        <f t="shared" si="246"/>
        <v>55dc</v>
      </c>
      <c r="B1218">
        <f t="shared" si="248"/>
        <v>55</v>
      </c>
      <c r="C1218" t="s">
        <v>235</v>
      </c>
      <c r="D1218">
        <v>37</v>
      </c>
      <c r="E1218">
        <v>20</v>
      </c>
      <c r="F1218">
        <v>32</v>
      </c>
      <c r="G1218" t="s">
        <v>225</v>
      </c>
      <c r="H1218" t="str">
        <f t="shared" si="247"/>
        <v>dc</v>
      </c>
    </row>
    <row r="1219" spans="1:8" x14ac:dyDescent="0.2">
      <c r="A1219" t="str">
        <f t="shared" ref="A1219:A1282" si="249">B1219&amp;C1219</f>
        <v>55pk</v>
      </c>
      <c r="B1219">
        <f t="shared" si="248"/>
        <v>55</v>
      </c>
      <c r="C1219" t="s">
        <v>236</v>
      </c>
      <c r="D1219">
        <v>37</v>
      </c>
      <c r="E1219">
        <v>5</v>
      </c>
      <c r="F1219">
        <v>37</v>
      </c>
      <c r="G1219" t="s">
        <v>187</v>
      </c>
      <c r="H1219" t="str">
        <f t="shared" ref="H1219:H1282" si="250">TRIM(C1219)</f>
        <v>pk</v>
      </c>
    </row>
    <row r="1220" spans="1:8" x14ac:dyDescent="0.2">
      <c r="A1220" t="str">
        <f t="shared" si="249"/>
        <v>55rppm</v>
      </c>
      <c r="B1220">
        <f t="shared" si="248"/>
        <v>55</v>
      </c>
      <c r="C1220" t="s">
        <v>237</v>
      </c>
      <c r="D1220">
        <v>49</v>
      </c>
      <c r="E1220">
        <v>15</v>
      </c>
      <c r="F1220">
        <v>18</v>
      </c>
      <c r="H1220" t="str">
        <f t="shared" si="250"/>
        <v>rppm</v>
      </c>
    </row>
    <row r="1221" spans="1:8" x14ac:dyDescent="0.2">
      <c r="A1221" t="str">
        <f t="shared" si="249"/>
        <v>55lpfqbmcj</v>
      </c>
      <c r="B1221">
        <f t="shared" si="248"/>
        <v>55</v>
      </c>
      <c r="C1221" t="s">
        <v>238</v>
      </c>
      <c r="D1221">
        <v>128</v>
      </c>
      <c r="E1221">
        <v>2</v>
      </c>
      <c r="F1221">
        <v>2</v>
      </c>
      <c r="H1221" t="str">
        <f t="shared" si="250"/>
        <v>lpfqbmcj</v>
      </c>
    </row>
    <row r="1222" spans="1:8" x14ac:dyDescent="0.2">
      <c r="A1222" t="str">
        <f t="shared" si="249"/>
        <v>55xfm</v>
      </c>
      <c r="B1222">
        <f t="shared" si="248"/>
        <v>55</v>
      </c>
      <c r="C1222" t="s">
        <v>239</v>
      </c>
      <c r="D1222">
        <v>271</v>
      </c>
      <c r="E1222">
        <v>75</v>
      </c>
      <c r="F1222">
        <v>83</v>
      </c>
      <c r="H1222" t="str">
        <f t="shared" si="250"/>
        <v>xfm</v>
      </c>
    </row>
    <row r="1223" spans="1:8" x14ac:dyDescent="0.2">
      <c r="A1223" t="str">
        <f t="shared" si="249"/>
        <v>55zxm</v>
      </c>
      <c r="B1223">
        <f t="shared" si="248"/>
        <v>55</v>
      </c>
      <c r="C1223" t="s">
        <v>240</v>
      </c>
      <c r="D1223">
        <v>271</v>
      </c>
      <c r="E1223">
        <v>75</v>
      </c>
      <c r="F1223">
        <v>83</v>
      </c>
      <c r="H1223" t="str">
        <f t="shared" si="250"/>
        <v>zxm</v>
      </c>
    </row>
    <row r="1224" spans="1:8" x14ac:dyDescent="0.2">
      <c r="A1224" t="str">
        <f t="shared" si="249"/>
        <v>55fpg</v>
      </c>
      <c r="B1224">
        <f t="shared" si="248"/>
        <v>55</v>
      </c>
      <c r="C1224" t="s">
        <v>241</v>
      </c>
      <c r="D1224">
        <v>271</v>
      </c>
      <c r="E1224">
        <v>6</v>
      </c>
      <c r="F1224">
        <v>6</v>
      </c>
      <c r="H1224" t="str">
        <f t="shared" si="250"/>
        <v>fpg</v>
      </c>
    </row>
    <row r="1225" spans="1:8" x14ac:dyDescent="0.2">
      <c r="A1225" t="str">
        <f t="shared" si="249"/>
        <v>55gnc</v>
      </c>
      <c r="B1225">
        <f t="shared" si="248"/>
        <v>55</v>
      </c>
      <c r="C1225" t="s">
        <v>242</v>
      </c>
      <c r="D1225">
        <v>271</v>
      </c>
      <c r="E1225">
        <v>2</v>
      </c>
      <c r="F1225">
        <v>2</v>
      </c>
      <c r="H1225" t="str">
        <f t="shared" si="250"/>
        <v>gnc</v>
      </c>
    </row>
    <row r="1226" spans="1:8" x14ac:dyDescent="0.2">
      <c r="A1226" t="str">
        <f t="shared" si="249"/>
        <v>55cfptrn</v>
      </c>
      <c r="B1226">
        <f t="shared" si="248"/>
        <v>55</v>
      </c>
      <c r="C1226" t="s">
        <v>243</v>
      </c>
      <c r="D1226">
        <v>385</v>
      </c>
      <c r="E1226">
        <v>1</v>
      </c>
      <c r="F1226">
        <v>1</v>
      </c>
      <c r="G1226" t="s">
        <v>186</v>
      </c>
      <c r="H1226" t="str">
        <f t="shared" si="250"/>
        <v>cfptrn</v>
      </c>
    </row>
    <row r="1227" spans="1:8" x14ac:dyDescent="0.2">
      <c r="A1227" t="str">
        <f t="shared" si="249"/>
        <v>55gnbfy</v>
      </c>
      <c r="B1227">
        <f t="shared" si="248"/>
        <v>55</v>
      </c>
      <c r="C1227" t="s">
        <v>244</v>
      </c>
      <c r="D1227">
        <v>565</v>
      </c>
      <c r="E1227">
        <v>6</v>
      </c>
      <c r="F1227">
        <v>6</v>
      </c>
      <c r="H1227" t="str">
        <f t="shared" si="250"/>
        <v>gnbfy</v>
      </c>
    </row>
    <row r="1228" spans="1:8" x14ac:dyDescent="0.2">
      <c r="A1228" t="str">
        <f t="shared" si="249"/>
        <v>55cxjvs</v>
      </c>
      <c r="B1228">
        <f t="shared" si="248"/>
        <v>55</v>
      </c>
      <c r="C1228" t="s">
        <v>245</v>
      </c>
      <c r="D1228">
        <v>565</v>
      </c>
      <c r="E1228">
        <v>2</v>
      </c>
      <c r="F1228">
        <v>2</v>
      </c>
      <c r="H1228" t="str">
        <f t="shared" si="250"/>
        <v>cxjvs</v>
      </c>
    </row>
    <row r="1229" spans="1:8" x14ac:dyDescent="0.2">
      <c r="A1229" t="str">
        <f t="shared" si="249"/>
        <v>55dpjh</v>
      </c>
      <c r="B1229">
        <f t="shared" si="248"/>
        <v>55</v>
      </c>
      <c r="C1229" t="s">
        <v>246</v>
      </c>
      <c r="D1229">
        <v>571</v>
      </c>
      <c r="E1229">
        <v>2</v>
      </c>
      <c r="F1229">
        <v>3</v>
      </c>
      <c r="H1229" t="str">
        <f t="shared" si="250"/>
        <v>dpjh</v>
      </c>
    </row>
    <row r="1230" spans="1:8" x14ac:dyDescent="0.2">
      <c r="A1230" t="str">
        <f t="shared" si="249"/>
        <v>55zbjm</v>
      </c>
      <c r="B1230">
        <f t="shared" si="248"/>
        <v>55</v>
      </c>
      <c r="C1230" t="s">
        <v>247</v>
      </c>
      <c r="D1230">
        <v>571</v>
      </c>
      <c r="E1230">
        <v>28</v>
      </c>
      <c r="F1230">
        <v>33</v>
      </c>
      <c r="H1230" t="str">
        <f t="shared" si="250"/>
        <v>zbjm</v>
      </c>
    </row>
    <row r="1231" spans="1:8" x14ac:dyDescent="0.2">
      <c r="A1231" t="str">
        <f t="shared" si="249"/>
        <v>55vtly</v>
      </c>
      <c r="B1231">
        <f t="shared" si="248"/>
        <v>55</v>
      </c>
      <c r="C1231" t="s">
        <v>248</v>
      </c>
      <c r="D1231">
        <v>571</v>
      </c>
      <c r="E1231">
        <v>74</v>
      </c>
      <c r="F1231">
        <v>79</v>
      </c>
      <c r="H1231" t="str">
        <f t="shared" si="250"/>
        <v>vtly</v>
      </c>
    </row>
    <row r="1232" spans="1:8" x14ac:dyDescent="0.2">
      <c r="A1232" t="str">
        <f t="shared" si="249"/>
        <v>55htln</v>
      </c>
      <c r="B1232">
        <f t="shared" si="248"/>
        <v>55</v>
      </c>
      <c r="C1232" t="s">
        <v>249</v>
      </c>
      <c r="D1232">
        <v>571</v>
      </c>
      <c r="E1232">
        <v>74</v>
      </c>
      <c r="F1232">
        <v>79</v>
      </c>
      <c r="H1232" t="str">
        <f t="shared" si="250"/>
        <v>htln</v>
      </c>
    </row>
    <row r="1233" spans="1:8" x14ac:dyDescent="0.2">
      <c r="A1233" t="str">
        <f t="shared" si="249"/>
        <v>55Keep going.</v>
      </c>
      <c r="B1233">
        <f t="shared" si="248"/>
        <v>55</v>
      </c>
      <c r="C1233" t="s">
        <v>107</v>
      </c>
      <c r="H1233" t="str">
        <f t="shared" si="250"/>
        <v>Keep going.</v>
      </c>
    </row>
    <row r="1234" spans="1:8" x14ac:dyDescent="0.2">
      <c r="A1234" t="str">
        <f t="shared" si="249"/>
        <v>56phrase word</v>
      </c>
      <c r="B1234">
        <f t="shared" si="248"/>
        <v>56</v>
      </c>
      <c r="C1234" t="s">
        <v>233</v>
      </c>
      <c r="D1234" t="s">
        <v>153</v>
      </c>
      <c r="E1234" t="s">
        <v>154</v>
      </c>
      <c r="F1234" t="s">
        <v>155</v>
      </c>
      <c r="G1234" t="s">
        <v>156</v>
      </c>
      <c r="H1234" t="str">
        <f t="shared" si="250"/>
        <v>phrase word</v>
      </c>
    </row>
    <row r="1235" spans="1:8" x14ac:dyDescent="0.2">
      <c r="A1235" t="str">
        <f t="shared" si="249"/>
        <v>56b</v>
      </c>
      <c r="B1235">
        <f t="shared" si="248"/>
        <v>56</v>
      </c>
      <c r="C1235" t="s">
        <v>81</v>
      </c>
      <c r="D1235">
        <v>2</v>
      </c>
      <c r="E1235">
        <v>2</v>
      </c>
      <c r="F1235">
        <v>2</v>
      </c>
      <c r="G1235" t="s">
        <v>181</v>
      </c>
      <c r="H1235" t="str">
        <f t="shared" si="250"/>
        <v>b</v>
      </c>
    </row>
    <row r="1236" spans="1:8" x14ac:dyDescent="0.2">
      <c r="A1236" t="str">
        <f t="shared" si="249"/>
        <v>56gpp</v>
      </c>
      <c r="B1236">
        <f t="shared" si="248"/>
        <v>56</v>
      </c>
      <c r="C1236" t="s">
        <v>234</v>
      </c>
      <c r="D1236">
        <v>14</v>
      </c>
      <c r="E1236">
        <v>12</v>
      </c>
      <c r="F1236">
        <v>14</v>
      </c>
      <c r="G1236" t="s">
        <v>160</v>
      </c>
      <c r="H1236" t="str">
        <f t="shared" si="250"/>
        <v>gpp</v>
      </c>
    </row>
    <row r="1237" spans="1:8" x14ac:dyDescent="0.2">
      <c r="A1237" t="str">
        <f t="shared" si="249"/>
        <v>56dc</v>
      </c>
      <c r="B1237">
        <f t="shared" si="248"/>
        <v>56</v>
      </c>
      <c r="C1237" t="s">
        <v>235</v>
      </c>
      <c r="D1237">
        <v>37</v>
      </c>
      <c r="E1237">
        <v>20</v>
      </c>
      <c r="F1237">
        <v>32</v>
      </c>
      <c r="G1237" t="s">
        <v>225</v>
      </c>
      <c r="H1237" t="str">
        <f t="shared" si="250"/>
        <v>dc</v>
      </c>
    </row>
    <row r="1238" spans="1:8" x14ac:dyDescent="0.2">
      <c r="A1238" t="str">
        <f t="shared" si="249"/>
        <v>56pk</v>
      </c>
      <c r="B1238">
        <f t="shared" si="248"/>
        <v>56</v>
      </c>
      <c r="C1238" t="s">
        <v>236</v>
      </c>
      <c r="D1238">
        <v>37</v>
      </c>
      <c r="E1238">
        <v>5</v>
      </c>
      <c r="F1238">
        <v>37</v>
      </c>
      <c r="G1238" t="s">
        <v>187</v>
      </c>
      <c r="H1238" t="str">
        <f t="shared" si="250"/>
        <v>pk</v>
      </c>
    </row>
    <row r="1239" spans="1:8" x14ac:dyDescent="0.2">
      <c r="A1239" t="str">
        <f t="shared" si="249"/>
        <v>56rppm</v>
      </c>
      <c r="B1239">
        <f t="shared" si="248"/>
        <v>56</v>
      </c>
      <c r="C1239" t="s">
        <v>237</v>
      </c>
      <c r="D1239">
        <v>49</v>
      </c>
      <c r="E1239">
        <v>15</v>
      </c>
      <c r="F1239">
        <v>18</v>
      </c>
      <c r="G1239" t="s">
        <v>188</v>
      </c>
      <c r="H1239" t="str">
        <f t="shared" si="250"/>
        <v>rppm</v>
      </c>
    </row>
    <row r="1240" spans="1:8" x14ac:dyDescent="0.2">
      <c r="A1240" t="str">
        <f t="shared" si="249"/>
        <v>56lpfqbmcj</v>
      </c>
      <c r="B1240">
        <f t="shared" si="248"/>
        <v>56</v>
      </c>
      <c r="C1240" t="s">
        <v>238</v>
      </c>
      <c r="D1240">
        <v>128</v>
      </c>
      <c r="E1240">
        <v>0</v>
      </c>
      <c r="F1240">
        <v>2</v>
      </c>
      <c r="H1240" t="str">
        <f t="shared" si="250"/>
        <v>lpfqbmcj</v>
      </c>
    </row>
    <row r="1241" spans="1:8" x14ac:dyDescent="0.2">
      <c r="A1241" t="str">
        <f t="shared" si="249"/>
        <v>56xfm</v>
      </c>
      <c r="B1241">
        <f t="shared" si="248"/>
        <v>56</v>
      </c>
      <c r="C1241" t="s">
        <v>239</v>
      </c>
      <c r="D1241">
        <v>271</v>
      </c>
      <c r="E1241">
        <v>1</v>
      </c>
      <c r="F1241">
        <v>75</v>
      </c>
      <c r="G1241" t="s">
        <v>189</v>
      </c>
      <c r="H1241" t="str">
        <f t="shared" si="250"/>
        <v>xfm</v>
      </c>
    </row>
    <row r="1242" spans="1:8" x14ac:dyDescent="0.2">
      <c r="A1242" t="str">
        <f t="shared" si="249"/>
        <v>56zxm</v>
      </c>
      <c r="B1242">
        <f t="shared" si="248"/>
        <v>56</v>
      </c>
      <c r="C1242" t="s">
        <v>240</v>
      </c>
      <c r="D1242">
        <v>271</v>
      </c>
      <c r="E1242">
        <v>1</v>
      </c>
      <c r="F1242">
        <v>75</v>
      </c>
      <c r="G1242" t="s">
        <v>189</v>
      </c>
      <c r="H1242" t="str">
        <f t="shared" si="250"/>
        <v>zxm</v>
      </c>
    </row>
    <row r="1243" spans="1:8" x14ac:dyDescent="0.2">
      <c r="A1243" t="str">
        <f t="shared" si="249"/>
        <v>56fpg</v>
      </c>
      <c r="B1243">
        <f t="shared" si="248"/>
        <v>56</v>
      </c>
      <c r="C1243" t="s">
        <v>241</v>
      </c>
      <c r="D1243">
        <v>271</v>
      </c>
      <c r="E1243">
        <v>5</v>
      </c>
      <c r="F1243">
        <v>6</v>
      </c>
      <c r="H1243" t="str">
        <f t="shared" si="250"/>
        <v>fpg</v>
      </c>
    </row>
    <row r="1244" spans="1:8" x14ac:dyDescent="0.2">
      <c r="A1244" t="str">
        <f t="shared" si="249"/>
        <v>56gnc</v>
      </c>
      <c r="B1244">
        <f t="shared" si="248"/>
        <v>56</v>
      </c>
      <c r="C1244" t="s">
        <v>242</v>
      </c>
      <c r="D1244">
        <v>271</v>
      </c>
      <c r="E1244">
        <v>2</v>
      </c>
      <c r="F1244">
        <v>2</v>
      </c>
      <c r="H1244" t="str">
        <f t="shared" si="250"/>
        <v>gnc</v>
      </c>
    </row>
    <row r="1245" spans="1:8" x14ac:dyDescent="0.2">
      <c r="A1245" t="str">
        <f t="shared" si="249"/>
        <v>56cfptrn</v>
      </c>
      <c r="B1245">
        <f t="shared" si="248"/>
        <v>56</v>
      </c>
      <c r="C1245" t="s">
        <v>243</v>
      </c>
      <c r="D1245">
        <v>385</v>
      </c>
      <c r="E1245">
        <v>0</v>
      </c>
      <c r="F1245">
        <v>1</v>
      </c>
      <c r="H1245" t="str">
        <f t="shared" si="250"/>
        <v>cfptrn</v>
      </c>
    </row>
    <row r="1246" spans="1:8" x14ac:dyDescent="0.2">
      <c r="A1246" t="str">
        <f t="shared" si="249"/>
        <v>56gnbfy</v>
      </c>
      <c r="B1246">
        <f t="shared" si="248"/>
        <v>56</v>
      </c>
      <c r="C1246" t="s">
        <v>244</v>
      </c>
      <c r="D1246">
        <v>565</v>
      </c>
      <c r="E1246">
        <v>2</v>
      </c>
      <c r="F1246">
        <v>6</v>
      </c>
      <c r="H1246" t="str">
        <f t="shared" si="250"/>
        <v>gnbfy</v>
      </c>
    </row>
    <row r="1247" spans="1:8" x14ac:dyDescent="0.2">
      <c r="A1247" t="str">
        <f t="shared" si="249"/>
        <v>56cxjvs</v>
      </c>
      <c r="B1247">
        <f t="shared" si="248"/>
        <v>56</v>
      </c>
      <c r="C1247" t="s">
        <v>245</v>
      </c>
      <c r="D1247">
        <v>565</v>
      </c>
      <c r="E1247">
        <v>0</v>
      </c>
      <c r="F1247">
        <v>2</v>
      </c>
      <c r="H1247" t="str">
        <f t="shared" si="250"/>
        <v>cxjvs</v>
      </c>
    </row>
    <row r="1248" spans="1:8" x14ac:dyDescent="0.2">
      <c r="A1248" t="str">
        <f t="shared" si="249"/>
        <v>56dpjh</v>
      </c>
      <c r="B1248">
        <f t="shared" si="248"/>
        <v>56</v>
      </c>
      <c r="C1248" t="s">
        <v>246</v>
      </c>
      <c r="D1248">
        <v>571</v>
      </c>
      <c r="E1248">
        <v>1</v>
      </c>
      <c r="F1248">
        <v>2</v>
      </c>
      <c r="G1248" t="s">
        <v>226</v>
      </c>
      <c r="H1248" t="str">
        <f t="shared" si="250"/>
        <v>dpjh</v>
      </c>
    </row>
    <row r="1249" spans="1:8" x14ac:dyDescent="0.2">
      <c r="A1249" t="str">
        <f t="shared" si="249"/>
        <v>56zbjm</v>
      </c>
      <c r="B1249">
        <f t="shared" si="248"/>
        <v>56</v>
      </c>
      <c r="C1249" t="s">
        <v>247</v>
      </c>
      <c r="D1249">
        <v>571</v>
      </c>
      <c r="E1249">
        <v>6</v>
      </c>
      <c r="F1249">
        <v>28</v>
      </c>
      <c r="H1249" t="str">
        <f t="shared" si="250"/>
        <v>zbjm</v>
      </c>
    </row>
    <row r="1250" spans="1:8" x14ac:dyDescent="0.2">
      <c r="A1250" t="str">
        <f t="shared" si="249"/>
        <v>56vtly</v>
      </c>
      <c r="B1250">
        <f t="shared" si="248"/>
        <v>56</v>
      </c>
      <c r="C1250" t="s">
        <v>248</v>
      </c>
      <c r="D1250">
        <v>571</v>
      </c>
      <c r="E1250">
        <v>40</v>
      </c>
      <c r="F1250">
        <v>74</v>
      </c>
      <c r="H1250" t="str">
        <f t="shared" si="250"/>
        <v>vtly</v>
      </c>
    </row>
    <row r="1251" spans="1:8" x14ac:dyDescent="0.2">
      <c r="A1251" t="str">
        <f t="shared" si="249"/>
        <v>56htln</v>
      </c>
      <c r="B1251">
        <f t="shared" si="248"/>
        <v>56</v>
      </c>
      <c r="C1251" t="s">
        <v>249</v>
      </c>
      <c r="D1251">
        <v>571</v>
      </c>
      <c r="E1251">
        <v>40</v>
      </c>
      <c r="F1251">
        <v>74</v>
      </c>
      <c r="H1251" t="str">
        <f t="shared" si="250"/>
        <v>htln</v>
      </c>
    </row>
    <row r="1252" spans="1:8" x14ac:dyDescent="0.2">
      <c r="A1252" t="str">
        <f t="shared" si="249"/>
        <v>56Failed. [lpfqbmcj cfptrn cxjvs] words had no match</v>
      </c>
      <c r="B1252">
        <f t="shared" si="248"/>
        <v>56</v>
      </c>
      <c r="C1252" t="s">
        <v>125</v>
      </c>
      <c r="H1252" t="str">
        <f t="shared" si="250"/>
        <v>Failed. [lpfqbmcj cfptrn cxjvs] words had no match</v>
      </c>
    </row>
    <row r="1253" spans="1:8" x14ac:dyDescent="0.2">
      <c r="A1253" t="str">
        <f t="shared" si="249"/>
        <v>56making next word guess</v>
      </c>
      <c r="B1253">
        <f t="shared" si="248"/>
        <v>56</v>
      </c>
      <c r="C1253" t="s">
        <v>109</v>
      </c>
      <c r="H1253" t="str">
        <f t="shared" si="250"/>
        <v>making next word guess</v>
      </c>
    </row>
    <row r="1254" spans="1:8" x14ac:dyDescent="0.2">
      <c r="A1254" t="str">
        <f t="shared" si="249"/>
        <v>56r removed from guesses</v>
      </c>
      <c r="B1254">
        <f t="shared" si="248"/>
        <v>56</v>
      </c>
      <c r="C1254" t="s">
        <v>126</v>
      </c>
      <c r="H1254" t="str">
        <f t="shared" si="250"/>
        <v>r removed from guesses</v>
      </c>
    </row>
    <row r="1255" spans="1:8" x14ac:dyDescent="0.2">
      <c r="A1255" t="str">
        <f t="shared" si="249"/>
        <v>56m removed from guesses</v>
      </c>
      <c r="B1255">
        <f t="shared" si="248"/>
        <v>56</v>
      </c>
      <c r="C1255" t="s">
        <v>127</v>
      </c>
      <c r="H1255" t="str">
        <f t="shared" si="250"/>
        <v>m removed from guesses</v>
      </c>
    </row>
    <row r="1256" spans="1:8" x14ac:dyDescent="0.2">
      <c r="A1256" t="str">
        <f t="shared" si="249"/>
        <v>57phrase word</v>
      </c>
      <c r="B1256">
        <f t="shared" ref="B1256:B1319" si="251">IF(C1256="phrase word",B1255+1,B1255)</f>
        <v>57</v>
      </c>
      <c r="C1256" t="s">
        <v>233</v>
      </c>
      <c r="D1256" t="s">
        <v>153</v>
      </c>
      <c r="E1256" t="s">
        <v>154</v>
      </c>
      <c r="F1256" t="s">
        <v>155</v>
      </c>
      <c r="G1256" t="s">
        <v>156</v>
      </c>
      <c r="H1256" t="str">
        <f t="shared" si="250"/>
        <v>phrase word</v>
      </c>
    </row>
    <row r="1257" spans="1:8" x14ac:dyDescent="0.2">
      <c r="A1257" t="str">
        <f t="shared" si="249"/>
        <v>57b</v>
      </c>
      <c r="B1257">
        <f t="shared" si="251"/>
        <v>57</v>
      </c>
      <c r="C1257" t="s">
        <v>81</v>
      </c>
      <c r="D1257">
        <v>2</v>
      </c>
      <c r="E1257">
        <v>2</v>
      </c>
      <c r="F1257">
        <v>2</v>
      </c>
      <c r="G1257" t="s">
        <v>181</v>
      </c>
      <c r="H1257" t="str">
        <f t="shared" si="250"/>
        <v>b</v>
      </c>
    </row>
    <row r="1258" spans="1:8" x14ac:dyDescent="0.2">
      <c r="A1258" t="str">
        <f t="shared" si="249"/>
        <v>57gpp</v>
      </c>
      <c r="B1258">
        <f t="shared" si="251"/>
        <v>57</v>
      </c>
      <c r="C1258" t="s">
        <v>234</v>
      </c>
      <c r="D1258">
        <v>14</v>
      </c>
      <c r="E1258">
        <v>12</v>
      </c>
      <c r="F1258">
        <v>14</v>
      </c>
      <c r="G1258" t="s">
        <v>160</v>
      </c>
      <c r="H1258" t="str">
        <f t="shared" si="250"/>
        <v>gpp</v>
      </c>
    </row>
    <row r="1259" spans="1:8" x14ac:dyDescent="0.2">
      <c r="A1259" t="str">
        <f t="shared" si="249"/>
        <v>57dc</v>
      </c>
      <c r="B1259">
        <f t="shared" si="251"/>
        <v>57</v>
      </c>
      <c r="C1259" t="s">
        <v>235</v>
      </c>
      <c r="D1259">
        <v>37</v>
      </c>
      <c r="E1259">
        <v>20</v>
      </c>
      <c r="F1259">
        <v>32</v>
      </c>
      <c r="G1259" t="s">
        <v>225</v>
      </c>
      <c r="H1259" t="str">
        <f t="shared" si="250"/>
        <v>dc</v>
      </c>
    </row>
    <row r="1260" spans="1:8" x14ac:dyDescent="0.2">
      <c r="A1260" t="str">
        <f t="shared" si="249"/>
        <v>57pk</v>
      </c>
      <c r="B1260">
        <f t="shared" si="251"/>
        <v>57</v>
      </c>
      <c r="C1260" t="s">
        <v>236</v>
      </c>
      <c r="D1260">
        <v>37</v>
      </c>
      <c r="E1260">
        <v>5</v>
      </c>
      <c r="F1260">
        <v>37</v>
      </c>
      <c r="G1260" t="s">
        <v>187</v>
      </c>
      <c r="H1260" t="str">
        <f t="shared" si="250"/>
        <v>pk</v>
      </c>
    </row>
    <row r="1261" spans="1:8" x14ac:dyDescent="0.2">
      <c r="A1261" t="str">
        <f t="shared" si="249"/>
        <v>57rppm</v>
      </c>
      <c r="B1261">
        <f t="shared" si="251"/>
        <v>57</v>
      </c>
      <c r="C1261" t="s">
        <v>237</v>
      </c>
      <c r="D1261">
        <v>49</v>
      </c>
      <c r="E1261">
        <v>15</v>
      </c>
      <c r="F1261">
        <v>18</v>
      </c>
      <c r="G1261" t="s">
        <v>190</v>
      </c>
      <c r="H1261" t="str">
        <f t="shared" si="250"/>
        <v>rppm</v>
      </c>
    </row>
    <row r="1262" spans="1:8" x14ac:dyDescent="0.2">
      <c r="A1262" t="str">
        <f t="shared" si="249"/>
        <v>57lpfqbmcj</v>
      </c>
      <c r="B1262">
        <f t="shared" si="251"/>
        <v>57</v>
      </c>
      <c r="C1262" t="s">
        <v>238</v>
      </c>
      <c r="D1262">
        <v>128</v>
      </c>
      <c r="E1262">
        <v>1</v>
      </c>
      <c r="F1262">
        <v>2</v>
      </c>
      <c r="G1262" t="s">
        <v>185</v>
      </c>
      <c r="H1262" t="str">
        <f t="shared" si="250"/>
        <v>lpfqbmcj</v>
      </c>
    </row>
    <row r="1263" spans="1:8" x14ac:dyDescent="0.2">
      <c r="A1263" t="str">
        <f t="shared" si="249"/>
        <v>57xfm</v>
      </c>
      <c r="B1263">
        <f t="shared" si="251"/>
        <v>57</v>
      </c>
      <c r="C1263" t="s">
        <v>239</v>
      </c>
      <c r="D1263">
        <v>271</v>
      </c>
      <c r="E1263">
        <v>7</v>
      </c>
      <c r="F1263">
        <v>75</v>
      </c>
      <c r="H1263" t="str">
        <f t="shared" si="250"/>
        <v>xfm</v>
      </c>
    </row>
    <row r="1264" spans="1:8" x14ac:dyDescent="0.2">
      <c r="A1264" t="str">
        <f t="shared" si="249"/>
        <v>57zxm</v>
      </c>
      <c r="B1264">
        <f t="shared" si="251"/>
        <v>57</v>
      </c>
      <c r="C1264" t="s">
        <v>240</v>
      </c>
      <c r="D1264">
        <v>271</v>
      </c>
      <c r="E1264">
        <v>7</v>
      </c>
      <c r="F1264">
        <v>75</v>
      </c>
      <c r="H1264" t="str">
        <f t="shared" si="250"/>
        <v>zxm</v>
      </c>
    </row>
    <row r="1265" spans="1:8" x14ac:dyDescent="0.2">
      <c r="A1265" t="str">
        <f t="shared" si="249"/>
        <v>57fpg</v>
      </c>
      <c r="B1265">
        <f t="shared" si="251"/>
        <v>57</v>
      </c>
      <c r="C1265" t="s">
        <v>241</v>
      </c>
      <c r="D1265">
        <v>271</v>
      </c>
      <c r="E1265">
        <v>4</v>
      </c>
      <c r="F1265">
        <v>6</v>
      </c>
      <c r="H1265" t="str">
        <f t="shared" si="250"/>
        <v>fpg</v>
      </c>
    </row>
    <row r="1266" spans="1:8" x14ac:dyDescent="0.2">
      <c r="A1266" t="str">
        <f t="shared" si="249"/>
        <v>57gnc</v>
      </c>
      <c r="B1266">
        <f t="shared" si="251"/>
        <v>57</v>
      </c>
      <c r="C1266" t="s">
        <v>242</v>
      </c>
      <c r="D1266">
        <v>271</v>
      </c>
      <c r="E1266">
        <v>2</v>
      </c>
      <c r="F1266">
        <v>2</v>
      </c>
      <c r="H1266" t="str">
        <f t="shared" si="250"/>
        <v>gnc</v>
      </c>
    </row>
    <row r="1267" spans="1:8" x14ac:dyDescent="0.2">
      <c r="A1267" t="str">
        <f t="shared" si="249"/>
        <v>57cfptrn</v>
      </c>
      <c r="B1267">
        <f t="shared" si="251"/>
        <v>57</v>
      </c>
      <c r="C1267" t="s">
        <v>243</v>
      </c>
      <c r="D1267">
        <v>385</v>
      </c>
      <c r="E1267">
        <v>1</v>
      </c>
      <c r="F1267">
        <v>1</v>
      </c>
      <c r="G1267" t="s">
        <v>186</v>
      </c>
      <c r="H1267" t="str">
        <f t="shared" si="250"/>
        <v>cfptrn</v>
      </c>
    </row>
    <row r="1268" spans="1:8" x14ac:dyDescent="0.2">
      <c r="A1268" t="str">
        <f t="shared" si="249"/>
        <v>57gnbfy</v>
      </c>
      <c r="B1268">
        <f t="shared" si="251"/>
        <v>57</v>
      </c>
      <c r="C1268" t="s">
        <v>244</v>
      </c>
      <c r="D1268">
        <v>565</v>
      </c>
      <c r="E1268">
        <v>4</v>
      </c>
      <c r="F1268">
        <v>6</v>
      </c>
      <c r="H1268" t="str">
        <f t="shared" si="250"/>
        <v>gnbfy</v>
      </c>
    </row>
    <row r="1269" spans="1:8" x14ac:dyDescent="0.2">
      <c r="A1269" t="str">
        <f t="shared" si="249"/>
        <v>57cxjvs</v>
      </c>
      <c r="B1269">
        <f t="shared" si="251"/>
        <v>57</v>
      </c>
      <c r="C1269" t="s">
        <v>245</v>
      </c>
      <c r="D1269">
        <v>565</v>
      </c>
      <c r="E1269">
        <v>2</v>
      </c>
      <c r="F1269">
        <v>2</v>
      </c>
      <c r="H1269" t="str">
        <f t="shared" si="250"/>
        <v>cxjvs</v>
      </c>
    </row>
    <row r="1270" spans="1:8" x14ac:dyDescent="0.2">
      <c r="A1270" t="str">
        <f t="shared" si="249"/>
        <v>57dpjh</v>
      </c>
      <c r="B1270">
        <f t="shared" si="251"/>
        <v>57</v>
      </c>
      <c r="C1270" t="s">
        <v>246</v>
      </c>
      <c r="D1270">
        <v>571</v>
      </c>
      <c r="E1270">
        <v>1</v>
      </c>
      <c r="F1270">
        <v>2</v>
      </c>
      <c r="G1270" t="s">
        <v>227</v>
      </c>
      <c r="H1270" t="str">
        <f t="shared" si="250"/>
        <v>dpjh</v>
      </c>
    </row>
    <row r="1271" spans="1:8" x14ac:dyDescent="0.2">
      <c r="A1271" t="str">
        <f t="shared" si="249"/>
        <v>57zbjm</v>
      </c>
      <c r="B1271">
        <f t="shared" si="251"/>
        <v>57</v>
      </c>
      <c r="C1271" t="s">
        <v>247</v>
      </c>
      <c r="D1271">
        <v>571</v>
      </c>
      <c r="E1271">
        <v>5</v>
      </c>
      <c r="F1271">
        <v>28</v>
      </c>
      <c r="H1271" t="str">
        <f t="shared" si="250"/>
        <v>zbjm</v>
      </c>
    </row>
    <row r="1272" spans="1:8" x14ac:dyDescent="0.2">
      <c r="A1272" t="str">
        <f t="shared" si="249"/>
        <v>57vtly</v>
      </c>
      <c r="B1272">
        <f t="shared" si="251"/>
        <v>57</v>
      </c>
      <c r="C1272" t="s">
        <v>248</v>
      </c>
      <c r="D1272">
        <v>571</v>
      </c>
      <c r="E1272">
        <v>50</v>
      </c>
      <c r="F1272">
        <v>74</v>
      </c>
      <c r="H1272" t="str">
        <f t="shared" si="250"/>
        <v>vtly</v>
      </c>
    </row>
    <row r="1273" spans="1:8" x14ac:dyDescent="0.2">
      <c r="A1273" t="str">
        <f t="shared" si="249"/>
        <v>57htln</v>
      </c>
      <c r="B1273">
        <f t="shared" si="251"/>
        <v>57</v>
      </c>
      <c r="C1273" t="s">
        <v>249</v>
      </c>
      <c r="D1273">
        <v>571</v>
      </c>
      <c r="E1273">
        <v>50</v>
      </c>
      <c r="F1273">
        <v>74</v>
      </c>
      <c r="H1273" t="str">
        <f t="shared" si="250"/>
        <v>htln</v>
      </c>
    </row>
    <row r="1274" spans="1:8" x14ac:dyDescent="0.2">
      <c r="A1274" t="str">
        <f t="shared" si="249"/>
        <v>57Keep going.</v>
      </c>
      <c r="B1274">
        <f t="shared" si="251"/>
        <v>57</v>
      </c>
      <c r="C1274" t="s">
        <v>107</v>
      </c>
      <c r="H1274" t="str">
        <f t="shared" si="250"/>
        <v>Keep going.</v>
      </c>
    </row>
    <row r="1275" spans="1:8" x14ac:dyDescent="0.2">
      <c r="A1275" t="str">
        <f t="shared" si="249"/>
        <v>58phrase word</v>
      </c>
      <c r="B1275">
        <f t="shared" si="251"/>
        <v>58</v>
      </c>
      <c r="C1275" t="s">
        <v>233</v>
      </c>
      <c r="D1275" t="s">
        <v>153</v>
      </c>
      <c r="E1275" t="s">
        <v>154</v>
      </c>
      <c r="F1275" t="s">
        <v>155</v>
      </c>
      <c r="G1275" t="s">
        <v>156</v>
      </c>
      <c r="H1275" t="str">
        <f t="shared" si="250"/>
        <v>phrase word</v>
      </c>
    </row>
    <row r="1276" spans="1:8" x14ac:dyDescent="0.2">
      <c r="A1276" t="str">
        <f t="shared" si="249"/>
        <v>58b</v>
      </c>
      <c r="B1276">
        <f t="shared" si="251"/>
        <v>58</v>
      </c>
      <c r="C1276" t="s">
        <v>81</v>
      </c>
      <c r="D1276">
        <v>2</v>
      </c>
      <c r="E1276">
        <v>2</v>
      </c>
      <c r="F1276">
        <v>2</v>
      </c>
      <c r="G1276" t="s">
        <v>181</v>
      </c>
      <c r="H1276" t="str">
        <f t="shared" si="250"/>
        <v>b</v>
      </c>
    </row>
    <row r="1277" spans="1:8" x14ac:dyDescent="0.2">
      <c r="A1277" t="str">
        <f t="shared" si="249"/>
        <v>58gpp</v>
      </c>
      <c r="B1277">
        <f t="shared" si="251"/>
        <v>58</v>
      </c>
      <c r="C1277" t="s">
        <v>234</v>
      </c>
      <c r="D1277">
        <v>14</v>
      </c>
      <c r="E1277">
        <v>12</v>
      </c>
      <c r="F1277">
        <v>14</v>
      </c>
      <c r="G1277" t="s">
        <v>160</v>
      </c>
      <c r="H1277" t="str">
        <f t="shared" si="250"/>
        <v>gpp</v>
      </c>
    </row>
    <row r="1278" spans="1:8" x14ac:dyDescent="0.2">
      <c r="A1278" t="str">
        <f t="shared" si="249"/>
        <v>58dc</v>
      </c>
      <c r="B1278">
        <f t="shared" si="251"/>
        <v>58</v>
      </c>
      <c r="C1278" t="s">
        <v>235</v>
      </c>
      <c r="D1278">
        <v>37</v>
      </c>
      <c r="E1278">
        <v>20</v>
      </c>
      <c r="F1278">
        <v>32</v>
      </c>
      <c r="G1278" t="s">
        <v>225</v>
      </c>
      <c r="H1278" t="str">
        <f t="shared" si="250"/>
        <v>dc</v>
      </c>
    </row>
    <row r="1279" spans="1:8" x14ac:dyDescent="0.2">
      <c r="A1279" t="str">
        <f t="shared" si="249"/>
        <v>58pk</v>
      </c>
      <c r="B1279">
        <f t="shared" si="251"/>
        <v>58</v>
      </c>
      <c r="C1279" t="s">
        <v>236</v>
      </c>
      <c r="D1279">
        <v>37</v>
      </c>
      <c r="E1279">
        <v>5</v>
      </c>
      <c r="F1279">
        <v>37</v>
      </c>
      <c r="G1279" t="s">
        <v>187</v>
      </c>
      <c r="H1279" t="str">
        <f t="shared" si="250"/>
        <v>pk</v>
      </c>
    </row>
    <row r="1280" spans="1:8" x14ac:dyDescent="0.2">
      <c r="A1280" t="str">
        <f t="shared" si="249"/>
        <v>58rppm</v>
      </c>
      <c r="B1280">
        <f t="shared" si="251"/>
        <v>58</v>
      </c>
      <c r="C1280" t="s">
        <v>237</v>
      </c>
      <c r="D1280">
        <v>49</v>
      </c>
      <c r="E1280">
        <v>15</v>
      </c>
      <c r="F1280">
        <v>18</v>
      </c>
      <c r="G1280" t="s">
        <v>190</v>
      </c>
      <c r="H1280" t="str">
        <f t="shared" si="250"/>
        <v>rppm</v>
      </c>
    </row>
    <row r="1281" spans="1:8" x14ac:dyDescent="0.2">
      <c r="A1281" t="str">
        <f t="shared" si="249"/>
        <v>58lpfqbmcj</v>
      </c>
      <c r="B1281">
        <f t="shared" si="251"/>
        <v>58</v>
      </c>
      <c r="C1281" t="s">
        <v>238</v>
      </c>
      <c r="D1281">
        <v>128</v>
      </c>
      <c r="E1281">
        <v>1</v>
      </c>
      <c r="F1281">
        <v>2</v>
      </c>
      <c r="G1281" t="s">
        <v>185</v>
      </c>
      <c r="H1281" t="str">
        <f t="shared" si="250"/>
        <v>lpfqbmcj</v>
      </c>
    </row>
    <row r="1282" spans="1:8" x14ac:dyDescent="0.2">
      <c r="A1282" t="str">
        <f t="shared" si="249"/>
        <v>58xfm</v>
      </c>
      <c r="B1282">
        <f t="shared" si="251"/>
        <v>58</v>
      </c>
      <c r="C1282" t="s">
        <v>239</v>
      </c>
      <c r="D1282">
        <v>271</v>
      </c>
      <c r="E1282">
        <v>1</v>
      </c>
      <c r="F1282">
        <v>7</v>
      </c>
      <c r="G1282" t="s">
        <v>191</v>
      </c>
      <c r="H1282" t="str">
        <f t="shared" si="250"/>
        <v>xfm</v>
      </c>
    </row>
    <row r="1283" spans="1:8" x14ac:dyDescent="0.2">
      <c r="A1283" t="str">
        <f t="shared" ref="A1283:A1346" si="252">B1283&amp;C1283</f>
        <v>58zxm</v>
      </c>
      <c r="B1283">
        <f t="shared" si="251"/>
        <v>58</v>
      </c>
      <c r="C1283" t="s">
        <v>240</v>
      </c>
      <c r="D1283">
        <v>271</v>
      </c>
      <c r="E1283">
        <v>5</v>
      </c>
      <c r="F1283">
        <v>7</v>
      </c>
      <c r="H1283" t="str">
        <f t="shared" ref="H1283:H1346" si="253">TRIM(C1283)</f>
        <v>zxm</v>
      </c>
    </row>
    <row r="1284" spans="1:8" x14ac:dyDescent="0.2">
      <c r="A1284" t="str">
        <f t="shared" si="252"/>
        <v>58fpg</v>
      </c>
      <c r="B1284">
        <f t="shared" si="251"/>
        <v>58</v>
      </c>
      <c r="C1284" t="s">
        <v>241</v>
      </c>
      <c r="D1284">
        <v>271</v>
      </c>
      <c r="E1284">
        <v>1</v>
      </c>
      <c r="F1284">
        <v>4</v>
      </c>
      <c r="G1284" t="s">
        <v>192</v>
      </c>
      <c r="H1284" t="str">
        <f t="shared" si="253"/>
        <v>fpg</v>
      </c>
    </row>
    <row r="1285" spans="1:8" x14ac:dyDescent="0.2">
      <c r="A1285" t="str">
        <f t="shared" si="252"/>
        <v>58gnc</v>
      </c>
      <c r="B1285">
        <f t="shared" si="251"/>
        <v>58</v>
      </c>
      <c r="C1285" t="s">
        <v>242</v>
      </c>
      <c r="D1285">
        <v>271</v>
      </c>
      <c r="E1285">
        <v>2</v>
      </c>
      <c r="F1285">
        <v>2</v>
      </c>
      <c r="H1285" t="str">
        <f t="shared" si="253"/>
        <v>gnc</v>
      </c>
    </row>
    <row r="1286" spans="1:8" x14ac:dyDescent="0.2">
      <c r="A1286" t="str">
        <f t="shared" si="252"/>
        <v>58cfptrn</v>
      </c>
      <c r="B1286">
        <f t="shared" si="251"/>
        <v>58</v>
      </c>
      <c r="C1286" t="s">
        <v>243</v>
      </c>
      <c r="D1286">
        <v>385</v>
      </c>
      <c r="E1286">
        <v>1</v>
      </c>
      <c r="F1286">
        <v>1</v>
      </c>
      <c r="G1286" t="s">
        <v>186</v>
      </c>
      <c r="H1286" t="str">
        <f t="shared" si="253"/>
        <v>cfptrn</v>
      </c>
    </row>
    <row r="1287" spans="1:8" x14ac:dyDescent="0.2">
      <c r="A1287" t="str">
        <f t="shared" si="252"/>
        <v>58gnbfy</v>
      </c>
      <c r="B1287">
        <f t="shared" si="251"/>
        <v>58</v>
      </c>
      <c r="C1287" t="s">
        <v>244</v>
      </c>
      <c r="D1287">
        <v>565</v>
      </c>
      <c r="E1287">
        <v>1</v>
      </c>
      <c r="F1287">
        <v>4</v>
      </c>
      <c r="G1287" t="s">
        <v>193</v>
      </c>
      <c r="H1287" t="str">
        <f t="shared" si="253"/>
        <v>gnbfy</v>
      </c>
    </row>
    <row r="1288" spans="1:8" x14ac:dyDescent="0.2">
      <c r="A1288" t="str">
        <f t="shared" si="252"/>
        <v>58cxjvs</v>
      </c>
      <c r="B1288">
        <f t="shared" si="251"/>
        <v>58</v>
      </c>
      <c r="C1288" t="s">
        <v>245</v>
      </c>
      <c r="D1288">
        <v>565</v>
      </c>
      <c r="E1288">
        <v>1</v>
      </c>
      <c r="F1288">
        <v>2</v>
      </c>
      <c r="G1288" t="s">
        <v>194</v>
      </c>
      <c r="H1288" t="str">
        <f t="shared" si="253"/>
        <v>cxjvs</v>
      </c>
    </row>
    <row r="1289" spans="1:8" x14ac:dyDescent="0.2">
      <c r="A1289" t="str">
        <f t="shared" si="252"/>
        <v>58dpjh</v>
      </c>
      <c r="B1289">
        <f t="shared" si="251"/>
        <v>58</v>
      </c>
      <c r="C1289" t="s">
        <v>246</v>
      </c>
      <c r="D1289">
        <v>571</v>
      </c>
      <c r="E1289">
        <v>1</v>
      </c>
      <c r="F1289">
        <v>1</v>
      </c>
      <c r="G1289" t="s">
        <v>227</v>
      </c>
      <c r="H1289" t="str">
        <f t="shared" si="253"/>
        <v>dpjh</v>
      </c>
    </row>
    <row r="1290" spans="1:8" x14ac:dyDescent="0.2">
      <c r="A1290" t="str">
        <f t="shared" si="252"/>
        <v>58zbjm</v>
      </c>
      <c r="B1290">
        <f t="shared" si="251"/>
        <v>58</v>
      </c>
      <c r="C1290" t="s">
        <v>247</v>
      </c>
      <c r="D1290">
        <v>571</v>
      </c>
      <c r="E1290">
        <v>1</v>
      </c>
      <c r="F1290">
        <v>5</v>
      </c>
      <c r="G1290" t="s">
        <v>228</v>
      </c>
      <c r="H1290" t="str">
        <f t="shared" si="253"/>
        <v>zbjm</v>
      </c>
    </row>
    <row r="1291" spans="1:8" x14ac:dyDescent="0.2">
      <c r="A1291" t="str">
        <f t="shared" si="252"/>
        <v>58vtly</v>
      </c>
      <c r="B1291">
        <f t="shared" si="251"/>
        <v>58</v>
      </c>
      <c r="C1291" t="s">
        <v>248</v>
      </c>
      <c r="D1291">
        <v>571</v>
      </c>
      <c r="E1291">
        <v>7</v>
      </c>
      <c r="F1291">
        <v>50</v>
      </c>
      <c r="H1291" t="str">
        <f t="shared" si="253"/>
        <v>vtly</v>
      </c>
    </row>
    <row r="1292" spans="1:8" x14ac:dyDescent="0.2">
      <c r="A1292" t="str">
        <f t="shared" si="252"/>
        <v>58htln</v>
      </c>
      <c r="B1292">
        <f t="shared" si="251"/>
        <v>58</v>
      </c>
      <c r="C1292" t="s">
        <v>249</v>
      </c>
      <c r="D1292">
        <v>571</v>
      </c>
      <c r="E1292">
        <v>7</v>
      </c>
      <c r="F1292">
        <v>50</v>
      </c>
      <c r="H1292" t="str">
        <f t="shared" si="253"/>
        <v>htln</v>
      </c>
    </row>
    <row r="1293" spans="1:8" x14ac:dyDescent="0.2">
      <c r="A1293" t="str">
        <f t="shared" si="252"/>
        <v>58Keep going.</v>
      </c>
      <c r="B1293">
        <f t="shared" si="251"/>
        <v>58</v>
      </c>
      <c r="C1293" t="s">
        <v>107</v>
      </c>
      <c r="H1293" t="str">
        <f t="shared" si="253"/>
        <v>Keep going.</v>
      </c>
    </row>
    <row r="1294" spans="1:8" x14ac:dyDescent="0.2">
      <c r="A1294" t="str">
        <f t="shared" si="252"/>
        <v>59phrase word</v>
      </c>
      <c r="B1294">
        <f t="shared" si="251"/>
        <v>59</v>
      </c>
      <c r="C1294" t="s">
        <v>233</v>
      </c>
      <c r="D1294" t="s">
        <v>153</v>
      </c>
      <c r="E1294" t="s">
        <v>154</v>
      </c>
      <c r="F1294" t="s">
        <v>155</v>
      </c>
      <c r="G1294" t="s">
        <v>156</v>
      </c>
      <c r="H1294" t="str">
        <f t="shared" si="253"/>
        <v>phrase word</v>
      </c>
    </row>
    <row r="1295" spans="1:8" x14ac:dyDescent="0.2">
      <c r="A1295" t="str">
        <f t="shared" si="252"/>
        <v>59b</v>
      </c>
      <c r="B1295">
        <f t="shared" si="251"/>
        <v>59</v>
      </c>
      <c r="C1295" t="s">
        <v>81</v>
      </c>
      <c r="D1295">
        <v>2</v>
      </c>
      <c r="E1295">
        <v>2</v>
      </c>
      <c r="F1295">
        <v>2</v>
      </c>
      <c r="G1295" t="s">
        <v>181</v>
      </c>
      <c r="H1295" t="str">
        <f t="shared" si="253"/>
        <v>b</v>
      </c>
    </row>
    <row r="1296" spans="1:8" x14ac:dyDescent="0.2">
      <c r="A1296" t="str">
        <f t="shared" si="252"/>
        <v>59gpp</v>
      </c>
      <c r="B1296">
        <f t="shared" si="251"/>
        <v>59</v>
      </c>
      <c r="C1296" t="s">
        <v>234</v>
      </c>
      <c r="D1296">
        <v>14</v>
      </c>
      <c r="E1296">
        <v>12</v>
      </c>
      <c r="F1296">
        <v>14</v>
      </c>
      <c r="G1296" t="s">
        <v>160</v>
      </c>
      <c r="H1296" t="str">
        <f t="shared" si="253"/>
        <v>gpp</v>
      </c>
    </row>
    <row r="1297" spans="1:8" x14ac:dyDescent="0.2">
      <c r="A1297" t="str">
        <f t="shared" si="252"/>
        <v>59dc</v>
      </c>
      <c r="B1297">
        <f t="shared" si="251"/>
        <v>59</v>
      </c>
      <c r="C1297" t="s">
        <v>235</v>
      </c>
      <c r="D1297">
        <v>37</v>
      </c>
      <c r="E1297">
        <v>20</v>
      </c>
      <c r="F1297">
        <v>32</v>
      </c>
      <c r="G1297" t="s">
        <v>225</v>
      </c>
      <c r="H1297" t="str">
        <f t="shared" si="253"/>
        <v>dc</v>
      </c>
    </row>
    <row r="1298" spans="1:8" x14ac:dyDescent="0.2">
      <c r="A1298" t="str">
        <f t="shared" si="252"/>
        <v>59pk</v>
      </c>
      <c r="B1298">
        <f t="shared" si="251"/>
        <v>59</v>
      </c>
      <c r="C1298" t="s">
        <v>236</v>
      </c>
      <c r="D1298">
        <v>37</v>
      </c>
      <c r="E1298">
        <v>5</v>
      </c>
      <c r="F1298">
        <v>37</v>
      </c>
      <c r="G1298" t="s">
        <v>187</v>
      </c>
      <c r="H1298" t="str">
        <f t="shared" si="253"/>
        <v>pk</v>
      </c>
    </row>
    <row r="1299" spans="1:8" x14ac:dyDescent="0.2">
      <c r="A1299" t="str">
        <f t="shared" si="252"/>
        <v>59rppm</v>
      </c>
      <c r="B1299">
        <f t="shared" si="251"/>
        <v>59</v>
      </c>
      <c r="C1299" t="s">
        <v>237</v>
      </c>
      <c r="D1299">
        <v>49</v>
      </c>
      <c r="E1299">
        <v>15</v>
      </c>
      <c r="F1299">
        <v>18</v>
      </c>
      <c r="G1299" t="s">
        <v>190</v>
      </c>
      <c r="H1299" t="str">
        <f t="shared" si="253"/>
        <v>rppm</v>
      </c>
    </row>
    <row r="1300" spans="1:8" x14ac:dyDescent="0.2">
      <c r="A1300" t="str">
        <f t="shared" si="252"/>
        <v>59lpfqbmcj</v>
      </c>
      <c r="B1300">
        <f t="shared" si="251"/>
        <v>59</v>
      </c>
      <c r="C1300" t="s">
        <v>238</v>
      </c>
      <c r="D1300">
        <v>128</v>
      </c>
      <c r="E1300">
        <v>1</v>
      </c>
      <c r="F1300">
        <v>2</v>
      </c>
      <c r="G1300" t="s">
        <v>185</v>
      </c>
      <c r="H1300" t="str">
        <f t="shared" si="253"/>
        <v>lpfqbmcj</v>
      </c>
    </row>
    <row r="1301" spans="1:8" x14ac:dyDescent="0.2">
      <c r="A1301" t="str">
        <f t="shared" si="252"/>
        <v>59xfm</v>
      </c>
      <c r="B1301">
        <f t="shared" si="251"/>
        <v>59</v>
      </c>
      <c r="C1301" t="s">
        <v>239</v>
      </c>
      <c r="D1301">
        <v>271</v>
      </c>
      <c r="E1301">
        <v>1</v>
      </c>
      <c r="F1301">
        <v>7</v>
      </c>
      <c r="G1301" t="s">
        <v>191</v>
      </c>
      <c r="H1301" t="str">
        <f t="shared" si="253"/>
        <v>xfm</v>
      </c>
    </row>
    <row r="1302" spans="1:8" x14ac:dyDescent="0.2">
      <c r="A1302" t="str">
        <f t="shared" si="252"/>
        <v>59zxm</v>
      </c>
      <c r="B1302">
        <f t="shared" si="251"/>
        <v>59</v>
      </c>
      <c r="C1302" t="s">
        <v>240</v>
      </c>
      <c r="D1302">
        <v>271</v>
      </c>
      <c r="E1302">
        <v>4</v>
      </c>
      <c r="F1302">
        <v>5</v>
      </c>
      <c r="H1302" t="str">
        <f t="shared" si="253"/>
        <v>zxm</v>
      </c>
    </row>
    <row r="1303" spans="1:8" x14ac:dyDescent="0.2">
      <c r="A1303" t="str">
        <f t="shared" si="252"/>
        <v>59fpg</v>
      </c>
      <c r="B1303">
        <f t="shared" si="251"/>
        <v>59</v>
      </c>
      <c r="C1303" t="s">
        <v>241</v>
      </c>
      <c r="D1303">
        <v>271</v>
      </c>
      <c r="E1303">
        <v>1</v>
      </c>
      <c r="F1303">
        <v>1</v>
      </c>
      <c r="G1303" t="s">
        <v>192</v>
      </c>
      <c r="H1303" t="str">
        <f t="shared" si="253"/>
        <v>fpg</v>
      </c>
    </row>
    <row r="1304" spans="1:8" x14ac:dyDescent="0.2">
      <c r="A1304" t="str">
        <f t="shared" si="252"/>
        <v>59gnc</v>
      </c>
      <c r="B1304">
        <f t="shared" si="251"/>
        <v>59</v>
      </c>
      <c r="C1304" t="s">
        <v>242</v>
      </c>
      <c r="D1304">
        <v>271</v>
      </c>
      <c r="E1304">
        <v>2</v>
      </c>
      <c r="F1304">
        <v>2</v>
      </c>
      <c r="H1304" t="str">
        <f t="shared" si="253"/>
        <v>gnc</v>
      </c>
    </row>
    <row r="1305" spans="1:8" x14ac:dyDescent="0.2">
      <c r="A1305" t="str">
        <f t="shared" si="252"/>
        <v>59cfptrn</v>
      </c>
      <c r="B1305">
        <f t="shared" si="251"/>
        <v>59</v>
      </c>
      <c r="C1305" t="s">
        <v>243</v>
      </c>
      <c r="D1305">
        <v>385</v>
      </c>
      <c r="E1305">
        <v>1</v>
      </c>
      <c r="F1305">
        <v>1</v>
      </c>
      <c r="G1305" t="s">
        <v>186</v>
      </c>
      <c r="H1305" t="str">
        <f t="shared" si="253"/>
        <v>cfptrn</v>
      </c>
    </row>
    <row r="1306" spans="1:8" x14ac:dyDescent="0.2">
      <c r="A1306" t="str">
        <f t="shared" si="252"/>
        <v>59gnbfy</v>
      </c>
      <c r="B1306">
        <f t="shared" si="251"/>
        <v>59</v>
      </c>
      <c r="C1306" t="s">
        <v>244</v>
      </c>
      <c r="D1306">
        <v>565</v>
      </c>
      <c r="E1306">
        <v>1</v>
      </c>
      <c r="F1306">
        <v>1</v>
      </c>
      <c r="G1306" t="s">
        <v>193</v>
      </c>
      <c r="H1306" t="str">
        <f t="shared" si="253"/>
        <v>gnbfy</v>
      </c>
    </row>
    <row r="1307" spans="1:8" x14ac:dyDescent="0.2">
      <c r="A1307" t="str">
        <f t="shared" si="252"/>
        <v>59cxjvs</v>
      </c>
      <c r="B1307">
        <f t="shared" si="251"/>
        <v>59</v>
      </c>
      <c r="C1307" t="s">
        <v>245</v>
      </c>
      <c r="D1307">
        <v>565</v>
      </c>
      <c r="E1307">
        <v>1</v>
      </c>
      <c r="F1307">
        <v>1</v>
      </c>
      <c r="G1307" t="s">
        <v>194</v>
      </c>
      <c r="H1307" t="str">
        <f t="shared" si="253"/>
        <v>cxjvs</v>
      </c>
    </row>
    <row r="1308" spans="1:8" x14ac:dyDescent="0.2">
      <c r="A1308" t="str">
        <f t="shared" si="252"/>
        <v>59dpjh</v>
      </c>
      <c r="B1308">
        <f t="shared" si="251"/>
        <v>59</v>
      </c>
      <c r="C1308" t="s">
        <v>246</v>
      </c>
      <c r="D1308">
        <v>571</v>
      </c>
      <c r="E1308">
        <v>1</v>
      </c>
      <c r="F1308">
        <v>1</v>
      </c>
      <c r="G1308" t="s">
        <v>227</v>
      </c>
      <c r="H1308" t="str">
        <f t="shared" si="253"/>
        <v>dpjh</v>
      </c>
    </row>
    <row r="1309" spans="1:8" x14ac:dyDescent="0.2">
      <c r="A1309" t="str">
        <f t="shared" si="252"/>
        <v>59zbjm</v>
      </c>
      <c r="B1309">
        <f t="shared" si="251"/>
        <v>59</v>
      </c>
      <c r="C1309" t="s">
        <v>247</v>
      </c>
      <c r="D1309">
        <v>571</v>
      </c>
      <c r="E1309">
        <v>1</v>
      </c>
      <c r="F1309">
        <v>1</v>
      </c>
      <c r="G1309" t="s">
        <v>228</v>
      </c>
      <c r="H1309" t="str">
        <f t="shared" si="253"/>
        <v>zbjm</v>
      </c>
    </row>
    <row r="1310" spans="1:8" x14ac:dyDescent="0.2">
      <c r="A1310" t="str">
        <f t="shared" si="252"/>
        <v>59vtly</v>
      </c>
      <c r="B1310">
        <f t="shared" si="251"/>
        <v>59</v>
      </c>
      <c r="C1310" t="s">
        <v>248</v>
      </c>
      <c r="D1310">
        <v>571</v>
      </c>
      <c r="E1310">
        <v>3</v>
      </c>
      <c r="F1310">
        <v>7</v>
      </c>
      <c r="H1310" t="str">
        <f t="shared" si="253"/>
        <v>vtly</v>
      </c>
    </row>
    <row r="1311" spans="1:8" x14ac:dyDescent="0.2">
      <c r="A1311" t="str">
        <f t="shared" si="252"/>
        <v>59htln</v>
      </c>
      <c r="B1311">
        <f t="shared" si="251"/>
        <v>59</v>
      </c>
      <c r="C1311" t="s">
        <v>249</v>
      </c>
      <c r="D1311">
        <v>571</v>
      </c>
      <c r="E1311">
        <v>3</v>
      </c>
      <c r="F1311">
        <v>7</v>
      </c>
      <c r="H1311" t="str">
        <f t="shared" si="253"/>
        <v>htln</v>
      </c>
    </row>
    <row r="1312" spans="1:8" x14ac:dyDescent="0.2">
      <c r="A1312" t="str">
        <f t="shared" si="252"/>
        <v>59Keep going.</v>
      </c>
      <c r="B1312">
        <f t="shared" si="251"/>
        <v>59</v>
      </c>
      <c r="C1312" t="s">
        <v>107</v>
      </c>
      <c r="H1312" t="str">
        <f t="shared" si="253"/>
        <v>Keep going.</v>
      </c>
    </row>
    <row r="1313" spans="1:8" x14ac:dyDescent="0.2">
      <c r="A1313" t="str">
        <f t="shared" si="252"/>
        <v>60phrase word</v>
      </c>
      <c r="B1313">
        <f t="shared" si="251"/>
        <v>60</v>
      </c>
      <c r="C1313" t="s">
        <v>233</v>
      </c>
      <c r="D1313" t="s">
        <v>153</v>
      </c>
      <c r="E1313" t="s">
        <v>154</v>
      </c>
      <c r="F1313" t="s">
        <v>155</v>
      </c>
      <c r="G1313" t="s">
        <v>156</v>
      </c>
      <c r="H1313" t="str">
        <f t="shared" si="253"/>
        <v>phrase word</v>
      </c>
    </row>
    <row r="1314" spans="1:8" x14ac:dyDescent="0.2">
      <c r="A1314" t="str">
        <f t="shared" si="252"/>
        <v>60b</v>
      </c>
      <c r="B1314">
        <f t="shared" si="251"/>
        <v>60</v>
      </c>
      <c r="C1314" t="s">
        <v>81</v>
      </c>
      <c r="D1314">
        <v>2</v>
      </c>
      <c r="E1314">
        <v>2</v>
      </c>
      <c r="F1314">
        <v>2</v>
      </c>
      <c r="G1314" t="s">
        <v>181</v>
      </c>
      <c r="H1314" t="str">
        <f t="shared" si="253"/>
        <v>b</v>
      </c>
    </row>
    <row r="1315" spans="1:8" x14ac:dyDescent="0.2">
      <c r="A1315" t="str">
        <f t="shared" si="252"/>
        <v>60gpp</v>
      </c>
      <c r="B1315">
        <f t="shared" si="251"/>
        <v>60</v>
      </c>
      <c r="C1315" t="s">
        <v>234</v>
      </c>
      <c r="D1315">
        <v>14</v>
      </c>
      <c r="E1315">
        <v>12</v>
      </c>
      <c r="F1315">
        <v>14</v>
      </c>
      <c r="G1315" t="s">
        <v>160</v>
      </c>
      <c r="H1315" t="str">
        <f t="shared" si="253"/>
        <v>gpp</v>
      </c>
    </row>
    <row r="1316" spans="1:8" x14ac:dyDescent="0.2">
      <c r="A1316" t="str">
        <f t="shared" si="252"/>
        <v>60dc</v>
      </c>
      <c r="B1316">
        <f t="shared" si="251"/>
        <v>60</v>
      </c>
      <c r="C1316" t="s">
        <v>235</v>
      </c>
      <c r="D1316">
        <v>37</v>
      </c>
      <c r="E1316">
        <v>20</v>
      </c>
      <c r="F1316">
        <v>32</v>
      </c>
      <c r="G1316" t="s">
        <v>225</v>
      </c>
      <c r="H1316" t="str">
        <f t="shared" si="253"/>
        <v>dc</v>
      </c>
    </row>
    <row r="1317" spans="1:8" x14ac:dyDescent="0.2">
      <c r="A1317" t="str">
        <f t="shared" si="252"/>
        <v>60pk</v>
      </c>
      <c r="B1317">
        <f t="shared" si="251"/>
        <v>60</v>
      </c>
      <c r="C1317" t="s">
        <v>236</v>
      </c>
      <c r="D1317">
        <v>37</v>
      </c>
      <c r="E1317">
        <v>5</v>
      </c>
      <c r="F1317">
        <v>37</v>
      </c>
      <c r="G1317" t="s">
        <v>187</v>
      </c>
      <c r="H1317" t="str">
        <f t="shared" si="253"/>
        <v>pk</v>
      </c>
    </row>
    <row r="1318" spans="1:8" x14ac:dyDescent="0.2">
      <c r="A1318" t="str">
        <f t="shared" si="252"/>
        <v>60rppm</v>
      </c>
      <c r="B1318">
        <f t="shared" si="251"/>
        <v>60</v>
      </c>
      <c r="C1318" t="s">
        <v>237</v>
      </c>
      <c r="D1318">
        <v>49</v>
      </c>
      <c r="E1318">
        <v>15</v>
      </c>
      <c r="F1318">
        <v>18</v>
      </c>
      <c r="G1318" t="s">
        <v>190</v>
      </c>
      <c r="H1318" t="str">
        <f t="shared" si="253"/>
        <v>rppm</v>
      </c>
    </row>
    <row r="1319" spans="1:8" x14ac:dyDescent="0.2">
      <c r="A1319" t="str">
        <f t="shared" si="252"/>
        <v>60lpfqbmcj</v>
      </c>
      <c r="B1319">
        <f t="shared" si="251"/>
        <v>60</v>
      </c>
      <c r="C1319" t="s">
        <v>238</v>
      </c>
      <c r="D1319">
        <v>128</v>
      </c>
      <c r="E1319">
        <v>1</v>
      </c>
      <c r="F1319">
        <v>2</v>
      </c>
      <c r="G1319" t="s">
        <v>185</v>
      </c>
      <c r="H1319" t="str">
        <f t="shared" si="253"/>
        <v>lpfqbmcj</v>
      </c>
    </row>
    <row r="1320" spans="1:8" x14ac:dyDescent="0.2">
      <c r="A1320" t="str">
        <f t="shared" si="252"/>
        <v>60xfm</v>
      </c>
      <c r="B1320">
        <f t="shared" ref="B1320:B1372" si="254">IF(C1320="phrase word",B1319+1,B1319)</f>
        <v>60</v>
      </c>
      <c r="C1320" t="s">
        <v>239</v>
      </c>
      <c r="D1320">
        <v>271</v>
      </c>
      <c r="E1320">
        <v>1</v>
      </c>
      <c r="F1320">
        <v>7</v>
      </c>
      <c r="G1320" t="s">
        <v>191</v>
      </c>
      <c r="H1320" t="str">
        <f t="shared" si="253"/>
        <v>xfm</v>
      </c>
    </row>
    <row r="1321" spans="1:8" x14ac:dyDescent="0.2">
      <c r="A1321" t="str">
        <f t="shared" si="252"/>
        <v>60zxm</v>
      </c>
      <c r="B1321">
        <f t="shared" si="254"/>
        <v>60</v>
      </c>
      <c r="C1321" t="s">
        <v>240</v>
      </c>
      <c r="D1321">
        <v>271</v>
      </c>
      <c r="E1321">
        <v>4</v>
      </c>
      <c r="F1321">
        <v>5</v>
      </c>
      <c r="G1321" t="s">
        <v>229</v>
      </c>
      <c r="H1321" t="str">
        <f t="shared" si="253"/>
        <v>zxm</v>
      </c>
    </row>
    <row r="1322" spans="1:8" x14ac:dyDescent="0.2">
      <c r="A1322" t="str">
        <f t="shared" si="252"/>
        <v>60fpg</v>
      </c>
      <c r="B1322">
        <f t="shared" si="254"/>
        <v>60</v>
      </c>
      <c r="C1322" t="s">
        <v>241</v>
      </c>
      <c r="D1322">
        <v>271</v>
      </c>
      <c r="E1322">
        <v>1</v>
      </c>
      <c r="F1322">
        <v>1</v>
      </c>
      <c r="G1322" t="s">
        <v>192</v>
      </c>
      <c r="H1322" t="str">
        <f t="shared" si="253"/>
        <v>fpg</v>
      </c>
    </row>
    <row r="1323" spans="1:8" x14ac:dyDescent="0.2">
      <c r="A1323" t="str">
        <f t="shared" si="252"/>
        <v>60gnc</v>
      </c>
      <c r="B1323">
        <f t="shared" si="254"/>
        <v>60</v>
      </c>
      <c r="C1323" t="s">
        <v>242</v>
      </c>
      <c r="D1323">
        <v>271</v>
      </c>
      <c r="E1323">
        <v>2</v>
      </c>
      <c r="F1323">
        <v>2</v>
      </c>
      <c r="H1323" t="str">
        <f t="shared" si="253"/>
        <v>gnc</v>
      </c>
    </row>
    <row r="1324" spans="1:8" x14ac:dyDescent="0.2">
      <c r="A1324" t="str">
        <f t="shared" si="252"/>
        <v>60cfptrn</v>
      </c>
      <c r="B1324">
        <f t="shared" si="254"/>
        <v>60</v>
      </c>
      <c r="C1324" t="s">
        <v>243</v>
      </c>
      <c r="D1324">
        <v>385</v>
      </c>
      <c r="E1324">
        <v>1</v>
      </c>
      <c r="F1324">
        <v>1</v>
      </c>
      <c r="G1324" t="s">
        <v>186</v>
      </c>
      <c r="H1324" t="str">
        <f t="shared" si="253"/>
        <v>cfptrn</v>
      </c>
    </row>
    <row r="1325" spans="1:8" x14ac:dyDescent="0.2">
      <c r="A1325" t="str">
        <f t="shared" si="252"/>
        <v>60gnbfy</v>
      </c>
      <c r="B1325">
        <f t="shared" si="254"/>
        <v>60</v>
      </c>
      <c r="C1325" t="s">
        <v>244</v>
      </c>
      <c r="D1325">
        <v>565</v>
      </c>
      <c r="E1325">
        <v>1</v>
      </c>
      <c r="F1325">
        <v>1</v>
      </c>
      <c r="G1325" t="s">
        <v>193</v>
      </c>
      <c r="H1325" t="str">
        <f t="shared" si="253"/>
        <v>gnbfy</v>
      </c>
    </row>
    <row r="1326" spans="1:8" x14ac:dyDescent="0.2">
      <c r="A1326" t="str">
        <f t="shared" si="252"/>
        <v>60cxjvs</v>
      </c>
      <c r="B1326">
        <f t="shared" si="254"/>
        <v>60</v>
      </c>
      <c r="C1326" t="s">
        <v>245</v>
      </c>
      <c r="D1326">
        <v>565</v>
      </c>
      <c r="E1326">
        <v>1</v>
      </c>
      <c r="F1326">
        <v>1</v>
      </c>
      <c r="G1326" t="s">
        <v>194</v>
      </c>
      <c r="H1326" t="str">
        <f t="shared" si="253"/>
        <v>cxjvs</v>
      </c>
    </row>
    <row r="1327" spans="1:8" x14ac:dyDescent="0.2">
      <c r="A1327" t="str">
        <f t="shared" si="252"/>
        <v>60dpjh</v>
      </c>
      <c r="B1327">
        <f t="shared" si="254"/>
        <v>60</v>
      </c>
      <c r="C1327" t="s">
        <v>246</v>
      </c>
      <c r="D1327">
        <v>571</v>
      </c>
      <c r="E1327">
        <v>1</v>
      </c>
      <c r="F1327">
        <v>1</v>
      </c>
      <c r="G1327" t="s">
        <v>227</v>
      </c>
      <c r="H1327" t="str">
        <f t="shared" si="253"/>
        <v>dpjh</v>
      </c>
    </row>
    <row r="1328" spans="1:8" x14ac:dyDescent="0.2">
      <c r="A1328" t="str">
        <f t="shared" si="252"/>
        <v>60zbjm</v>
      </c>
      <c r="B1328">
        <f t="shared" si="254"/>
        <v>60</v>
      </c>
      <c r="C1328" t="s">
        <v>247</v>
      </c>
      <c r="D1328">
        <v>571</v>
      </c>
      <c r="E1328">
        <v>1</v>
      </c>
      <c r="F1328">
        <v>1</v>
      </c>
      <c r="G1328" t="s">
        <v>228</v>
      </c>
      <c r="H1328" t="str">
        <f t="shared" si="253"/>
        <v>zbjm</v>
      </c>
    </row>
    <row r="1329" spans="1:8" x14ac:dyDescent="0.2">
      <c r="A1329" t="str">
        <f t="shared" si="252"/>
        <v>60vtly</v>
      </c>
      <c r="B1329">
        <f t="shared" si="254"/>
        <v>60</v>
      </c>
      <c r="C1329" t="s">
        <v>248</v>
      </c>
      <c r="D1329">
        <v>571</v>
      </c>
      <c r="E1329">
        <v>2</v>
      </c>
      <c r="F1329">
        <v>3</v>
      </c>
      <c r="H1329" t="str">
        <f t="shared" si="253"/>
        <v>vtly</v>
      </c>
    </row>
    <row r="1330" spans="1:8" x14ac:dyDescent="0.2">
      <c r="A1330" t="str">
        <f t="shared" si="252"/>
        <v>60htln</v>
      </c>
      <c r="B1330">
        <f t="shared" si="254"/>
        <v>60</v>
      </c>
      <c r="C1330" t="s">
        <v>249</v>
      </c>
      <c r="D1330">
        <v>571</v>
      </c>
      <c r="E1330">
        <v>2</v>
      </c>
      <c r="F1330">
        <v>3</v>
      </c>
      <c r="H1330" t="str">
        <f t="shared" si="253"/>
        <v>htln</v>
      </c>
    </row>
    <row r="1331" spans="1:8" x14ac:dyDescent="0.2">
      <c r="A1331" t="str">
        <f t="shared" si="252"/>
        <v>60Keep going.</v>
      </c>
      <c r="B1331">
        <f t="shared" si="254"/>
        <v>60</v>
      </c>
      <c r="C1331" t="s">
        <v>107</v>
      </c>
      <c r="H1331" t="str">
        <f t="shared" si="253"/>
        <v>Keep going.</v>
      </c>
    </row>
    <row r="1332" spans="1:8" x14ac:dyDescent="0.2">
      <c r="A1332" t="str">
        <f t="shared" si="252"/>
        <v>61phrase word</v>
      </c>
      <c r="B1332">
        <f t="shared" si="254"/>
        <v>61</v>
      </c>
      <c r="C1332" t="s">
        <v>233</v>
      </c>
      <c r="D1332" t="s">
        <v>153</v>
      </c>
      <c r="E1332" t="s">
        <v>154</v>
      </c>
      <c r="F1332" t="s">
        <v>155</v>
      </c>
      <c r="G1332" t="s">
        <v>156</v>
      </c>
      <c r="H1332" t="str">
        <f t="shared" si="253"/>
        <v>phrase word</v>
      </c>
    </row>
    <row r="1333" spans="1:8" x14ac:dyDescent="0.2">
      <c r="A1333" t="str">
        <f t="shared" si="252"/>
        <v>61b</v>
      </c>
      <c r="B1333">
        <f t="shared" si="254"/>
        <v>61</v>
      </c>
      <c r="C1333" t="s">
        <v>81</v>
      </c>
      <c r="D1333">
        <v>2</v>
      </c>
      <c r="E1333">
        <v>2</v>
      </c>
      <c r="F1333">
        <v>2</v>
      </c>
      <c r="G1333" t="s">
        <v>181</v>
      </c>
      <c r="H1333" t="str">
        <f t="shared" si="253"/>
        <v>b</v>
      </c>
    </row>
    <row r="1334" spans="1:8" x14ac:dyDescent="0.2">
      <c r="A1334" t="str">
        <f t="shared" si="252"/>
        <v>61gpp</v>
      </c>
      <c r="B1334">
        <f t="shared" si="254"/>
        <v>61</v>
      </c>
      <c r="C1334" t="s">
        <v>234</v>
      </c>
      <c r="D1334">
        <v>14</v>
      </c>
      <c r="E1334">
        <v>12</v>
      </c>
      <c r="F1334">
        <v>14</v>
      </c>
      <c r="G1334" t="s">
        <v>160</v>
      </c>
      <c r="H1334" t="str">
        <f t="shared" si="253"/>
        <v>gpp</v>
      </c>
    </row>
    <row r="1335" spans="1:8" x14ac:dyDescent="0.2">
      <c r="A1335" t="str">
        <f t="shared" si="252"/>
        <v>61dc</v>
      </c>
      <c r="B1335">
        <f t="shared" si="254"/>
        <v>61</v>
      </c>
      <c r="C1335" t="s">
        <v>235</v>
      </c>
      <c r="D1335">
        <v>37</v>
      </c>
      <c r="E1335">
        <v>20</v>
      </c>
      <c r="F1335">
        <v>32</v>
      </c>
      <c r="G1335" t="s">
        <v>225</v>
      </c>
      <c r="H1335" t="str">
        <f t="shared" si="253"/>
        <v>dc</v>
      </c>
    </row>
    <row r="1336" spans="1:8" x14ac:dyDescent="0.2">
      <c r="A1336" t="str">
        <f t="shared" si="252"/>
        <v>61pk</v>
      </c>
      <c r="B1336">
        <f t="shared" si="254"/>
        <v>61</v>
      </c>
      <c r="C1336" t="s">
        <v>236</v>
      </c>
      <c r="D1336">
        <v>37</v>
      </c>
      <c r="E1336">
        <v>5</v>
      </c>
      <c r="F1336">
        <v>37</v>
      </c>
      <c r="G1336" t="s">
        <v>187</v>
      </c>
      <c r="H1336" t="str">
        <f t="shared" si="253"/>
        <v>pk</v>
      </c>
    </row>
    <row r="1337" spans="1:8" x14ac:dyDescent="0.2">
      <c r="A1337" t="str">
        <f t="shared" si="252"/>
        <v>61rppm</v>
      </c>
      <c r="B1337">
        <f t="shared" si="254"/>
        <v>61</v>
      </c>
      <c r="C1337" t="s">
        <v>237</v>
      </c>
      <c r="D1337">
        <v>49</v>
      </c>
      <c r="E1337">
        <v>15</v>
      </c>
      <c r="F1337">
        <v>18</v>
      </c>
      <c r="G1337" t="s">
        <v>190</v>
      </c>
      <c r="H1337" t="str">
        <f t="shared" si="253"/>
        <v>rppm</v>
      </c>
    </row>
    <row r="1338" spans="1:8" x14ac:dyDescent="0.2">
      <c r="A1338" t="str">
        <f t="shared" si="252"/>
        <v>61lpfqbmcj</v>
      </c>
      <c r="B1338">
        <f t="shared" si="254"/>
        <v>61</v>
      </c>
      <c r="C1338" t="s">
        <v>238</v>
      </c>
      <c r="D1338">
        <v>128</v>
      </c>
      <c r="E1338">
        <v>1</v>
      </c>
      <c r="F1338">
        <v>2</v>
      </c>
      <c r="G1338" t="s">
        <v>185</v>
      </c>
      <c r="H1338" t="str">
        <f t="shared" si="253"/>
        <v>lpfqbmcj</v>
      </c>
    </row>
    <row r="1339" spans="1:8" x14ac:dyDescent="0.2">
      <c r="A1339" t="str">
        <f t="shared" si="252"/>
        <v>61xfm</v>
      </c>
      <c r="B1339">
        <f t="shared" si="254"/>
        <v>61</v>
      </c>
      <c r="C1339" t="s">
        <v>239</v>
      </c>
      <c r="D1339">
        <v>271</v>
      </c>
      <c r="E1339">
        <v>1</v>
      </c>
      <c r="F1339">
        <v>7</v>
      </c>
      <c r="G1339" t="s">
        <v>191</v>
      </c>
      <c r="H1339" t="str">
        <f t="shared" si="253"/>
        <v>xfm</v>
      </c>
    </row>
    <row r="1340" spans="1:8" x14ac:dyDescent="0.2">
      <c r="A1340" t="str">
        <f t="shared" si="252"/>
        <v>61zxm</v>
      </c>
      <c r="B1340">
        <f t="shared" si="254"/>
        <v>61</v>
      </c>
      <c r="C1340" t="s">
        <v>240</v>
      </c>
      <c r="D1340">
        <v>271</v>
      </c>
      <c r="E1340">
        <v>4</v>
      </c>
      <c r="F1340">
        <v>5</v>
      </c>
      <c r="G1340" t="s">
        <v>229</v>
      </c>
      <c r="H1340" t="str">
        <f t="shared" si="253"/>
        <v>zxm</v>
      </c>
    </row>
    <row r="1341" spans="1:8" x14ac:dyDescent="0.2">
      <c r="A1341" t="str">
        <f t="shared" si="252"/>
        <v>61fpg</v>
      </c>
      <c r="B1341">
        <f t="shared" si="254"/>
        <v>61</v>
      </c>
      <c r="C1341" t="s">
        <v>241</v>
      </c>
      <c r="D1341">
        <v>271</v>
      </c>
      <c r="E1341">
        <v>1</v>
      </c>
      <c r="F1341">
        <v>1</v>
      </c>
      <c r="G1341" t="s">
        <v>192</v>
      </c>
      <c r="H1341" t="str">
        <f t="shared" si="253"/>
        <v>fpg</v>
      </c>
    </row>
    <row r="1342" spans="1:8" x14ac:dyDescent="0.2">
      <c r="A1342" t="str">
        <f t="shared" si="252"/>
        <v>61gnc</v>
      </c>
      <c r="B1342">
        <f t="shared" si="254"/>
        <v>61</v>
      </c>
      <c r="C1342" t="s">
        <v>242</v>
      </c>
      <c r="D1342">
        <v>271</v>
      </c>
      <c r="E1342">
        <v>2</v>
      </c>
      <c r="F1342">
        <v>2</v>
      </c>
      <c r="H1342" t="str">
        <f t="shared" si="253"/>
        <v>gnc</v>
      </c>
    </row>
    <row r="1343" spans="1:8" x14ac:dyDescent="0.2">
      <c r="A1343" t="str">
        <f t="shared" si="252"/>
        <v>61cfptrn</v>
      </c>
      <c r="B1343">
        <f t="shared" si="254"/>
        <v>61</v>
      </c>
      <c r="C1343" t="s">
        <v>243</v>
      </c>
      <c r="D1343">
        <v>385</v>
      </c>
      <c r="E1343">
        <v>1</v>
      </c>
      <c r="F1343">
        <v>1</v>
      </c>
      <c r="G1343" t="s">
        <v>186</v>
      </c>
      <c r="H1343" t="str">
        <f t="shared" si="253"/>
        <v>cfptrn</v>
      </c>
    </row>
    <row r="1344" spans="1:8" x14ac:dyDescent="0.2">
      <c r="A1344" t="str">
        <f t="shared" si="252"/>
        <v>61gnbfy</v>
      </c>
      <c r="B1344">
        <f t="shared" si="254"/>
        <v>61</v>
      </c>
      <c r="C1344" t="s">
        <v>244</v>
      </c>
      <c r="D1344">
        <v>565</v>
      </c>
      <c r="E1344">
        <v>1</v>
      </c>
      <c r="F1344">
        <v>1</v>
      </c>
      <c r="G1344" t="s">
        <v>193</v>
      </c>
      <c r="H1344" t="str">
        <f t="shared" si="253"/>
        <v>gnbfy</v>
      </c>
    </row>
    <row r="1345" spans="1:8" x14ac:dyDescent="0.2">
      <c r="A1345" t="str">
        <f t="shared" si="252"/>
        <v>61cxjvs</v>
      </c>
      <c r="B1345">
        <f t="shared" si="254"/>
        <v>61</v>
      </c>
      <c r="C1345" t="s">
        <v>245</v>
      </c>
      <c r="D1345">
        <v>565</v>
      </c>
      <c r="E1345">
        <v>1</v>
      </c>
      <c r="F1345">
        <v>1</v>
      </c>
      <c r="G1345" t="s">
        <v>194</v>
      </c>
      <c r="H1345" t="str">
        <f t="shared" si="253"/>
        <v>cxjvs</v>
      </c>
    </row>
    <row r="1346" spans="1:8" x14ac:dyDescent="0.2">
      <c r="A1346" t="str">
        <f t="shared" si="252"/>
        <v>61dpjh</v>
      </c>
      <c r="B1346">
        <f t="shared" si="254"/>
        <v>61</v>
      </c>
      <c r="C1346" t="s">
        <v>246</v>
      </c>
      <c r="D1346">
        <v>571</v>
      </c>
      <c r="E1346">
        <v>1</v>
      </c>
      <c r="F1346">
        <v>1</v>
      </c>
      <c r="G1346" t="s">
        <v>227</v>
      </c>
      <c r="H1346" t="str">
        <f t="shared" si="253"/>
        <v>dpjh</v>
      </c>
    </row>
    <row r="1347" spans="1:8" x14ac:dyDescent="0.2">
      <c r="A1347" t="str">
        <f t="shared" ref="A1347:A1372" si="255">B1347&amp;C1347</f>
        <v>61zbjm</v>
      </c>
      <c r="B1347">
        <f t="shared" si="254"/>
        <v>61</v>
      </c>
      <c r="C1347" t="s">
        <v>247</v>
      </c>
      <c r="D1347">
        <v>571</v>
      </c>
      <c r="E1347">
        <v>1</v>
      </c>
      <c r="F1347">
        <v>1</v>
      </c>
      <c r="G1347" t="s">
        <v>228</v>
      </c>
      <c r="H1347" t="str">
        <f t="shared" ref="H1347:H1372" si="256">TRIM(C1347)</f>
        <v>zbjm</v>
      </c>
    </row>
    <row r="1348" spans="1:8" x14ac:dyDescent="0.2">
      <c r="A1348" t="str">
        <f t="shared" si="255"/>
        <v>61vtly</v>
      </c>
      <c r="B1348">
        <f t="shared" si="254"/>
        <v>61</v>
      </c>
      <c r="C1348" t="s">
        <v>248</v>
      </c>
      <c r="D1348">
        <v>571</v>
      </c>
      <c r="E1348">
        <v>2</v>
      </c>
      <c r="F1348">
        <v>2</v>
      </c>
      <c r="H1348" t="str">
        <f t="shared" si="256"/>
        <v>vtly</v>
      </c>
    </row>
    <row r="1349" spans="1:8" x14ac:dyDescent="0.2">
      <c r="A1349" t="str">
        <f t="shared" si="255"/>
        <v>61htln</v>
      </c>
      <c r="B1349">
        <f t="shared" si="254"/>
        <v>61</v>
      </c>
      <c r="C1349" t="s">
        <v>249</v>
      </c>
      <c r="D1349">
        <v>571</v>
      </c>
      <c r="E1349">
        <v>2</v>
      </c>
      <c r="F1349">
        <v>2</v>
      </c>
      <c r="H1349" t="str">
        <f t="shared" si="256"/>
        <v>htln</v>
      </c>
    </row>
    <row r="1350" spans="1:8" x14ac:dyDescent="0.2">
      <c r="A1350" t="str">
        <f t="shared" si="255"/>
        <v>61Keep going.</v>
      </c>
      <c r="B1350">
        <f t="shared" si="254"/>
        <v>61</v>
      </c>
      <c r="C1350" t="s">
        <v>107</v>
      </c>
      <c r="H1350" t="str">
        <f t="shared" si="256"/>
        <v>Keep going.</v>
      </c>
    </row>
    <row r="1351" spans="1:8" x14ac:dyDescent="0.2">
      <c r="A1351" t="str">
        <f t="shared" si="255"/>
        <v>62phrase word</v>
      </c>
      <c r="B1351">
        <f t="shared" si="254"/>
        <v>62</v>
      </c>
      <c r="C1351" t="s">
        <v>233</v>
      </c>
      <c r="D1351" t="s">
        <v>153</v>
      </c>
      <c r="E1351" t="s">
        <v>154</v>
      </c>
      <c r="F1351" t="s">
        <v>155</v>
      </c>
      <c r="G1351" t="s">
        <v>156</v>
      </c>
      <c r="H1351" t="str">
        <f t="shared" si="256"/>
        <v>phrase word</v>
      </c>
    </row>
    <row r="1352" spans="1:8" x14ac:dyDescent="0.2">
      <c r="A1352" t="str">
        <f t="shared" si="255"/>
        <v>62b</v>
      </c>
      <c r="B1352">
        <f t="shared" si="254"/>
        <v>62</v>
      </c>
      <c r="C1352" t="s">
        <v>81</v>
      </c>
      <c r="D1352">
        <v>2</v>
      </c>
      <c r="E1352">
        <v>2</v>
      </c>
      <c r="F1352">
        <v>2</v>
      </c>
      <c r="G1352" t="s">
        <v>181</v>
      </c>
      <c r="H1352" t="str">
        <f t="shared" si="256"/>
        <v>b</v>
      </c>
    </row>
    <row r="1353" spans="1:8" x14ac:dyDescent="0.2">
      <c r="A1353" t="str">
        <f t="shared" si="255"/>
        <v>62gpp</v>
      </c>
      <c r="B1353">
        <f t="shared" si="254"/>
        <v>62</v>
      </c>
      <c r="C1353" t="s">
        <v>234</v>
      </c>
      <c r="D1353">
        <v>14</v>
      </c>
      <c r="E1353">
        <v>12</v>
      </c>
      <c r="F1353">
        <v>14</v>
      </c>
      <c r="G1353" t="s">
        <v>160</v>
      </c>
      <c r="H1353" t="str">
        <f t="shared" si="256"/>
        <v>gpp</v>
      </c>
    </row>
    <row r="1354" spans="1:8" x14ac:dyDescent="0.2">
      <c r="A1354" t="str">
        <f t="shared" si="255"/>
        <v>62dc</v>
      </c>
      <c r="B1354">
        <f t="shared" si="254"/>
        <v>62</v>
      </c>
      <c r="C1354" t="s">
        <v>235</v>
      </c>
      <c r="D1354">
        <v>37</v>
      </c>
      <c r="E1354">
        <v>20</v>
      </c>
      <c r="F1354">
        <v>32</v>
      </c>
      <c r="G1354" t="s">
        <v>225</v>
      </c>
      <c r="H1354" t="str">
        <f t="shared" si="256"/>
        <v>dc</v>
      </c>
    </row>
    <row r="1355" spans="1:8" x14ac:dyDescent="0.2">
      <c r="A1355" t="str">
        <f t="shared" si="255"/>
        <v>62pk</v>
      </c>
      <c r="B1355">
        <f t="shared" si="254"/>
        <v>62</v>
      </c>
      <c r="C1355" t="s">
        <v>236</v>
      </c>
      <c r="D1355">
        <v>37</v>
      </c>
      <c r="E1355">
        <v>5</v>
      </c>
      <c r="F1355">
        <v>37</v>
      </c>
      <c r="G1355" t="s">
        <v>187</v>
      </c>
      <c r="H1355" t="str">
        <f t="shared" si="256"/>
        <v>pk</v>
      </c>
    </row>
    <row r="1356" spans="1:8" x14ac:dyDescent="0.2">
      <c r="A1356" t="str">
        <f t="shared" si="255"/>
        <v>62rppm</v>
      </c>
      <c r="B1356">
        <f t="shared" si="254"/>
        <v>62</v>
      </c>
      <c r="C1356" t="s">
        <v>237</v>
      </c>
      <c r="D1356">
        <v>49</v>
      </c>
      <c r="E1356">
        <v>15</v>
      </c>
      <c r="F1356">
        <v>18</v>
      </c>
      <c r="G1356" t="s">
        <v>190</v>
      </c>
      <c r="H1356" t="str">
        <f t="shared" si="256"/>
        <v>rppm</v>
      </c>
    </row>
    <row r="1357" spans="1:8" x14ac:dyDescent="0.2">
      <c r="A1357" t="str">
        <f t="shared" si="255"/>
        <v>62lpfqbmcj</v>
      </c>
      <c r="B1357">
        <f t="shared" si="254"/>
        <v>62</v>
      </c>
      <c r="C1357" t="s">
        <v>238</v>
      </c>
      <c r="D1357">
        <v>128</v>
      </c>
      <c r="E1357">
        <v>1</v>
      </c>
      <c r="F1357">
        <v>2</v>
      </c>
      <c r="G1357" t="s">
        <v>185</v>
      </c>
      <c r="H1357" t="str">
        <f t="shared" si="256"/>
        <v>lpfqbmcj</v>
      </c>
    </row>
    <row r="1358" spans="1:8" x14ac:dyDescent="0.2">
      <c r="A1358" t="str">
        <f t="shared" si="255"/>
        <v>62xfm</v>
      </c>
      <c r="B1358">
        <f t="shared" si="254"/>
        <v>62</v>
      </c>
      <c r="C1358" t="s">
        <v>239</v>
      </c>
      <c r="D1358">
        <v>271</v>
      </c>
      <c r="E1358">
        <v>1</v>
      </c>
      <c r="F1358">
        <v>7</v>
      </c>
      <c r="G1358" t="s">
        <v>191</v>
      </c>
      <c r="H1358" t="str">
        <f t="shared" si="256"/>
        <v>xfm</v>
      </c>
    </row>
    <row r="1359" spans="1:8" x14ac:dyDescent="0.2">
      <c r="A1359" t="str">
        <f t="shared" si="255"/>
        <v>62zxm</v>
      </c>
      <c r="B1359">
        <f t="shared" si="254"/>
        <v>62</v>
      </c>
      <c r="C1359" t="s">
        <v>240</v>
      </c>
      <c r="D1359">
        <v>271</v>
      </c>
      <c r="E1359">
        <v>4</v>
      </c>
      <c r="F1359">
        <v>5</v>
      </c>
      <c r="G1359" t="s">
        <v>229</v>
      </c>
      <c r="H1359" t="str">
        <f t="shared" si="256"/>
        <v>zxm</v>
      </c>
    </row>
    <row r="1360" spans="1:8" x14ac:dyDescent="0.2">
      <c r="A1360" t="str">
        <f t="shared" si="255"/>
        <v>62fpg</v>
      </c>
      <c r="B1360">
        <f t="shared" si="254"/>
        <v>62</v>
      </c>
      <c r="C1360" t="s">
        <v>241</v>
      </c>
      <c r="D1360">
        <v>271</v>
      </c>
      <c r="E1360">
        <v>1</v>
      </c>
      <c r="F1360">
        <v>1</v>
      </c>
      <c r="G1360" t="s">
        <v>192</v>
      </c>
      <c r="H1360" t="str">
        <f t="shared" si="256"/>
        <v>fpg</v>
      </c>
    </row>
    <row r="1361" spans="1:8" x14ac:dyDescent="0.2">
      <c r="A1361" t="str">
        <f t="shared" si="255"/>
        <v>62gnc</v>
      </c>
      <c r="B1361">
        <f t="shared" si="254"/>
        <v>62</v>
      </c>
      <c r="C1361" t="s">
        <v>242</v>
      </c>
      <c r="D1361">
        <v>271</v>
      </c>
      <c r="E1361">
        <v>2</v>
      </c>
      <c r="F1361">
        <v>2</v>
      </c>
      <c r="G1361" t="s">
        <v>230</v>
      </c>
      <c r="H1361" t="str">
        <f t="shared" si="256"/>
        <v>gnc</v>
      </c>
    </row>
    <row r="1362" spans="1:8" x14ac:dyDescent="0.2">
      <c r="A1362" t="str">
        <f t="shared" si="255"/>
        <v>62cfptrn</v>
      </c>
      <c r="B1362">
        <f t="shared" si="254"/>
        <v>62</v>
      </c>
      <c r="C1362" t="s">
        <v>243</v>
      </c>
      <c r="D1362">
        <v>385</v>
      </c>
      <c r="E1362">
        <v>1</v>
      </c>
      <c r="F1362">
        <v>1</v>
      </c>
      <c r="G1362" t="s">
        <v>186</v>
      </c>
      <c r="H1362" t="str">
        <f t="shared" si="256"/>
        <v>cfptrn</v>
      </c>
    </row>
    <row r="1363" spans="1:8" x14ac:dyDescent="0.2">
      <c r="A1363" t="str">
        <f t="shared" si="255"/>
        <v>62gnbfy</v>
      </c>
      <c r="B1363">
        <f t="shared" si="254"/>
        <v>62</v>
      </c>
      <c r="C1363" t="s">
        <v>244</v>
      </c>
      <c r="D1363">
        <v>565</v>
      </c>
      <c r="E1363">
        <v>1</v>
      </c>
      <c r="F1363">
        <v>1</v>
      </c>
      <c r="G1363" t="s">
        <v>193</v>
      </c>
      <c r="H1363" t="str">
        <f t="shared" si="256"/>
        <v>gnbfy</v>
      </c>
    </row>
    <row r="1364" spans="1:8" x14ac:dyDescent="0.2">
      <c r="A1364" t="str">
        <f t="shared" si="255"/>
        <v>62cxjvs</v>
      </c>
      <c r="B1364">
        <f t="shared" si="254"/>
        <v>62</v>
      </c>
      <c r="C1364" t="s">
        <v>245</v>
      </c>
      <c r="D1364">
        <v>565</v>
      </c>
      <c r="E1364">
        <v>1</v>
      </c>
      <c r="F1364">
        <v>1</v>
      </c>
      <c r="G1364" t="s">
        <v>194</v>
      </c>
      <c r="H1364" t="str">
        <f t="shared" si="256"/>
        <v>cxjvs</v>
      </c>
    </row>
    <row r="1365" spans="1:8" x14ac:dyDescent="0.2">
      <c r="A1365" t="str">
        <f t="shared" si="255"/>
        <v>62dpjh</v>
      </c>
      <c r="B1365">
        <f t="shared" si="254"/>
        <v>62</v>
      </c>
      <c r="C1365" t="s">
        <v>246</v>
      </c>
      <c r="D1365">
        <v>571</v>
      </c>
      <c r="E1365">
        <v>1</v>
      </c>
      <c r="F1365">
        <v>1</v>
      </c>
      <c r="G1365" t="s">
        <v>227</v>
      </c>
      <c r="H1365" t="str">
        <f t="shared" si="256"/>
        <v>dpjh</v>
      </c>
    </row>
    <row r="1366" spans="1:8" x14ac:dyDescent="0.2">
      <c r="A1366" t="str">
        <f t="shared" si="255"/>
        <v>62zbjm</v>
      </c>
      <c r="B1366">
        <f t="shared" si="254"/>
        <v>62</v>
      </c>
      <c r="C1366" t="s">
        <v>247</v>
      </c>
      <c r="D1366">
        <v>571</v>
      </c>
      <c r="E1366">
        <v>1</v>
      </c>
      <c r="F1366">
        <v>1</v>
      </c>
      <c r="G1366" t="s">
        <v>228</v>
      </c>
      <c r="H1366" t="str">
        <f t="shared" si="256"/>
        <v>zbjm</v>
      </c>
    </row>
    <row r="1367" spans="1:8" x14ac:dyDescent="0.2">
      <c r="A1367" t="str">
        <f t="shared" si="255"/>
        <v>62vtly</v>
      </c>
      <c r="B1367">
        <f t="shared" si="254"/>
        <v>62</v>
      </c>
      <c r="C1367" t="s">
        <v>248</v>
      </c>
      <c r="D1367">
        <v>571</v>
      </c>
      <c r="E1367">
        <v>1</v>
      </c>
      <c r="F1367">
        <v>2</v>
      </c>
      <c r="G1367" t="s">
        <v>231</v>
      </c>
      <c r="H1367" t="str">
        <f t="shared" si="256"/>
        <v>vtly</v>
      </c>
    </row>
    <row r="1368" spans="1:8" x14ac:dyDescent="0.2">
      <c r="A1368" t="str">
        <f t="shared" si="255"/>
        <v>62htln</v>
      </c>
      <c r="B1368">
        <f t="shared" si="254"/>
        <v>62</v>
      </c>
      <c r="C1368" t="s">
        <v>249</v>
      </c>
      <c r="D1368">
        <v>571</v>
      </c>
      <c r="E1368">
        <v>1</v>
      </c>
      <c r="F1368">
        <v>2</v>
      </c>
      <c r="G1368" t="s">
        <v>216</v>
      </c>
      <c r="H1368" t="str">
        <f t="shared" si="256"/>
        <v>htln</v>
      </c>
    </row>
    <row r="1369" spans="1:8" x14ac:dyDescent="0.2">
      <c r="A1369" t="str">
        <f t="shared" si="255"/>
        <v>62Success! All words solved! The answer is:</v>
      </c>
      <c r="B1369">
        <f t="shared" si="254"/>
        <v>62</v>
      </c>
      <c r="C1369" t="s">
        <v>149</v>
      </c>
      <c r="H1369" t="str">
        <f t="shared" si="256"/>
        <v>Success! All words solved! The answer is:</v>
      </c>
    </row>
    <row r="1370" spans="1:8" x14ac:dyDescent="0.2">
      <c r="A1370" t="str">
        <f t="shared" si="255"/>
        <v>62i think we consider too much the good luck of the early bird and not enough the bad luck of the early work</v>
      </c>
      <c r="B1370">
        <f t="shared" si="254"/>
        <v>62</v>
      </c>
      <c r="C1370" t="s">
        <v>150</v>
      </c>
      <c r="H1370" t="str">
        <f t="shared" si="256"/>
        <v>i think we consider too much the good luck of the early bird and not enough the bad luck of the early work</v>
      </c>
    </row>
    <row r="1371" spans="1:8" x14ac:dyDescent="0.2">
      <c r="A1371" t="str">
        <f t="shared" si="255"/>
        <v>62Took 68 guesses - 16 node guesses, 52 word guesses</v>
      </c>
      <c r="B1371">
        <f t="shared" si="254"/>
        <v>62</v>
      </c>
      <c r="C1371" t="s">
        <v>151</v>
      </c>
      <c r="H1371" t="str">
        <f t="shared" si="256"/>
        <v>Took 68 guesses - 16 node guesses, 52 word guesses</v>
      </c>
    </row>
    <row r="1372" spans="1:8" x14ac:dyDescent="0.2">
      <c r="A1372" t="str">
        <f t="shared" si="255"/>
        <v>62Took 0.7709901332855225 seconds</v>
      </c>
      <c r="B1372">
        <f t="shared" si="254"/>
        <v>62</v>
      </c>
      <c r="C1372" t="s">
        <v>152</v>
      </c>
      <c r="H1372" t="str">
        <f t="shared" si="256"/>
        <v>Took 0.7709901332855225 seconds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 Results</vt:lpstr>
      <vt:lpstr>Deeper Timing Results</vt:lpstr>
      <vt:lpstr>Full Logs 1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Przekop</dc:creator>
  <cp:lastModifiedBy>Richard Przekop</cp:lastModifiedBy>
  <dcterms:created xsi:type="dcterms:W3CDTF">2020-03-12T20:14:11Z</dcterms:created>
  <dcterms:modified xsi:type="dcterms:W3CDTF">2020-03-27T13:20:50Z</dcterms:modified>
</cp:coreProperties>
</file>