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\TouchSelfie3\documentation\"/>
    </mc:Choice>
  </mc:AlternateContent>
  <xr:revisionPtr revIDLastSave="0" documentId="13_ncr:1_{ED1AB98B-1ADC-48B2-A575-517BC39403A0}" xr6:coauthVersionLast="47" xr6:coauthVersionMax="47" xr10:uidLastSave="{00000000-0000-0000-0000-000000000000}"/>
  <bookViews>
    <workbookView xWindow="-120" yWindow="-120" windowWidth="29040" windowHeight="15720" activeTab="1" xr2:uid="{8A143C39-8548-4E27-8087-3EF361DC1E0B}"/>
  </bookViews>
  <sheets>
    <sheet name="Sheet1" sheetId="1" r:id="rId1"/>
    <sheet name="Sheet2" sheetId="2" r:id="rId2"/>
  </sheets>
  <definedNames>
    <definedName name="_xlnm._FilterDatabase" localSheetId="0" hidden="1">Sheet1!$A$1:$H$53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E7" i="2" s="1"/>
  <c r="D6" i="2"/>
  <c r="E6" i="2" s="1"/>
  <c r="D3" i="2"/>
  <c r="E3" i="2" s="1"/>
  <c r="D2" i="2"/>
  <c r="E2" i="2" s="1"/>
  <c r="G19" i="1"/>
  <c r="G30" i="1"/>
  <c r="G7" i="1"/>
  <c r="G28" i="1"/>
  <c r="G8" i="1"/>
  <c r="G53" i="1"/>
  <c r="G45" i="1"/>
  <c r="G37" i="1"/>
  <c r="G34" i="1"/>
  <c r="G18" i="1"/>
  <c r="G22" i="1"/>
  <c r="G14" i="1"/>
  <c r="G44" i="1"/>
  <c r="G21" i="1"/>
  <c r="G32" i="1"/>
  <c r="G13" i="1"/>
  <c r="G16" i="1"/>
  <c r="G43" i="1"/>
  <c r="G38" i="1"/>
  <c r="G35" i="1"/>
  <c r="G40" i="1"/>
  <c r="G42" i="1"/>
  <c r="G6" i="1"/>
  <c r="G25" i="1"/>
  <c r="G36" i="1"/>
  <c r="G41" i="1"/>
  <c r="G33" i="1"/>
  <c r="G51" i="1"/>
  <c r="G31" i="1"/>
  <c r="G47" i="1"/>
  <c r="G49" i="1"/>
  <c r="G10" i="1"/>
  <c r="G12" i="1"/>
  <c r="G4" i="1"/>
  <c r="G17" i="1"/>
  <c r="G50" i="1"/>
  <c r="G3" i="1"/>
  <c r="G15" i="1"/>
  <c r="G52" i="1"/>
  <c r="G46" i="1"/>
  <c r="G48" i="1"/>
  <c r="G29" i="1"/>
  <c r="G27" i="1"/>
  <c r="G24" i="1"/>
  <c r="G26" i="1"/>
  <c r="G5" i="1"/>
  <c r="G39" i="1"/>
  <c r="G9" i="1"/>
  <c r="G23" i="1"/>
  <c r="G11" i="1"/>
  <c r="G20" i="1"/>
  <c r="G2" i="1"/>
  <c r="A31" i="1"/>
  <c r="A47" i="1"/>
  <c r="A49" i="1"/>
  <c r="A10" i="1"/>
  <c r="A12" i="1"/>
  <c r="A4" i="1"/>
  <c r="A17" i="1"/>
  <c r="A50" i="1"/>
  <c r="A3" i="1"/>
  <c r="A15" i="1"/>
  <c r="A7" i="1"/>
  <c r="A52" i="1"/>
  <c r="A46" i="1"/>
  <c r="A48" i="1"/>
  <c r="A29" i="1"/>
  <c r="A27" i="1"/>
  <c r="A24" i="1"/>
  <c r="A26" i="1"/>
  <c r="A5" i="1"/>
  <c r="A39" i="1"/>
  <c r="A9" i="1"/>
  <c r="A28" i="1"/>
  <c r="A23" i="1"/>
  <c r="A11" i="1"/>
  <c r="A20" i="1"/>
  <c r="A8" i="1"/>
  <c r="A53" i="1"/>
  <c r="A45" i="1"/>
  <c r="A37" i="1"/>
  <c r="A34" i="1"/>
  <c r="A18" i="1"/>
  <c r="A22" i="1"/>
  <c r="A14" i="1"/>
  <c r="A44" i="1"/>
  <c r="A21" i="1"/>
  <c r="A32" i="1"/>
  <c r="A13" i="1"/>
  <c r="A16" i="1"/>
  <c r="A43" i="1"/>
  <c r="A19" i="1"/>
  <c r="A38" i="1"/>
  <c r="A35" i="1"/>
  <c r="A40" i="1"/>
  <c r="A42" i="1"/>
  <c r="A6" i="1"/>
  <c r="A25" i="1"/>
  <c r="A36" i="1"/>
  <c r="A41" i="1"/>
  <c r="A33" i="1"/>
  <c r="A51" i="1"/>
  <c r="A30" i="1"/>
  <c r="A2" i="1"/>
</calcChain>
</file>

<file path=xl/sharedStrings.xml><?xml version="1.0" encoding="utf-8"?>
<sst xmlns="http://schemas.openxmlformats.org/spreadsheetml/2006/main" count="86" uniqueCount="75">
  <si>
    <t>File</t>
  </si>
  <si>
    <t>Size (bytes)</t>
  </si>
  <si>
    <t>Width</t>
  </si>
  <si>
    <t>Height</t>
  </si>
  <si>
    <t>Frames</t>
  </si>
  <si>
    <t>8.gif</t>
  </si>
  <si>
    <t>26.gif</t>
  </si>
  <si>
    <t>5.gif</t>
  </si>
  <si>
    <t>45.gif</t>
  </si>
  <si>
    <t>23.gif</t>
  </si>
  <si>
    <t>49.gif</t>
  </si>
  <si>
    <t>20.gif</t>
  </si>
  <si>
    <t>51.gif</t>
  </si>
  <si>
    <t>2.gif</t>
  </si>
  <si>
    <t>50.gif</t>
  </si>
  <si>
    <t>1.gif</t>
  </si>
  <si>
    <t>52.gif</t>
  </si>
  <si>
    <t>3.gif</t>
  </si>
  <si>
    <t>34.gif</t>
  </si>
  <si>
    <t>4.gif</t>
  </si>
  <si>
    <t>33.gif</t>
  </si>
  <si>
    <t>27.gif</t>
  </si>
  <si>
    <t>25.gif</t>
  </si>
  <si>
    <t>40.gif</t>
  </si>
  <si>
    <t>21.gif</t>
  </si>
  <si>
    <t>42.gif</t>
  </si>
  <si>
    <t>38.gif</t>
  </si>
  <si>
    <t>47.gif</t>
  </si>
  <si>
    <t>46.gif</t>
  </si>
  <si>
    <t>31.gif</t>
  </si>
  <si>
    <t>14.gif</t>
  </si>
  <si>
    <t>43.gif</t>
  </si>
  <si>
    <t>10.gif</t>
  </si>
  <si>
    <t>22.gif</t>
  </si>
  <si>
    <t>28.gif</t>
  </si>
  <si>
    <t>7.gif</t>
  </si>
  <si>
    <t>17.gif</t>
  </si>
  <si>
    <t>44.gif</t>
  </si>
  <si>
    <t>19.gif</t>
  </si>
  <si>
    <t>29.gif</t>
  </si>
  <si>
    <t>48.gif</t>
  </si>
  <si>
    <t>41.gif</t>
  </si>
  <si>
    <t>6.gif</t>
  </si>
  <si>
    <t>32.gif</t>
  </si>
  <si>
    <t>12.gif</t>
  </si>
  <si>
    <t>9.gif</t>
  </si>
  <si>
    <t>39.gif</t>
  </si>
  <si>
    <t>36.gif</t>
  </si>
  <si>
    <t>18.gif</t>
  </si>
  <si>
    <t>15.gif</t>
  </si>
  <si>
    <t>11.gif</t>
  </si>
  <si>
    <t>24.gif</t>
  </si>
  <si>
    <t>16.gif</t>
  </si>
  <si>
    <t>30.gif</t>
  </si>
  <si>
    <t>37.gif</t>
  </si>
  <si>
    <t>13.gif</t>
  </si>
  <si>
    <t>35.gif</t>
  </si>
  <si>
    <t>Index</t>
  </si>
  <si>
    <t>bytes/frame</t>
  </si>
  <si>
    <t>Long ~6</t>
  </si>
  <si>
    <t>Long ~9</t>
  </si>
  <si>
    <t>Short ~2</t>
  </si>
  <si>
    <t>Short ~1</t>
  </si>
  <si>
    <t>Note</t>
  </si>
  <si>
    <t>Long ~5</t>
  </si>
  <si>
    <t>Medium ~4</t>
  </si>
  <si>
    <t>Medium ~3</t>
  </si>
  <si>
    <t>Start-Stop</t>
  </si>
  <si>
    <t>No Stop</t>
  </si>
  <si>
    <t>Start</t>
  </si>
  <si>
    <t>End</t>
  </si>
  <si>
    <t>Time</t>
  </si>
  <si>
    <t>fps</t>
  </si>
  <si>
    <t>Preview</t>
  </si>
  <si>
    <t>Photo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</si>
</sst>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25BE4-5BE4-4B0A-9CD6-9009054ECA4A}">
  <dimension ref="A1:H53"/>
  <sheetViews>
    <sheetView workbookViewId="0">
      <pane ySplit="1" topLeftCell="A2" activePane="bottomLeft" state="frozen"/>
      <selection pane="bottomLeft" activeCell="G23" sqref="G23"/>
    </sheetView>
  </sheetViews>
  <sheetFormatPr defaultRowHeight="15" x14ac:dyDescent="0.25"/>
  <cols>
    <col min="1" max="1" width="10.5703125" bestFit="1" customWidth="1"/>
    <col min="2" max="2" width="8.85546875" bestFit="1" customWidth="1"/>
    <col min="3" max="3" width="16.140625" bestFit="1" customWidth="1"/>
    <col min="4" max="4" width="11" bestFit="1" customWidth="1"/>
    <col min="5" max="5" width="11.5703125" bestFit="1" customWidth="1"/>
    <col min="6" max="6" width="12.140625" bestFit="1" customWidth="1"/>
    <col min="7" max="7" width="16.5703125" bestFit="1" customWidth="1"/>
    <col min="8" max="8" width="10.5703125" bestFit="1" customWidth="1"/>
  </cols>
  <sheetData>
    <row r="1" spans="1:8" x14ac:dyDescent="0.25">
      <c r="A1" s="1" t="s">
        <v>57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58</v>
      </c>
      <c r="H1" s="1" t="s">
        <v>63</v>
      </c>
    </row>
    <row r="2" spans="1:8" x14ac:dyDescent="0.25">
      <c r="A2" s="2" t="str">
        <f t="shared" ref="A2:A33" si="0">LEFT(B2,SEARCH(".",B2)-1)</f>
        <v>1</v>
      </c>
      <c r="B2" s="2" t="s">
        <v>15</v>
      </c>
      <c r="C2" s="2">
        <v>65015</v>
      </c>
      <c r="D2" s="2">
        <v>300</v>
      </c>
      <c r="E2" s="2">
        <v>300</v>
      </c>
      <c r="F2" s="2">
        <v>4</v>
      </c>
      <c r="G2" s="2">
        <f t="shared" ref="G2:G33" si="1">C2/F2</f>
        <v>16253.75</v>
      </c>
      <c r="H2" s="2" t="s">
        <v>62</v>
      </c>
    </row>
    <row r="3" spans="1:8" x14ac:dyDescent="0.25">
      <c r="A3" s="2" t="str">
        <f t="shared" si="0"/>
        <v>38</v>
      </c>
      <c r="B3" s="2" t="s">
        <v>26</v>
      </c>
      <c r="C3" s="2">
        <v>170819</v>
      </c>
      <c r="D3" s="2">
        <v>300</v>
      </c>
      <c r="E3" s="2">
        <v>300</v>
      </c>
      <c r="F3" s="2">
        <v>8</v>
      </c>
      <c r="G3" s="2">
        <f t="shared" si="1"/>
        <v>21352.375</v>
      </c>
      <c r="H3" s="2"/>
    </row>
    <row r="4" spans="1:8" x14ac:dyDescent="0.25">
      <c r="A4" s="2" t="str">
        <f t="shared" si="0"/>
        <v>35</v>
      </c>
      <c r="B4" s="2" t="s">
        <v>56</v>
      </c>
      <c r="C4" s="2">
        <v>100147</v>
      </c>
      <c r="D4" s="2">
        <v>320</v>
      </c>
      <c r="E4" s="2">
        <v>320</v>
      </c>
      <c r="F4" s="2">
        <v>10</v>
      </c>
      <c r="G4" s="2">
        <f t="shared" si="1"/>
        <v>10014.700000000001</v>
      </c>
      <c r="H4" s="2" t="s">
        <v>62</v>
      </c>
    </row>
    <row r="5" spans="1:8" x14ac:dyDescent="0.25">
      <c r="A5" s="2" t="str">
        <f t="shared" si="0"/>
        <v>47</v>
      </c>
      <c r="B5" s="2" t="s">
        <v>27</v>
      </c>
      <c r="C5" s="2">
        <v>691954</v>
      </c>
      <c r="D5" s="2">
        <v>500</v>
      </c>
      <c r="E5" s="2">
        <v>196</v>
      </c>
      <c r="F5" s="2">
        <v>10</v>
      </c>
      <c r="G5" s="2">
        <f t="shared" si="1"/>
        <v>69195.399999999994</v>
      </c>
      <c r="H5" s="2"/>
    </row>
    <row r="6" spans="1:8" x14ac:dyDescent="0.25">
      <c r="A6" s="2" t="str">
        <f t="shared" si="0"/>
        <v>24</v>
      </c>
      <c r="B6" s="2" t="s">
        <v>51</v>
      </c>
      <c r="C6" s="2">
        <v>58913</v>
      </c>
      <c r="D6" s="2">
        <v>300</v>
      </c>
      <c r="E6" s="2">
        <v>300</v>
      </c>
      <c r="F6" s="2">
        <v>12</v>
      </c>
      <c r="G6" s="2">
        <f t="shared" si="1"/>
        <v>4909.416666666667</v>
      </c>
      <c r="H6" s="2" t="s">
        <v>61</v>
      </c>
    </row>
    <row r="7" spans="1:8" x14ac:dyDescent="0.25">
      <c r="A7" s="2" t="str">
        <f t="shared" si="0"/>
        <v>4</v>
      </c>
      <c r="B7" s="2" t="s">
        <v>19</v>
      </c>
      <c r="C7" s="2">
        <v>181410</v>
      </c>
      <c r="D7" s="2">
        <v>300</v>
      </c>
      <c r="E7" s="2">
        <v>300</v>
      </c>
      <c r="F7" s="2">
        <v>12</v>
      </c>
      <c r="G7" s="2">
        <f t="shared" si="1"/>
        <v>15117.5</v>
      </c>
      <c r="H7" s="2"/>
    </row>
    <row r="8" spans="1:8" x14ac:dyDescent="0.25">
      <c r="A8" s="2" t="str">
        <f t="shared" si="0"/>
        <v>6</v>
      </c>
      <c r="B8" s="2" t="s">
        <v>42</v>
      </c>
      <c r="C8" s="2">
        <v>145182</v>
      </c>
      <c r="D8" s="2">
        <v>300</v>
      </c>
      <c r="E8" s="2">
        <v>300</v>
      </c>
      <c r="F8" s="2">
        <v>14</v>
      </c>
      <c r="G8" s="2">
        <f t="shared" si="1"/>
        <v>10370.142857142857</v>
      </c>
      <c r="H8" s="2"/>
    </row>
    <row r="9" spans="1:8" x14ac:dyDescent="0.25">
      <c r="A9" s="2" t="str">
        <f t="shared" si="0"/>
        <v>49</v>
      </c>
      <c r="B9" s="2" t="s">
        <v>10</v>
      </c>
      <c r="C9" s="2">
        <v>855639</v>
      </c>
      <c r="D9" s="2">
        <v>500</v>
      </c>
      <c r="E9" s="2">
        <v>269</v>
      </c>
      <c r="F9" s="2">
        <v>14</v>
      </c>
      <c r="G9" s="2">
        <f t="shared" si="1"/>
        <v>61117.071428571428</v>
      </c>
      <c r="H9" s="2"/>
    </row>
    <row r="10" spans="1:8" x14ac:dyDescent="0.25">
      <c r="A10" s="2" t="str">
        <f t="shared" si="0"/>
        <v>33</v>
      </c>
      <c r="B10" s="2" t="s">
        <v>20</v>
      </c>
      <c r="C10" s="2">
        <v>121893</v>
      </c>
      <c r="D10" s="2">
        <v>300</v>
      </c>
      <c r="E10" s="2">
        <v>300</v>
      </c>
      <c r="F10" s="2">
        <v>15</v>
      </c>
      <c r="G10" s="2">
        <f t="shared" si="1"/>
        <v>8126.2</v>
      </c>
      <c r="H10" s="2"/>
    </row>
    <row r="11" spans="1:8" x14ac:dyDescent="0.25">
      <c r="A11" s="2" t="str">
        <f t="shared" si="0"/>
        <v>51</v>
      </c>
      <c r="B11" s="2" t="s">
        <v>12</v>
      </c>
      <c r="C11" s="2">
        <v>813949</v>
      </c>
      <c r="D11" s="2">
        <v>630</v>
      </c>
      <c r="E11" s="2">
        <v>263</v>
      </c>
      <c r="F11" s="2">
        <v>15</v>
      </c>
      <c r="G11" s="2">
        <f t="shared" si="1"/>
        <v>54263.26666666667</v>
      </c>
      <c r="H11" s="2"/>
    </row>
    <row r="12" spans="1:8" x14ac:dyDescent="0.25">
      <c r="A12" s="2" t="str">
        <f t="shared" si="0"/>
        <v>34</v>
      </c>
      <c r="B12" s="2" t="s">
        <v>18</v>
      </c>
      <c r="C12" s="2">
        <v>136207</v>
      </c>
      <c r="D12" s="2">
        <v>300</v>
      </c>
      <c r="E12" s="2">
        <v>300</v>
      </c>
      <c r="F12" s="2">
        <v>16</v>
      </c>
      <c r="G12" s="2">
        <f t="shared" si="1"/>
        <v>8512.9375</v>
      </c>
      <c r="H12" s="2"/>
    </row>
    <row r="13" spans="1:8" x14ac:dyDescent="0.25">
      <c r="A13" s="2" t="str">
        <f t="shared" si="0"/>
        <v>17</v>
      </c>
      <c r="B13" s="2" t="s">
        <v>36</v>
      </c>
      <c r="C13" s="2">
        <v>1492596</v>
      </c>
      <c r="D13" s="2">
        <v>300</v>
      </c>
      <c r="E13" s="2">
        <v>300</v>
      </c>
      <c r="F13" s="2">
        <v>20</v>
      </c>
      <c r="G13" s="2">
        <f t="shared" si="1"/>
        <v>74629.8</v>
      </c>
      <c r="H13" s="2"/>
    </row>
    <row r="14" spans="1:8" x14ac:dyDescent="0.25">
      <c r="A14" s="2" t="str">
        <f t="shared" si="0"/>
        <v>13</v>
      </c>
      <c r="B14" s="2" t="s">
        <v>55</v>
      </c>
      <c r="C14" s="2">
        <v>486324</v>
      </c>
      <c r="D14" s="2">
        <v>300</v>
      </c>
      <c r="E14" s="2">
        <v>300</v>
      </c>
      <c r="F14" s="2">
        <v>22</v>
      </c>
      <c r="G14" s="2">
        <f t="shared" si="1"/>
        <v>22105.636363636364</v>
      </c>
      <c r="H14" s="2"/>
    </row>
    <row r="15" spans="1:8" x14ac:dyDescent="0.25">
      <c r="A15" s="2" t="str">
        <f t="shared" si="0"/>
        <v>39</v>
      </c>
      <c r="B15" s="2" t="s">
        <v>46</v>
      </c>
      <c r="C15" s="2">
        <v>549338</v>
      </c>
      <c r="D15" s="2">
        <v>300</v>
      </c>
      <c r="E15" s="2">
        <v>300</v>
      </c>
      <c r="F15" s="2">
        <v>24</v>
      </c>
      <c r="G15" s="2">
        <f t="shared" si="1"/>
        <v>22889.083333333332</v>
      </c>
      <c r="H15" s="2"/>
    </row>
    <row r="16" spans="1:8" x14ac:dyDescent="0.25">
      <c r="A16" s="2" t="str">
        <f t="shared" si="0"/>
        <v>18</v>
      </c>
      <c r="B16" s="2" t="s">
        <v>48</v>
      </c>
      <c r="C16" s="2">
        <v>734856</v>
      </c>
      <c r="D16" s="2">
        <v>300</v>
      </c>
      <c r="E16" s="2">
        <v>300</v>
      </c>
      <c r="F16" s="2">
        <v>24</v>
      </c>
      <c r="G16" s="2">
        <f t="shared" si="1"/>
        <v>30619</v>
      </c>
      <c r="H16" s="2"/>
    </row>
    <row r="17" spans="1:8" x14ac:dyDescent="0.25">
      <c r="A17" s="2" t="str">
        <f t="shared" si="0"/>
        <v>36</v>
      </c>
      <c r="B17" s="2" t="s">
        <v>47</v>
      </c>
      <c r="C17" s="2">
        <v>1031050</v>
      </c>
      <c r="D17" s="2">
        <v>300</v>
      </c>
      <c r="E17" s="2">
        <v>300</v>
      </c>
      <c r="F17" s="2">
        <v>24</v>
      </c>
      <c r="G17" s="2">
        <f t="shared" si="1"/>
        <v>42960.416666666664</v>
      </c>
      <c r="H17" s="2"/>
    </row>
    <row r="18" spans="1:8" x14ac:dyDescent="0.25">
      <c r="A18" s="2" t="str">
        <f t="shared" si="0"/>
        <v>11</v>
      </c>
      <c r="B18" s="2" t="s">
        <v>50</v>
      </c>
      <c r="C18" s="2">
        <v>2117625</v>
      </c>
      <c r="D18" s="2">
        <v>300</v>
      </c>
      <c r="E18" s="2">
        <v>300</v>
      </c>
      <c r="F18" s="2">
        <v>24</v>
      </c>
      <c r="G18" s="2">
        <f t="shared" si="1"/>
        <v>88234.375</v>
      </c>
      <c r="H18" s="2"/>
    </row>
    <row r="19" spans="1:8" x14ac:dyDescent="0.25">
      <c r="A19" s="2" t="str">
        <f t="shared" si="0"/>
        <v>2</v>
      </c>
      <c r="B19" s="2" t="s">
        <v>13</v>
      </c>
      <c r="C19" s="2">
        <v>2554627</v>
      </c>
      <c r="D19" s="2">
        <v>501</v>
      </c>
      <c r="E19" s="2">
        <v>346</v>
      </c>
      <c r="F19" s="2">
        <v>24</v>
      </c>
      <c r="G19" s="2">
        <f t="shared" si="1"/>
        <v>106442.79166666667</v>
      </c>
      <c r="H19" s="2" t="s">
        <v>66</v>
      </c>
    </row>
    <row r="20" spans="1:8" x14ac:dyDescent="0.25">
      <c r="A20" s="2" t="str">
        <f t="shared" si="0"/>
        <v>52</v>
      </c>
      <c r="B20" s="2" t="s">
        <v>16</v>
      </c>
      <c r="C20" s="2">
        <v>1675141</v>
      </c>
      <c r="D20" s="2">
        <v>498</v>
      </c>
      <c r="E20" s="2">
        <v>262</v>
      </c>
      <c r="F20" s="2">
        <v>25</v>
      </c>
      <c r="G20" s="2">
        <f t="shared" si="1"/>
        <v>67005.64</v>
      </c>
      <c r="H20" s="2"/>
    </row>
    <row r="21" spans="1:8" x14ac:dyDescent="0.25">
      <c r="A21" s="2" t="str">
        <f t="shared" si="0"/>
        <v>15</v>
      </c>
      <c r="B21" s="2" t="s">
        <v>49</v>
      </c>
      <c r="C21" s="2">
        <v>1034328</v>
      </c>
      <c r="D21" s="2">
        <v>300</v>
      </c>
      <c r="E21" s="2">
        <v>300</v>
      </c>
      <c r="F21" s="2">
        <v>26</v>
      </c>
      <c r="G21" s="2">
        <f t="shared" si="1"/>
        <v>39781.846153846156</v>
      </c>
      <c r="H21" s="2"/>
    </row>
    <row r="22" spans="1:8" x14ac:dyDescent="0.25">
      <c r="A22" s="2" t="str">
        <f t="shared" si="0"/>
        <v>12</v>
      </c>
      <c r="B22" s="2" t="s">
        <v>44</v>
      </c>
      <c r="C22" s="2">
        <v>1450390</v>
      </c>
      <c r="D22" s="2">
        <v>300</v>
      </c>
      <c r="E22" s="2">
        <v>300</v>
      </c>
      <c r="F22" s="2">
        <v>26</v>
      </c>
      <c r="G22" s="2">
        <f t="shared" si="1"/>
        <v>55784.230769230766</v>
      </c>
      <c r="H22" s="2"/>
    </row>
    <row r="23" spans="1:8" x14ac:dyDescent="0.25">
      <c r="A23" s="2" t="str">
        <f t="shared" si="0"/>
        <v>50</v>
      </c>
      <c r="B23" s="2" t="s">
        <v>14</v>
      </c>
      <c r="C23" s="2">
        <v>1715197</v>
      </c>
      <c r="D23" s="2">
        <v>350</v>
      </c>
      <c r="E23" s="2">
        <v>294</v>
      </c>
      <c r="F23" s="2">
        <v>27</v>
      </c>
      <c r="G23" s="2">
        <f t="shared" si="1"/>
        <v>63525.814814814818</v>
      </c>
      <c r="H23" s="2" t="s">
        <v>61</v>
      </c>
    </row>
    <row r="24" spans="1:8" x14ac:dyDescent="0.25">
      <c r="A24" s="2" t="str">
        <f t="shared" si="0"/>
        <v>45</v>
      </c>
      <c r="B24" s="2" t="s">
        <v>8</v>
      </c>
      <c r="C24" s="2">
        <v>426173</v>
      </c>
      <c r="D24" s="2">
        <v>220</v>
      </c>
      <c r="E24" s="2">
        <v>220</v>
      </c>
      <c r="F24" s="2">
        <v>29</v>
      </c>
      <c r="G24" s="2">
        <f t="shared" si="1"/>
        <v>14695.620689655172</v>
      </c>
      <c r="H24" s="2"/>
    </row>
    <row r="25" spans="1:8" x14ac:dyDescent="0.25">
      <c r="A25" s="2" t="str">
        <f t="shared" si="0"/>
        <v>25</v>
      </c>
      <c r="B25" s="2" t="s">
        <v>22</v>
      </c>
      <c r="C25" s="2">
        <v>1289136</v>
      </c>
      <c r="D25" s="2">
        <v>300</v>
      </c>
      <c r="E25" s="2">
        <v>300</v>
      </c>
      <c r="F25" s="2">
        <v>30</v>
      </c>
      <c r="G25" s="2">
        <f t="shared" si="1"/>
        <v>42971.199999999997</v>
      </c>
      <c r="H25" s="2" t="s">
        <v>61</v>
      </c>
    </row>
    <row r="26" spans="1:8" x14ac:dyDescent="0.25">
      <c r="A26" s="2" t="str">
        <f t="shared" si="0"/>
        <v>46</v>
      </c>
      <c r="B26" s="2" t="s">
        <v>28</v>
      </c>
      <c r="C26" s="2">
        <v>1460748</v>
      </c>
      <c r="D26" s="2">
        <v>399</v>
      </c>
      <c r="E26" s="2">
        <v>295</v>
      </c>
      <c r="F26" s="2">
        <v>30</v>
      </c>
      <c r="G26" s="2">
        <f t="shared" si="1"/>
        <v>48691.6</v>
      </c>
      <c r="H26" s="2"/>
    </row>
    <row r="27" spans="1:8" x14ac:dyDescent="0.25">
      <c r="A27" s="2" t="str">
        <f t="shared" si="0"/>
        <v>44</v>
      </c>
      <c r="B27" s="2" t="s">
        <v>37</v>
      </c>
      <c r="C27" s="2">
        <v>1974094</v>
      </c>
      <c r="D27" s="2">
        <v>451</v>
      </c>
      <c r="E27" s="2">
        <v>338</v>
      </c>
      <c r="F27" s="2">
        <v>30</v>
      </c>
      <c r="G27" s="2">
        <f t="shared" si="1"/>
        <v>65803.133333333331</v>
      </c>
      <c r="H27" s="2"/>
    </row>
    <row r="28" spans="1:8" x14ac:dyDescent="0.25">
      <c r="A28" s="2" t="str">
        <f t="shared" si="0"/>
        <v>5</v>
      </c>
      <c r="B28" s="2" t="s">
        <v>7</v>
      </c>
      <c r="C28" s="2">
        <v>136680</v>
      </c>
      <c r="D28" s="2">
        <v>300</v>
      </c>
      <c r="E28" s="2">
        <v>300</v>
      </c>
      <c r="F28" s="2">
        <v>34</v>
      </c>
      <c r="G28" s="2">
        <f t="shared" si="1"/>
        <v>4020</v>
      </c>
      <c r="H28" s="2"/>
    </row>
    <row r="29" spans="1:8" x14ac:dyDescent="0.25">
      <c r="A29" s="2" t="str">
        <f t="shared" si="0"/>
        <v>43</v>
      </c>
      <c r="B29" s="2" t="s">
        <v>31</v>
      </c>
      <c r="C29" s="2">
        <v>2849038</v>
      </c>
      <c r="D29" s="2">
        <v>498</v>
      </c>
      <c r="E29" s="2">
        <v>331</v>
      </c>
      <c r="F29" s="2">
        <v>35</v>
      </c>
      <c r="G29" s="2">
        <f t="shared" si="1"/>
        <v>81401.085714285713</v>
      </c>
      <c r="H29" s="2" t="s">
        <v>65</v>
      </c>
    </row>
    <row r="30" spans="1:8" x14ac:dyDescent="0.25">
      <c r="A30" s="2" t="str">
        <f t="shared" si="0"/>
        <v>3</v>
      </c>
      <c r="B30" s="2" t="s">
        <v>17</v>
      </c>
      <c r="C30" s="2">
        <v>865965</v>
      </c>
      <c r="D30" s="2">
        <v>300</v>
      </c>
      <c r="E30" s="2">
        <v>300</v>
      </c>
      <c r="F30" s="2">
        <v>36</v>
      </c>
      <c r="G30" s="2">
        <f t="shared" si="1"/>
        <v>24054.583333333332</v>
      </c>
      <c r="H30" s="2"/>
    </row>
    <row r="31" spans="1:8" x14ac:dyDescent="0.25">
      <c r="A31" s="2" t="str">
        <f t="shared" si="0"/>
        <v>30</v>
      </c>
      <c r="B31" s="2" t="s">
        <v>53</v>
      </c>
      <c r="C31" s="2">
        <v>1242366</v>
      </c>
      <c r="D31" s="2">
        <v>300</v>
      </c>
      <c r="E31" s="2">
        <v>300</v>
      </c>
      <c r="F31" s="2">
        <v>36</v>
      </c>
      <c r="G31" s="2">
        <f t="shared" si="1"/>
        <v>34510.166666666664</v>
      </c>
      <c r="H31" s="2"/>
    </row>
    <row r="32" spans="1:8" x14ac:dyDescent="0.25">
      <c r="A32" s="2" t="str">
        <f t="shared" si="0"/>
        <v>16</v>
      </c>
      <c r="B32" s="2" t="s">
        <v>52</v>
      </c>
      <c r="C32" s="2">
        <v>604511</v>
      </c>
      <c r="D32" s="2">
        <v>300</v>
      </c>
      <c r="E32" s="2">
        <v>300</v>
      </c>
      <c r="F32" s="2">
        <v>38</v>
      </c>
      <c r="G32" s="2">
        <f t="shared" si="1"/>
        <v>15908.184210526315</v>
      </c>
      <c r="H32" s="2"/>
    </row>
    <row r="33" spans="1:8" x14ac:dyDescent="0.25">
      <c r="A33" s="2" t="str">
        <f t="shared" si="0"/>
        <v>28</v>
      </c>
      <c r="B33" s="2" t="s">
        <v>34</v>
      </c>
      <c r="C33" s="2">
        <v>1352772</v>
      </c>
      <c r="D33" s="2">
        <v>300</v>
      </c>
      <c r="E33" s="2">
        <v>300</v>
      </c>
      <c r="F33" s="2">
        <v>40</v>
      </c>
      <c r="G33" s="2">
        <f t="shared" si="1"/>
        <v>33819.300000000003</v>
      </c>
      <c r="H33" s="2"/>
    </row>
    <row r="34" spans="1:8" x14ac:dyDescent="0.25">
      <c r="A34" s="2" t="str">
        <f t="shared" ref="A34:A65" si="2">LEFT(B34,SEARCH(".",B34)-1)</f>
        <v>10</v>
      </c>
      <c r="B34" s="2" t="s">
        <v>32</v>
      </c>
      <c r="C34" s="2">
        <v>748208</v>
      </c>
      <c r="D34" s="2">
        <v>300</v>
      </c>
      <c r="E34" s="2">
        <v>300</v>
      </c>
      <c r="F34" s="2">
        <v>43</v>
      </c>
      <c r="G34" s="2">
        <f t="shared" ref="G34:G65" si="3">C34/F34</f>
        <v>17400.18604651163</v>
      </c>
      <c r="H34" s="2"/>
    </row>
    <row r="35" spans="1:8" x14ac:dyDescent="0.25">
      <c r="A35" s="2" t="str">
        <f t="shared" si="2"/>
        <v>21</v>
      </c>
      <c r="B35" s="2" t="s">
        <v>24</v>
      </c>
      <c r="C35" s="2">
        <v>821221</v>
      </c>
      <c r="D35" s="2">
        <v>300</v>
      </c>
      <c r="E35" s="2">
        <v>300</v>
      </c>
      <c r="F35" s="2">
        <v>43</v>
      </c>
      <c r="G35" s="2">
        <f t="shared" si="3"/>
        <v>19098.162790697676</v>
      </c>
      <c r="H35" s="2"/>
    </row>
    <row r="36" spans="1:8" x14ac:dyDescent="0.25">
      <c r="A36" s="2" t="str">
        <f t="shared" si="2"/>
        <v>26</v>
      </c>
      <c r="B36" s="2" t="s">
        <v>6</v>
      </c>
      <c r="C36" s="2">
        <v>1449059</v>
      </c>
      <c r="D36" s="2">
        <v>300</v>
      </c>
      <c r="E36" s="2">
        <v>300</v>
      </c>
      <c r="F36" s="2">
        <v>48</v>
      </c>
      <c r="G36" s="2">
        <f t="shared" si="3"/>
        <v>30188.729166666668</v>
      </c>
      <c r="H36" s="2"/>
    </row>
    <row r="37" spans="1:8" x14ac:dyDescent="0.25">
      <c r="A37" s="2" t="str">
        <f t="shared" si="2"/>
        <v>9</v>
      </c>
      <c r="B37" s="2" t="s">
        <v>45</v>
      </c>
      <c r="C37" s="2">
        <v>1026165</v>
      </c>
      <c r="D37" s="2">
        <v>300</v>
      </c>
      <c r="E37" s="2">
        <v>300</v>
      </c>
      <c r="F37" s="2">
        <v>49</v>
      </c>
      <c r="G37" s="2">
        <f t="shared" si="3"/>
        <v>20942.142857142859</v>
      </c>
      <c r="H37" s="2"/>
    </row>
    <row r="38" spans="1:8" x14ac:dyDescent="0.25">
      <c r="A38" s="2" t="str">
        <f t="shared" si="2"/>
        <v>20</v>
      </c>
      <c r="B38" s="2" t="s">
        <v>11</v>
      </c>
      <c r="C38" s="2">
        <v>2502388</v>
      </c>
      <c r="D38" s="2">
        <v>300</v>
      </c>
      <c r="E38" s="2">
        <v>300</v>
      </c>
      <c r="F38" s="2">
        <v>50</v>
      </c>
      <c r="G38" s="2">
        <f t="shared" si="3"/>
        <v>50047.76</v>
      </c>
      <c r="H38" s="2"/>
    </row>
    <row r="39" spans="1:8" x14ac:dyDescent="0.25">
      <c r="A39" s="2" t="str">
        <f t="shared" si="2"/>
        <v>48</v>
      </c>
      <c r="B39" s="2" t="s">
        <v>40</v>
      </c>
      <c r="C39" s="2">
        <v>2083001</v>
      </c>
      <c r="D39" s="2">
        <v>333</v>
      </c>
      <c r="E39" s="2">
        <v>250</v>
      </c>
      <c r="F39" s="2">
        <v>54</v>
      </c>
      <c r="G39" s="2">
        <f t="shared" si="3"/>
        <v>38574.092592592591</v>
      </c>
      <c r="H39" s="2"/>
    </row>
    <row r="40" spans="1:8" x14ac:dyDescent="0.25">
      <c r="A40" s="2" t="str">
        <f t="shared" si="2"/>
        <v>22</v>
      </c>
      <c r="B40" s="2" t="s">
        <v>33</v>
      </c>
      <c r="C40" s="2">
        <v>657025</v>
      </c>
      <c r="D40" s="2">
        <v>300</v>
      </c>
      <c r="E40" s="2">
        <v>300</v>
      </c>
      <c r="F40" s="2">
        <v>60</v>
      </c>
      <c r="G40" s="2">
        <f t="shared" si="3"/>
        <v>10950.416666666666</v>
      </c>
      <c r="H40" s="2"/>
    </row>
    <row r="41" spans="1:8" x14ac:dyDescent="0.25">
      <c r="A41" s="2" t="str">
        <f t="shared" si="2"/>
        <v>27</v>
      </c>
      <c r="B41" s="2" t="s">
        <v>21</v>
      </c>
      <c r="C41" s="2">
        <v>1046848</v>
      </c>
      <c r="D41" s="2">
        <v>300</v>
      </c>
      <c r="E41" s="2">
        <v>300</v>
      </c>
      <c r="F41" s="2">
        <v>67</v>
      </c>
      <c r="G41" s="2">
        <f t="shared" si="3"/>
        <v>15624.597014925374</v>
      </c>
      <c r="H41" s="2"/>
    </row>
    <row r="42" spans="1:8" x14ac:dyDescent="0.25">
      <c r="A42" s="2" t="str">
        <f t="shared" si="2"/>
        <v>23</v>
      </c>
      <c r="B42" s="2" t="s">
        <v>9</v>
      </c>
      <c r="C42" s="2">
        <v>1079844</v>
      </c>
      <c r="D42" s="2">
        <v>300</v>
      </c>
      <c r="E42" s="2">
        <v>300</v>
      </c>
      <c r="F42" s="2">
        <v>73</v>
      </c>
      <c r="G42" s="2">
        <f t="shared" si="3"/>
        <v>14792.383561643835</v>
      </c>
      <c r="H42" s="2"/>
    </row>
    <row r="43" spans="1:8" x14ac:dyDescent="0.25">
      <c r="A43" s="2" t="str">
        <f t="shared" si="2"/>
        <v>19</v>
      </c>
      <c r="B43" s="2" t="s">
        <v>38</v>
      </c>
      <c r="C43" s="2">
        <v>2272017</v>
      </c>
      <c r="D43" s="2">
        <v>300</v>
      </c>
      <c r="E43" s="2">
        <v>300</v>
      </c>
      <c r="F43" s="2">
        <v>73</v>
      </c>
      <c r="G43" s="2">
        <f t="shared" si="3"/>
        <v>31123.520547945205</v>
      </c>
      <c r="H43" s="2"/>
    </row>
    <row r="44" spans="1:8" x14ac:dyDescent="0.25">
      <c r="A44" s="2" t="str">
        <f t="shared" si="2"/>
        <v>14</v>
      </c>
      <c r="B44" s="2" t="s">
        <v>30</v>
      </c>
      <c r="C44" s="2">
        <v>146772</v>
      </c>
      <c r="D44" s="2">
        <v>300</v>
      </c>
      <c r="E44" s="2">
        <v>300</v>
      </c>
      <c r="F44" s="2">
        <v>75</v>
      </c>
      <c r="G44" s="2">
        <f t="shared" si="3"/>
        <v>1956.96</v>
      </c>
      <c r="H44" s="2"/>
    </row>
    <row r="45" spans="1:8" x14ac:dyDescent="0.25">
      <c r="A45" s="2" t="str">
        <f t="shared" si="2"/>
        <v>8</v>
      </c>
      <c r="B45" s="2" t="s">
        <v>5</v>
      </c>
      <c r="C45" s="2">
        <v>404626</v>
      </c>
      <c r="D45" s="2">
        <v>300</v>
      </c>
      <c r="E45" s="2">
        <v>300</v>
      </c>
      <c r="F45" s="2">
        <v>78</v>
      </c>
      <c r="G45" s="2">
        <f t="shared" si="3"/>
        <v>5187.5128205128203</v>
      </c>
      <c r="H45" s="2"/>
    </row>
    <row r="46" spans="1:8" x14ac:dyDescent="0.25">
      <c r="A46" s="2" t="str">
        <f t="shared" si="2"/>
        <v>41</v>
      </c>
      <c r="B46" s="2" t="s">
        <v>41</v>
      </c>
      <c r="C46" s="2">
        <v>1392744</v>
      </c>
      <c r="D46" s="2">
        <v>366</v>
      </c>
      <c r="E46" s="2">
        <v>272</v>
      </c>
      <c r="F46" s="2">
        <v>78</v>
      </c>
      <c r="G46" s="2">
        <f t="shared" si="3"/>
        <v>17855.692307692309</v>
      </c>
      <c r="H46" s="2"/>
    </row>
    <row r="47" spans="1:8" x14ac:dyDescent="0.25">
      <c r="A47" s="2" t="str">
        <f t="shared" si="2"/>
        <v>31</v>
      </c>
      <c r="B47" s="2" t="s">
        <v>29</v>
      </c>
      <c r="C47" s="2">
        <v>696180</v>
      </c>
      <c r="D47" s="2">
        <v>300</v>
      </c>
      <c r="E47" s="2">
        <v>300</v>
      </c>
      <c r="F47" s="2">
        <v>90</v>
      </c>
      <c r="G47" s="2">
        <f t="shared" si="3"/>
        <v>7735.333333333333</v>
      </c>
      <c r="H47" s="2"/>
    </row>
    <row r="48" spans="1:8" x14ac:dyDescent="0.25">
      <c r="A48" s="2" t="str">
        <f t="shared" si="2"/>
        <v>42</v>
      </c>
      <c r="B48" s="2" t="s">
        <v>25</v>
      </c>
      <c r="C48" s="2">
        <v>11002352</v>
      </c>
      <c r="D48" s="2">
        <v>432</v>
      </c>
      <c r="E48" s="2">
        <v>432</v>
      </c>
      <c r="F48" s="2">
        <v>99</v>
      </c>
      <c r="G48" s="2">
        <f t="shared" si="3"/>
        <v>111134.86868686869</v>
      </c>
      <c r="H48" s="2" t="s">
        <v>60</v>
      </c>
    </row>
    <row r="49" spans="1:8" x14ac:dyDescent="0.25">
      <c r="A49" s="2" t="str">
        <f t="shared" si="2"/>
        <v>32</v>
      </c>
      <c r="B49" s="2" t="s">
        <v>43</v>
      </c>
      <c r="C49" s="2">
        <v>385554</v>
      </c>
      <c r="D49" s="2">
        <v>300</v>
      </c>
      <c r="E49" s="2">
        <v>300</v>
      </c>
      <c r="F49" s="2">
        <v>100</v>
      </c>
      <c r="G49" s="2">
        <f t="shared" si="3"/>
        <v>3855.54</v>
      </c>
      <c r="H49" s="2"/>
    </row>
    <row r="50" spans="1:8" x14ac:dyDescent="0.25">
      <c r="A50" s="2" t="str">
        <f t="shared" si="2"/>
        <v>37</v>
      </c>
      <c r="B50" s="2" t="s">
        <v>54</v>
      </c>
      <c r="C50" s="2">
        <v>99787</v>
      </c>
      <c r="D50" s="2">
        <v>300</v>
      </c>
      <c r="E50" s="2">
        <v>300</v>
      </c>
      <c r="F50" s="2">
        <v>120</v>
      </c>
      <c r="G50" s="2">
        <f t="shared" si="3"/>
        <v>831.55833333333328</v>
      </c>
      <c r="H50" s="2" t="s">
        <v>66</v>
      </c>
    </row>
    <row r="51" spans="1:8" x14ac:dyDescent="0.25">
      <c r="A51" s="2" t="str">
        <f t="shared" si="2"/>
        <v>29</v>
      </c>
      <c r="B51" s="2" t="s">
        <v>39</v>
      </c>
      <c r="C51" s="2">
        <v>2709965</v>
      </c>
      <c r="D51" s="2">
        <v>300</v>
      </c>
      <c r="E51" s="2">
        <v>300</v>
      </c>
      <c r="F51" s="2">
        <v>125</v>
      </c>
      <c r="G51" s="2">
        <f t="shared" si="3"/>
        <v>21679.72</v>
      </c>
      <c r="H51" s="2" t="s">
        <v>65</v>
      </c>
    </row>
    <row r="52" spans="1:8" x14ac:dyDescent="0.25">
      <c r="A52" s="2" t="str">
        <f t="shared" si="2"/>
        <v>40</v>
      </c>
      <c r="B52" s="2" t="s">
        <v>23</v>
      </c>
      <c r="C52" s="2">
        <v>3276901</v>
      </c>
      <c r="D52" s="2">
        <v>300</v>
      </c>
      <c r="E52" s="2">
        <v>300</v>
      </c>
      <c r="F52" s="2">
        <v>154</v>
      </c>
      <c r="G52" s="2">
        <f t="shared" si="3"/>
        <v>21278.577922077922</v>
      </c>
      <c r="H52" s="2" t="s">
        <v>64</v>
      </c>
    </row>
    <row r="53" spans="1:8" x14ac:dyDescent="0.25">
      <c r="A53" s="2" t="str">
        <f t="shared" si="2"/>
        <v>7</v>
      </c>
      <c r="B53" s="2" t="s">
        <v>35</v>
      </c>
      <c r="C53" s="2">
        <v>5809314</v>
      </c>
      <c r="D53" s="2">
        <v>300</v>
      </c>
      <c r="E53" s="2">
        <v>300</v>
      </c>
      <c r="F53" s="2">
        <v>175</v>
      </c>
      <c r="G53" s="2">
        <f t="shared" si="3"/>
        <v>33196.080000000002</v>
      </c>
      <c r="H53" s="2" t="s">
        <v>59</v>
      </c>
    </row>
  </sheetData>
  <autoFilter ref="A1:H53" xr:uid="{30F25BE4-5BE4-4B0A-9CD6-9009054ECA4A}">
    <sortState xmlns:xlrd2="http://schemas.microsoft.com/office/spreadsheetml/2017/richdata2" ref="A2:H53">
      <sortCondition ref="F2:F53"/>
    </sortState>
  </autoFilter>
  <sortState xmlns:xlrd2="http://schemas.microsoft.com/office/spreadsheetml/2017/richdata2" ref="A2:H53">
    <sortCondition ref="C2:C5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4470B-9E33-47B0-AE6B-FD53EFAB64D8}">
  <dimension ref="A1:E7"/>
  <sheetViews>
    <sheetView tabSelected="1" workbookViewId="0">
      <selection sqref="A1:XFD1"/>
    </sheetView>
  </sheetViews>
  <sheetFormatPr defaultRowHeight="15" x14ac:dyDescent="0.25"/>
  <sheetData>
    <row r="1" spans="1:5" x14ac:dyDescent="0.25">
      <c r="A1" s="3" t="s">
        <v>73</v>
      </c>
      <c r="B1" s="3" t="s">
        <v>69</v>
      </c>
      <c r="C1" s="3" t="s">
        <v>70</v>
      </c>
      <c r="D1" s="3" t="s">
        <v>71</v>
      </c>
      <c r="E1" s="3" t="s">
        <v>72</v>
      </c>
    </row>
    <row r="2" spans="1:5" x14ac:dyDescent="0.25">
      <c r="A2" s="2" t="s">
        <v>67</v>
      </c>
      <c r="B2" s="2">
        <v>58.040999999999997</v>
      </c>
      <c r="C2" s="2">
        <v>58.06</v>
      </c>
      <c r="D2" s="2">
        <f>C2-B2</f>
        <v>1.9000000000005457E-2</v>
      </c>
      <c r="E2" s="2">
        <f>1/D2</f>
        <v>52.631578947353304</v>
      </c>
    </row>
    <row r="3" spans="1:5" x14ac:dyDescent="0.25">
      <c r="A3" s="4" t="s">
        <v>68</v>
      </c>
      <c r="B3" s="4">
        <v>37.04</v>
      </c>
      <c r="C3" s="4">
        <v>37.079000000000001</v>
      </c>
      <c r="D3" s="4">
        <f>C3-B3</f>
        <v>3.9000000000001478E-2</v>
      </c>
      <c r="E3" s="4">
        <f>1/D3</f>
        <v>25.641025641024669</v>
      </c>
    </row>
    <row r="5" spans="1:5" x14ac:dyDescent="0.25">
      <c r="A5" s="3" t="s">
        <v>74</v>
      </c>
      <c r="B5" s="3" t="s">
        <v>69</v>
      </c>
      <c r="C5" s="3" t="s">
        <v>70</v>
      </c>
      <c r="D5" s="3" t="s">
        <v>71</v>
      </c>
      <c r="E5" s="3" t="s">
        <v>72</v>
      </c>
    </row>
    <row r="6" spans="1:5" x14ac:dyDescent="0.25">
      <c r="A6" s="2" t="s">
        <v>67</v>
      </c>
      <c r="B6" s="2">
        <v>48.978999999999999</v>
      </c>
      <c r="C6" s="2">
        <v>49.487000000000002</v>
      </c>
      <c r="D6" s="2">
        <f>C6-B6</f>
        <v>0.50800000000000267</v>
      </c>
      <c r="E6" s="2">
        <f>1/D6</f>
        <v>1.9685039370078636</v>
      </c>
    </row>
    <row r="7" spans="1:5" x14ac:dyDescent="0.25">
      <c r="A7" s="4" t="s">
        <v>68</v>
      </c>
      <c r="B7" s="4">
        <v>45.765000000000001</v>
      </c>
      <c r="C7" s="4">
        <v>46.319000000000003</v>
      </c>
      <c r="D7" s="4">
        <f>C7-B7</f>
        <v>0.55400000000000205</v>
      </c>
      <c r="E7" s="4">
        <f>1/D7</f>
        <v>1.805054151624542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Teel</dc:creator>
  <cp:lastModifiedBy>Richard Teel</cp:lastModifiedBy>
  <dcterms:created xsi:type="dcterms:W3CDTF">2025-06-17T02:23:12Z</dcterms:created>
  <dcterms:modified xsi:type="dcterms:W3CDTF">2025-06-18T01:31:00Z</dcterms:modified>
</cp:coreProperties>
</file>