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Windows_Examples/Hard Drive Info/"/>
    </mc:Choice>
  </mc:AlternateContent>
  <xr:revisionPtr revIDLastSave="0" documentId="8_{46A3BA2F-C821-4D49-A77F-3D70F9732699}" xr6:coauthVersionLast="47" xr6:coauthVersionMax="47" xr10:uidLastSave="{00000000-0000-0000-0000-000000000000}"/>
  <bookViews>
    <workbookView xWindow="28680" yWindow="-120" windowWidth="29040" windowHeight="16440" activeTab="1" xr2:uid="{CEB269ED-B686-404A-968C-558978691D99}"/>
  </bookViews>
  <sheets>
    <sheet name="Object Class" sheetId="1" r:id="rId1"/>
    <sheet name="Info Class" sheetId="2" r:id="rId2"/>
    <sheet name="Ref" sheetId="3" r:id="rId3"/>
  </sheets>
  <definedNames>
    <definedName name="DataTypes">Ref!$A$3:$D$21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3"/>
  <c r="C3" i="1"/>
  <c r="A6" i="2" s="1"/>
  <c r="C4" i="1"/>
  <c r="A7" i="2" s="1"/>
  <c r="C5" i="1"/>
  <c r="A8" i="2" s="1"/>
  <c r="C8" i="2" s="1"/>
  <c r="C6" i="1"/>
  <c r="A9" i="2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A22" i="2" s="1"/>
  <c r="C22" i="2" s="1"/>
  <c r="C20" i="1"/>
  <c r="A23" i="2" s="1"/>
  <c r="C23" i="2" s="1"/>
  <c r="C21" i="1"/>
  <c r="A24" i="2" s="1"/>
  <c r="C24" i="2" s="1"/>
  <c r="C22" i="1"/>
  <c r="A25" i="2" s="1"/>
  <c r="C25" i="2" s="1"/>
  <c r="C23" i="1"/>
  <c r="A26" i="2" s="1"/>
  <c r="C26" i="2" s="1"/>
  <c r="C24" i="1"/>
  <c r="C25" i="1"/>
  <c r="C26" i="1"/>
  <c r="C27" i="1"/>
  <c r="C28" i="1"/>
  <c r="C29" i="1"/>
  <c r="C30" i="1"/>
  <c r="C31" i="1"/>
  <c r="C32" i="1"/>
  <c r="C33" i="1"/>
  <c r="C34" i="1"/>
  <c r="C35" i="1"/>
  <c r="A38" i="2" s="1"/>
  <c r="C38" i="2" s="1"/>
  <c r="C36" i="1"/>
  <c r="A39" i="2" s="1"/>
  <c r="C39" i="2" s="1"/>
  <c r="C37" i="1"/>
  <c r="A40" i="2" s="1"/>
  <c r="C40" i="2" s="1"/>
  <c r="C38" i="1"/>
  <c r="A41" i="2" s="1"/>
  <c r="C41" i="2" s="1"/>
  <c r="C39" i="1"/>
  <c r="A42" i="2" s="1"/>
  <c r="C42" i="2" s="1"/>
  <c r="C40" i="1"/>
  <c r="C41" i="1"/>
  <c r="C42" i="1"/>
  <c r="C43" i="1"/>
  <c r="A46" i="2" s="1"/>
  <c r="C44" i="1"/>
  <c r="A47" i="2" s="1"/>
  <c r="C45" i="1"/>
  <c r="C46" i="1"/>
  <c r="C47" i="1"/>
  <c r="A50" i="2" s="1"/>
  <c r="C48" i="1"/>
  <c r="A51" i="2" s="1"/>
  <c r="C49" i="1"/>
  <c r="C50" i="1"/>
  <c r="A53" i="2" s="1"/>
  <c r="C51" i="1"/>
  <c r="E51" i="1" s="1"/>
  <c r="C52" i="1"/>
  <c r="A55" i="2" s="1"/>
  <c r="C53" i="1"/>
  <c r="A56" i="2" s="1"/>
  <c r="C54" i="1"/>
  <c r="C55" i="1"/>
  <c r="C56" i="1"/>
  <c r="C57" i="1"/>
  <c r="C58" i="1"/>
  <c r="C59" i="1"/>
  <c r="A62" i="2" s="1"/>
  <c r="C60" i="1"/>
  <c r="C61" i="1"/>
  <c r="C62" i="1"/>
  <c r="A65" i="2" s="1"/>
  <c r="C63" i="1"/>
  <c r="A66" i="2" s="1"/>
  <c r="C64" i="1"/>
  <c r="A67" i="2" s="1"/>
  <c r="C65" i="1"/>
  <c r="C66" i="1"/>
  <c r="A69" i="2" s="1"/>
  <c r="C67" i="1"/>
  <c r="A70" i="2" s="1"/>
  <c r="C68" i="1"/>
  <c r="C69" i="1"/>
  <c r="A72" i="2" s="1"/>
  <c r="C70" i="1"/>
  <c r="C71" i="1"/>
  <c r="C72" i="1"/>
  <c r="C73" i="1"/>
  <c r="C74" i="1"/>
  <c r="C75" i="1"/>
  <c r="A78" i="2" s="1"/>
  <c r="C76" i="1"/>
  <c r="A79" i="2" s="1"/>
  <c r="C77" i="1"/>
  <c r="A80" i="2" s="1"/>
  <c r="C78" i="1"/>
  <c r="A81" i="2" s="1"/>
  <c r="C79" i="1"/>
  <c r="A82" i="2" s="1"/>
  <c r="C80" i="1"/>
  <c r="A83" i="2" s="1"/>
  <c r="C81" i="1"/>
  <c r="A84" i="2" s="1"/>
  <c r="C82" i="1"/>
  <c r="A85" i="2" s="1"/>
  <c r="C83" i="1"/>
  <c r="A86" i="2" s="1"/>
  <c r="C84" i="1"/>
  <c r="A87" i="2" s="1"/>
  <c r="C85" i="1"/>
  <c r="A88" i="2" s="1"/>
  <c r="C86" i="1"/>
  <c r="C87" i="1"/>
  <c r="C88" i="1"/>
  <c r="C89" i="1"/>
  <c r="A92" i="2" s="1"/>
  <c r="C90" i="1"/>
  <c r="A93" i="2" s="1"/>
  <c r="C91" i="1"/>
  <c r="A94" i="2" s="1"/>
  <c r="C92" i="1"/>
  <c r="A95" i="2" s="1"/>
  <c r="C93" i="1"/>
  <c r="A96" i="2" s="1"/>
  <c r="C94" i="1"/>
  <c r="A97" i="2" s="1"/>
  <c r="C95" i="1"/>
  <c r="A98" i="2" s="1"/>
  <c r="C96" i="1"/>
  <c r="A99" i="2" s="1"/>
  <c r="C97" i="1"/>
  <c r="C98" i="1"/>
  <c r="C99" i="1"/>
  <c r="C100" i="1"/>
  <c r="C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A71" i="2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47" i="2"/>
  <c r="B48" i="2"/>
  <c r="B49" i="2"/>
  <c r="B50" i="2"/>
  <c r="B51" i="2"/>
  <c r="A52" i="2"/>
  <c r="B52" i="2"/>
  <c r="B53" i="2"/>
  <c r="B54" i="2"/>
  <c r="B55" i="2"/>
  <c r="B56" i="2"/>
  <c r="A57" i="2"/>
  <c r="B57" i="2"/>
  <c r="A58" i="2"/>
  <c r="B58" i="2"/>
  <c r="A59" i="2"/>
  <c r="B59" i="2"/>
  <c r="A60" i="2"/>
  <c r="B60" i="2"/>
  <c r="A61" i="2"/>
  <c r="B61" i="2"/>
  <c r="B62" i="2"/>
  <c r="A63" i="2"/>
  <c r="B63" i="2"/>
  <c r="A64" i="2"/>
  <c r="B64" i="2"/>
  <c r="B65" i="2"/>
  <c r="B66" i="2"/>
  <c r="B67" i="2"/>
  <c r="A68" i="2"/>
  <c r="B68" i="2"/>
  <c r="B69" i="2"/>
  <c r="B70" i="2"/>
  <c r="B71" i="2"/>
  <c r="B72" i="2"/>
  <c r="A73" i="2"/>
  <c r="B73" i="2"/>
  <c r="A74" i="2"/>
  <c r="B74" i="2"/>
  <c r="A75" i="2"/>
  <c r="B75" i="2"/>
  <c r="A76" i="2"/>
  <c r="B76" i="2"/>
  <c r="A77" i="2"/>
  <c r="B77" i="2"/>
  <c r="B78" i="2"/>
  <c r="B79" i="2"/>
  <c r="B80" i="2"/>
  <c r="B81" i="2"/>
  <c r="B82" i="2"/>
  <c r="B83" i="2"/>
  <c r="B84" i="2"/>
  <c r="B85" i="2"/>
  <c r="B86" i="2"/>
  <c r="B87" i="2"/>
  <c r="B88" i="2"/>
  <c r="A89" i="2"/>
  <c r="B89" i="2"/>
  <c r="A90" i="2"/>
  <c r="B90" i="2"/>
  <c r="A91" i="2"/>
  <c r="B91" i="2"/>
  <c r="B92" i="2"/>
  <c r="B93" i="2"/>
  <c r="B94" i="2"/>
  <c r="B95" i="2"/>
  <c r="B96" i="2"/>
  <c r="B97" i="2"/>
  <c r="B98" i="2"/>
  <c r="B99" i="2"/>
  <c r="A100" i="2"/>
  <c r="B10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" i="2"/>
  <c r="A11" i="2"/>
  <c r="A12" i="2"/>
  <c r="A13" i="2"/>
  <c r="A14" i="2"/>
  <c r="A27" i="2"/>
  <c r="A28" i="2"/>
  <c r="A29" i="2"/>
  <c r="A30" i="2"/>
  <c r="A43" i="2"/>
  <c r="A44" i="2"/>
  <c r="A45" i="2"/>
  <c r="C45" i="2" s="1"/>
  <c r="C9" i="2" l="1"/>
  <c r="C7" i="2"/>
  <c r="C6" i="2"/>
  <c r="C28" i="2"/>
  <c r="C29" i="2"/>
  <c r="C27" i="2"/>
  <c r="C13" i="2"/>
  <c r="C30" i="2"/>
  <c r="C14" i="2"/>
  <c r="C44" i="2"/>
  <c r="C12" i="2"/>
  <c r="C43" i="2"/>
  <c r="C11" i="2"/>
  <c r="E49" i="1"/>
  <c r="E31" i="1"/>
  <c r="A54" i="2"/>
  <c r="E16" i="1"/>
  <c r="E46" i="1"/>
  <c r="E28" i="1"/>
  <c r="E12" i="1"/>
  <c r="E26" i="1"/>
  <c r="E41" i="1"/>
  <c r="E7" i="1"/>
  <c r="E53" i="1"/>
  <c r="E34" i="1"/>
  <c r="E18" i="1"/>
  <c r="E2" i="1"/>
  <c r="E32" i="1"/>
  <c r="A49" i="2"/>
  <c r="A48" i="2"/>
  <c r="E3" i="1"/>
  <c r="E23" i="1"/>
  <c r="E4" i="1"/>
  <c r="E13" i="1"/>
  <c r="E52" i="1"/>
  <c r="E47" i="1"/>
  <c r="E24" i="1"/>
  <c r="E33" i="1"/>
  <c r="E5" i="1"/>
  <c r="E14" i="1"/>
  <c r="E25" i="1"/>
  <c r="E6" i="1"/>
  <c r="E35" i="1"/>
  <c r="E45" i="1"/>
  <c r="E17" i="1"/>
  <c r="E36" i="1"/>
  <c r="E50" i="1"/>
  <c r="E8" i="1"/>
  <c r="E27" i="1"/>
  <c r="E37" i="1"/>
  <c r="E19" i="1"/>
  <c r="E44" i="1"/>
  <c r="E9" i="1"/>
  <c r="E29" i="1"/>
  <c r="E38" i="1"/>
  <c r="E20" i="1"/>
  <c r="E10" i="1"/>
  <c r="E21" i="1"/>
  <c r="E30" i="1"/>
  <c r="E39" i="1"/>
  <c r="E43" i="1"/>
  <c r="E42" i="1"/>
  <c r="E11" i="1"/>
  <c r="E40" i="1"/>
  <c r="E22" i="1"/>
  <c r="E48" i="1"/>
  <c r="E15" i="1"/>
  <c r="A34" i="2"/>
  <c r="C34" i="2" s="1"/>
  <c r="A31" i="2"/>
  <c r="C31" i="2" s="1"/>
  <c r="A18" i="2"/>
  <c r="C18" i="2" s="1"/>
  <c r="A5" i="2"/>
  <c r="C5" i="2" s="1"/>
  <c r="A35" i="2"/>
  <c r="C35" i="2" s="1"/>
  <c r="A21" i="2"/>
  <c r="C21" i="2" s="1"/>
  <c r="A20" i="2"/>
  <c r="C20" i="2" s="1"/>
  <c r="A33" i="2"/>
  <c r="C33" i="2" s="1"/>
  <c r="A32" i="2"/>
  <c r="C32" i="2" s="1"/>
  <c r="A19" i="2"/>
  <c r="C19" i="2" s="1"/>
  <c r="A37" i="2"/>
  <c r="C37" i="2" s="1"/>
  <c r="A17" i="2"/>
  <c r="C17" i="2" s="1"/>
  <c r="A16" i="2"/>
  <c r="C16" i="2" s="1"/>
  <c r="A10" i="2"/>
  <c r="C10" i="2" s="1"/>
  <c r="A36" i="2"/>
  <c r="C36" i="2" s="1"/>
  <c r="A15" i="2"/>
  <c r="C15" i="2" s="1"/>
</calcChain>
</file>

<file path=xl/sharedStrings.xml><?xml version="1.0" encoding="utf-8"?>
<sst xmlns="http://schemas.openxmlformats.org/spreadsheetml/2006/main" count="166" uniqueCount="81">
  <si>
    <t>uint16</t>
  </si>
  <si>
    <t>boolean</t>
  </si>
  <si>
    <t>Availability</t>
  </si>
  <si>
    <t>uint64</t>
  </si>
  <si>
    <t>string</t>
  </si>
  <si>
    <t>Caption</t>
  </si>
  <si>
    <t>uint32</t>
  </si>
  <si>
    <t>ConfigManagerErrorCode</t>
  </si>
  <si>
    <t>ConfigManagerUserConfig</t>
  </si>
  <si>
    <t>CreationClassName</t>
  </si>
  <si>
    <t>Description</t>
  </si>
  <si>
    <t>DeviceID</t>
  </si>
  <si>
    <t>ErrorCleared</t>
  </si>
  <si>
    <t>ErrorDescription</t>
  </si>
  <si>
    <t>ErrorMethodology</t>
  </si>
  <si>
    <t>datetime</t>
  </si>
  <si>
    <t>InstallDate</t>
  </si>
  <si>
    <t>LastErrorCode</t>
  </si>
  <si>
    <t>Name</t>
  </si>
  <si>
    <t>PNPDeviceID</t>
  </si>
  <si>
    <t>PowerManagementSupported</t>
  </si>
  <si>
    <t>Status</t>
  </si>
  <si>
    <t>StatusInfo</t>
  </si>
  <si>
    <t>SystemCreationClassName</t>
  </si>
  <si>
    <t>SystemName</t>
  </si>
  <si>
    <t>Enumerator</t>
  </si>
  <si>
    <t>Type</t>
  </si>
  <si>
    <t>Property</t>
  </si>
  <si>
    <t>Code</t>
  </si>
  <si>
    <t>Type (Raw)</t>
  </si>
  <si>
    <t>Default Value</t>
  </si>
  <si>
    <t>Object</t>
  </si>
  <si>
    <t>uint16[]</t>
  </si>
  <si>
    <t>PowerManagementCapabilities</t>
  </si>
  <si>
    <t>string[]</t>
  </si>
  <si>
    <t>Raw</t>
  </si>
  <si>
    <t>uint</t>
  </si>
  <si>
    <t>uint[]</t>
  </si>
  <si>
    <t>ulong</t>
  </si>
  <si>
    <t>ulong[]</t>
  </si>
  <si>
    <t>UInt16</t>
  </si>
  <si>
    <t>UInt16[]</t>
  </si>
  <si>
    <t>UInt32</t>
  </si>
  <si>
    <t>UInt32[]</t>
  </si>
  <si>
    <t>UInt64</t>
  </si>
  <si>
    <t>UInt64[]</t>
  </si>
  <si>
    <t>bool</t>
  </si>
  <si>
    <t>Corrected</t>
  </si>
  <si>
    <t>Data Types</t>
  </si>
  <si>
    <t>bool[]</t>
  </si>
  <si>
    <t>boolean[]</t>
  </si>
  <si>
    <t>DateTime</t>
  </si>
  <si>
    <t>Default</t>
  </si>
  <si>
    <t>null</t>
  </si>
  <si>
    <t>false</t>
  </si>
  <si>
    <t>new DateTime()</t>
  </si>
  <si>
    <t>ushort</t>
  </si>
  <si>
    <t>ushort[]</t>
  </si>
  <si>
    <t>Property Type</t>
  </si>
  <si>
    <t>Access</t>
  </si>
  <si>
    <t>BlockSize</t>
  </si>
  <si>
    <t>NumberOfBlocks</t>
  </si>
  <si>
    <t>Purpose</t>
  </si>
  <si>
    <t>Compressed</t>
  </si>
  <si>
    <t>DriveType</t>
  </si>
  <si>
    <t>FileSystem</t>
  </si>
  <si>
    <t>FreeSpace</t>
  </si>
  <si>
    <t>QuotasIncomplete</t>
  </si>
  <si>
    <t>QuotasRebuilding</t>
  </si>
  <si>
    <t>SupportsDiskQuotas</t>
  </si>
  <si>
    <t>SupportsFileBasedCompression</t>
  </si>
  <si>
    <t>logicalDisk</t>
  </si>
  <si>
    <t>wmi_LogicalDisk</t>
  </si>
  <si>
    <t>MaximumComponentLength</t>
  </si>
  <si>
    <t>MediaType</t>
  </si>
  <si>
    <t>ProviderName</t>
  </si>
  <si>
    <t>QuotasDisabled</t>
  </si>
  <si>
    <t>Size</t>
  </si>
  <si>
    <t>VolumeDirty</t>
  </si>
  <si>
    <t>VolumeName</t>
  </si>
  <si>
    <t>VolumeSerialNumber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</si>
</sst>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482-C19A-4069-9E29-473977D5FDFE}">
  <dimension ref="A1:E100"/>
  <sheetViews>
    <sheetView topLeftCell="A19" workbookViewId="0">
      <selection activeCell="E2" sqref="E2:E41"/>
    </sheetView>
  </sheetViews>
  <sheetFormatPr defaultRowHeight="15" x14ac:dyDescent="0.25"/>
  <cols>
    <col min="1" max="1" width="10.85546875" bestFit="1" customWidth="1"/>
    <col min="2" max="2" width="29.42578125" bestFit="1" customWidth="1"/>
    <col min="3" max="3" width="9.5703125" bestFit="1" customWidth="1"/>
    <col min="4" max="4" width="15.42578125" bestFit="1" customWidth="1"/>
    <col min="5" max="5" width="50.42578125" bestFit="1" customWidth="1"/>
  </cols>
  <sheetData>
    <row r="1" spans="1:5" s="2" customFormat="1" x14ac:dyDescent="0.25">
      <c r="A1" s="2" t="s">
        <v>29</v>
      </c>
      <c r="B1" s="2" t="s">
        <v>27</v>
      </c>
      <c r="C1" s="2" t="s">
        <v>26</v>
      </c>
      <c r="D1" s="2" t="s">
        <v>30</v>
      </c>
      <c r="E1" s="2" t="s">
        <v>28</v>
      </c>
    </row>
    <row r="2" spans="1:5" x14ac:dyDescent="0.25">
      <c r="A2" t="s">
        <v>0</v>
      </c>
      <c r="B2" t="s">
        <v>59</v>
      </c>
      <c r="C2" t="str">
        <f t="shared" ref="C2:C33" si="0">IF(A2="","",VLOOKUP(A2,DataTypes,2,FALSE))</f>
        <v>UInt16</v>
      </c>
      <c r="D2">
        <f t="shared" ref="D2:D33" si="1">IF(A2="","",VLOOKUP(A2,DataTypes,4,FALSE))</f>
        <v>0</v>
      </c>
      <c r="E2" t="str">
        <f t="shared" ref="E2:E41" si="2">IF(A2="","","private " &amp; C2 &amp; " " &amp; REPLACE(B2,1,1,LOWER(LEFT(B2))) &amp; " = " &amp; D2 &amp; ";")</f>
        <v>private UInt16 access = 0;</v>
      </c>
    </row>
    <row r="3" spans="1:5" x14ac:dyDescent="0.25">
      <c r="A3" t="s">
        <v>0</v>
      </c>
      <c r="B3" t="s">
        <v>2</v>
      </c>
      <c r="C3" t="str">
        <f t="shared" si="0"/>
        <v>UInt16</v>
      </c>
      <c r="D3">
        <f t="shared" si="1"/>
        <v>0</v>
      </c>
      <c r="E3" t="str">
        <f t="shared" si="2"/>
        <v>private UInt16 availability = 0;</v>
      </c>
    </row>
    <row r="4" spans="1:5" x14ac:dyDescent="0.25">
      <c r="A4" t="s">
        <v>3</v>
      </c>
      <c r="B4" t="s">
        <v>60</v>
      </c>
      <c r="C4" t="str">
        <f t="shared" si="0"/>
        <v>UInt64</v>
      </c>
      <c r="D4">
        <f t="shared" si="1"/>
        <v>0</v>
      </c>
      <c r="E4" t="str">
        <f t="shared" si="2"/>
        <v>private UInt64 blockSize = 0;</v>
      </c>
    </row>
    <row r="5" spans="1:5" x14ac:dyDescent="0.25">
      <c r="A5" t="s">
        <v>4</v>
      </c>
      <c r="B5" t="s">
        <v>5</v>
      </c>
      <c r="C5" t="str">
        <f t="shared" si="0"/>
        <v>string</v>
      </c>
      <c r="D5" t="str">
        <f t="shared" si="1"/>
        <v>""</v>
      </c>
      <c r="E5" t="str">
        <f t="shared" si="2"/>
        <v>private string caption = "";</v>
      </c>
    </row>
    <row r="6" spans="1:5" x14ac:dyDescent="0.25">
      <c r="A6" t="s">
        <v>1</v>
      </c>
      <c r="B6" t="s">
        <v>63</v>
      </c>
      <c r="C6" t="str">
        <f t="shared" si="0"/>
        <v>bool</v>
      </c>
      <c r="D6" t="str">
        <f t="shared" si="1"/>
        <v>false</v>
      </c>
      <c r="E6" t="str">
        <f t="shared" si="2"/>
        <v>private bool compressed = false;</v>
      </c>
    </row>
    <row r="7" spans="1:5" x14ac:dyDescent="0.25">
      <c r="A7" t="s">
        <v>6</v>
      </c>
      <c r="B7" t="s">
        <v>7</v>
      </c>
      <c r="C7" t="str">
        <f t="shared" si="0"/>
        <v>UInt32</v>
      </c>
      <c r="D7">
        <f t="shared" si="1"/>
        <v>0</v>
      </c>
      <c r="E7" t="str">
        <f t="shared" si="2"/>
        <v>private UInt32 configManagerErrorCode = 0;</v>
      </c>
    </row>
    <row r="8" spans="1:5" x14ac:dyDescent="0.25">
      <c r="A8" t="s">
        <v>1</v>
      </c>
      <c r="B8" t="s">
        <v>8</v>
      </c>
      <c r="C8" t="str">
        <f t="shared" si="0"/>
        <v>bool</v>
      </c>
      <c r="D8" t="str">
        <f t="shared" si="1"/>
        <v>false</v>
      </c>
      <c r="E8" t="str">
        <f t="shared" si="2"/>
        <v>private bool configManagerUserConfig = false;</v>
      </c>
    </row>
    <row r="9" spans="1:5" x14ac:dyDescent="0.25">
      <c r="A9" t="s">
        <v>4</v>
      </c>
      <c r="B9" t="s">
        <v>9</v>
      </c>
      <c r="C9" t="str">
        <f t="shared" si="0"/>
        <v>string</v>
      </c>
      <c r="D9" t="str">
        <f t="shared" si="1"/>
        <v>""</v>
      </c>
      <c r="E9" t="str">
        <f t="shared" si="2"/>
        <v>private string creationClassName = "";</v>
      </c>
    </row>
    <row r="10" spans="1:5" x14ac:dyDescent="0.25">
      <c r="A10" t="s">
        <v>4</v>
      </c>
      <c r="B10" t="s">
        <v>10</v>
      </c>
      <c r="C10" t="str">
        <f t="shared" si="0"/>
        <v>string</v>
      </c>
      <c r="D10" t="str">
        <f t="shared" si="1"/>
        <v>""</v>
      </c>
      <c r="E10" t="str">
        <f t="shared" si="2"/>
        <v>private string description = "";</v>
      </c>
    </row>
    <row r="11" spans="1:5" x14ac:dyDescent="0.25">
      <c r="A11" t="s">
        <v>4</v>
      </c>
      <c r="B11" t="s">
        <v>11</v>
      </c>
      <c r="C11" t="str">
        <f t="shared" si="0"/>
        <v>string</v>
      </c>
      <c r="D11" t="str">
        <f t="shared" si="1"/>
        <v>""</v>
      </c>
      <c r="E11" t="str">
        <f t="shared" si="2"/>
        <v>private string deviceID = "";</v>
      </c>
    </row>
    <row r="12" spans="1:5" x14ac:dyDescent="0.25">
      <c r="A12" t="s">
        <v>6</v>
      </c>
      <c r="B12" t="s">
        <v>64</v>
      </c>
      <c r="C12" t="str">
        <f t="shared" si="0"/>
        <v>UInt32</v>
      </c>
      <c r="D12">
        <f t="shared" si="1"/>
        <v>0</v>
      </c>
      <c r="E12" t="str">
        <f t="shared" si="2"/>
        <v>private UInt32 driveType = 0;</v>
      </c>
    </row>
    <row r="13" spans="1:5" x14ac:dyDescent="0.25">
      <c r="A13" t="s">
        <v>1</v>
      </c>
      <c r="B13" t="s">
        <v>12</v>
      </c>
      <c r="C13" t="str">
        <f t="shared" si="0"/>
        <v>bool</v>
      </c>
      <c r="D13" t="str">
        <f t="shared" si="1"/>
        <v>false</v>
      </c>
      <c r="E13" t="str">
        <f t="shared" si="2"/>
        <v>private bool errorCleared = false;</v>
      </c>
    </row>
    <row r="14" spans="1:5" x14ac:dyDescent="0.25">
      <c r="A14" t="s">
        <v>4</v>
      </c>
      <c r="B14" t="s">
        <v>13</v>
      </c>
      <c r="C14" t="str">
        <f t="shared" si="0"/>
        <v>string</v>
      </c>
      <c r="D14" t="str">
        <f t="shared" si="1"/>
        <v>""</v>
      </c>
      <c r="E14" t="str">
        <f t="shared" si="2"/>
        <v>private string errorDescription = "";</v>
      </c>
    </row>
    <row r="15" spans="1:5" x14ac:dyDescent="0.25">
      <c r="A15" t="s">
        <v>4</v>
      </c>
      <c r="B15" t="s">
        <v>14</v>
      </c>
      <c r="C15" t="str">
        <f t="shared" si="0"/>
        <v>string</v>
      </c>
      <c r="D15" t="str">
        <f t="shared" si="1"/>
        <v>""</v>
      </c>
      <c r="E15" t="str">
        <f t="shared" si="2"/>
        <v>private string errorMethodology = "";</v>
      </c>
    </row>
    <row r="16" spans="1:5" x14ac:dyDescent="0.25">
      <c r="A16" t="s">
        <v>4</v>
      </c>
      <c r="B16" t="s">
        <v>65</v>
      </c>
      <c r="C16" t="str">
        <f t="shared" si="0"/>
        <v>string</v>
      </c>
      <c r="D16" t="str">
        <f t="shared" si="1"/>
        <v>""</v>
      </c>
      <c r="E16" t="str">
        <f t="shared" si="2"/>
        <v>private string fileSystem = "";</v>
      </c>
    </row>
    <row r="17" spans="1:5" x14ac:dyDescent="0.25">
      <c r="A17" t="s">
        <v>3</v>
      </c>
      <c r="B17" t="s">
        <v>66</v>
      </c>
      <c r="C17" t="str">
        <f t="shared" si="0"/>
        <v>UInt64</v>
      </c>
      <c r="D17">
        <f t="shared" si="1"/>
        <v>0</v>
      </c>
      <c r="E17" t="str">
        <f t="shared" si="2"/>
        <v>private UInt64 freeSpace = 0;</v>
      </c>
    </row>
    <row r="18" spans="1:5" x14ac:dyDescent="0.25">
      <c r="A18" t="s">
        <v>15</v>
      </c>
      <c r="B18" t="s">
        <v>16</v>
      </c>
      <c r="C18" t="str">
        <f t="shared" si="0"/>
        <v>DateTime</v>
      </c>
      <c r="D18" t="str">
        <f t="shared" si="1"/>
        <v>new DateTime()</v>
      </c>
      <c r="E18" t="str">
        <f t="shared" si="2"/>
        <v>private DateTime installDate = new DateTime();</v>
      </c>
    </row>
    <row r="19" spans="1:5" x14ac:dyDescent="0.25">
      <c r="A19" t="s">
        <v>6</v>
      </c>
      <c r="B19" t="s">
        <v>17</v>
      </c>
      <c r="C19" t="str">
        <f t="shared" si="0"/>
        <v>UInt32</v>
      </c>
      <c r="D19">
        <f t="shared" si="1"/>
        <v>0</v>
      </c>
      <c r="E19" t="str">
        <f t="shared" si="2"/>
        <v>private UInt32 lastErrorCode = 0;</v>
      </c>
    </row>
    <row r="20" spans="1:5" x14ac:dyDescent="0.25">
      <c r="A20" t="s">
        <v>6</v>
      </c>
      <c r="B20" t="s">
        <v>73</v>
      </c>
      <c r="C20" t="str">
        <f t="shared" si="0"/>
        <v>UInt32</v>
      </c>
      <c r="D20">
        <f t="shared" si="1"/>
        <v>0</v>
      </c>
      <c r="E20" t="str">
        <f t="shared" si="2"/>
        <v>private UInt32 maximumComponentLength = 0;</v>
      </c>
    </row>
    <row r="21" spans="1:5" x14ac:dyDescent="0.25">
      <c r="A21" t="s">
        <v>6</v>
      </c>
      <c r="B21" t="s">
        <v>74</v>
      </c>
      <c r="C21" t="str">
        <f t="shared" si="0"/>
        <v>UInt32</v>
      </c>
      <c r="D21">
        <f t="shared" si="1"/>
        <v>0</v>
      </c>
      <c r="E21" t="str">
        <f t="shared" si="2"/>
        <v>private UInt32 mediaType = 0;</v>
      </c>
    </row>
    <row r="22" spans="1:5" x14ac:dyDescent="0.25">
      <c r="A22" t="s">
        <v>4</v>
      </c>
      <c r="B22" t="s">
        <v>18</v>
      </c>
      <c r="C22" t="str">
        <f t="shared" si="0"/>
        <v>string</v>
      </c>
      <c r="D22" t="str">
        <f t="shared" si="1"/>
        <v>""</v>
      </c>
      <c r="E22" t="str">
        <f t="shared" si="2"/>
        <v>private string name = "";</v>
      </c>
    </row>
    <row r="23" spans="1:5" x14ac:dyDescent="0.25">
      <c r="A23" t="s">
        <v>3</v>
      </c>
      <c r="B23" t="s">
        <v>61</v>
      </c>
      <c r="C23" t="str">
        <f t="shared" si="0"/>
        <v>UInt64</v>
      </c>
      <c r="D23">
        <f t="shared" si="1"/>
        <v>0</v>
      </c>
      <c r="E23" t="str">
        <f t="shared" si="2"/>
        <v>private UInt64 numberOfBlocks = 0;</v>
      </c>
    </row>
    <row r="24" spans="1:5" x14ac:dyDescent="0.25">
      <c r="A24" t="s">
        <v>4</v>
      </c>
      <c r="B24" t="s">
        <v>19</v>
      </c>
      <c r="C24" t="str">
        <f t="shared" si="0"/>
        <v>string</v>
      </c>
      <c r="D24" t="str">
        <f t="shared" si="1"/>
        <v>""</v>
      </c>
      <c r="E24" t="str">
        <f t="shared" si="2"/>
        <v>private string pNPDeviceID = "";</v>
      </c>
    </row>
    <row r="25" spans="1:5" x14ac:dyDescent="0.25">
      <c r="A25" t="s">
        <v>32</v>
      </c>
      <c r="B25" t="s">
        <v>33</v>
      </c>
      <c r="C25" t="str">
        <f t="shared" si="0"/>
        <v>UInt16[]</v>
      </c>
      <c r="D25" t="str">
        <f t="shared" si="1"/>
        <v>null</v>
      </c>
      <c r="E25" t="str">
        <f t="shared" si="2"/>
        <v>private UInt16[] powerManagementCapabilities = null;</v>
      </c>
    </row>
    <row r="26" spans="1:5" x14ac:dyDescent="0.25">
      <c r="A26" t="s">
        <v>1</v>
      </c>
      <c r="B26" t="s">
        <v>20</v>
      </c>
      <c r="C26" t="str">
        <f t="shared" si="0"/>
        <v>bool</v>
      </c>
      <c r="D26" t="str">
        <f t="shared" si="1"/>
        <v>false</v>
      </c>
      <c r="E26" t="str">
        <f t="shared" si="2"/>
        <v>private bool powerManagementSupported = false;</v>
      </c>
    </row>
    <row r="27" spans="1:5" x14ac:dyDescent="0.25">
      <c r="A27" t="s">
        <v>4</v>
      </c>
      <c r="B27" t="s">
        <v>75</v>
      </c>
      <c r="C27" t="str">
        <f t="shared" si="0"/>
        <v>string</v>
      </c>
      <c r="D27" t="str">
        <f t="shared" si="1"/>
        <v>""</v>
      </c>
      <c r="E27" t="str">
        <f t="shared" si="2"/>
        <v>private string providerName = "";</v>
      </c>
    </row>
    <row r="28" spans="1:5" x14ac:dyDescent="0.25">
      <c r="A28" t="s">
        <v>4</v>
      </c>
      <c r="B28" t="s">
        <v>62</v>
      </c>
      <c r="C28" t="str">
        <f t="shared" si="0"/>
        <v>string</v>
      </c>
      <c r="D28" t="str">
        <f t="shared" si="1"/>
        <v>""</v>
      </c>
      <c r="E28" t="str">
        <f t="shared" si="2"/>
        <v>private string purpose = "";</v>
      </c>
    </row>
    <row r="29" spans="1:5" x14ac:dyDescent="0.25">
      <c r="A29" t="s">
        <v>1</v>
      </c>
      <c r="B29" t="s">
        <v>76</v>
      </c>
      <c r="C29" t="str">
        <f t="shared" si="0"/>
        <v>bool</v>
      </c>
      <c r="D29" t="str">
        <f t="shared" si="1"/>
        <v>false</v>
      </c>
      <c r="E29" t="str">
        <f t="shared" si="2"/>
        <v>private bool quotasDisabled = false;</v>
      </c>
    </row>
    <row r="30" spans="1:5" x14ac:dyDescent="0.25">
      <c r="A30" t="s">
        <v>1</v>
      </c>
      <c r="B30" t="s">
        <v>67</v>
      </c>
      <c r="C30" t="str">
        <f t="shared" si="0"/>
        <v>bool</v>
      </c>
      <c r="D30" t="str">
        <f t="shared" si="1"/>
        <v>false</v>
      </c>
      <c r="E30" t="str">
        <f t="shared" si="2"/>
        <v>private bool quotasIncomplete = false;</v>
      </c>
    </row>
    <row r="31" spans="1:5" x14ac:dyDescent="0.25">
      <c r="A31" t="s">
        <v>1</v>
      </c>
      <c r="B31" t="s">
        <v>68</v>
      </c>
      <c r="C31" t="str">
        <f t="shared" si="0"/>
        <v>bool</v>
      </c>
      <c r="D31" t="str">
        <f t="shared" si="1"/>
        <v>false</v>
      </c>
      <c r="E31" t="str">
        <f t="shared" si="2"/>
        <v>private bool quotasRebuilding = false;</v>
      </c>
    </row>
    <row r="32" spans="1:5" x14ac:dyDescent="0.25">
      <c r="A32" t="s">
        <v>4</v>
      </c>
      <c r="B32" t="s">
        <v>77</v>
      </c>
      <c r="C32" t="str">
        <f t="shared" si="0"/>
        <v>string</v>
      </c>
      <c r="D32" t="str">
        <f t="shared" si="1"/>
        <v>""</v>
      </c>
      <c r="E32" t="str">
        <f t="shared" si="2"/>
        <v>private string size = "";</v>
      </c>
    </row>
    <row r="33" spans="1:5" x14ac:dyDescent="0.25">
      <c r="A33" t="s">
        <v>4</v>
      </c>
      <c r="B33" t="s">
        <v>21</v>
      </c>
      <c r="C33" t="str">
        <f t="shared" si="0"/>
        <v>string</v>
      </c>
      <c r="D33" t="str">
        <f t="shared" si="1"/>
        <v>""</v>
      </c>
      <c r="E33" t="str">
        <f t="shared" si="2"/>
        <v>private string status = "";</v>
      </c>
    </row>
    <row r="34" spans="1:5" x14ac:dyDescent="0.25">
      <c r="A34" t="s">
        <v>0</v>
      </c>
      <c r="B34" t="s">
        <v>22</v>
      </c>
      <c r="C34" t="str">
        <f t="shared" ref="C34:C65" si="3">IF(A34="","",VLOOKUP(A34,DataTypes,2,FALSE))</f>
        <v>UInt16</v>
      </c>
      <c r="D34">
        <f t="shared" ref="D34:D52" si="4">IF(A34="","",VLOOKUP(A34,DataTypes,4,FALSE))</f>
        <v>0</v>
      </c>
      <c r="E34" t="str">
        <f t="shared" si="2"/>
        <v>private UInt16 statusInfo = 0;</v>
      </c>
    </row>
    <row r="35" spans="1:5" x14ac:dyDescent="0.25">
      <c r="A35" t="s">
        <v>1</v>
      </c>
      <c r="B35" t="s">
        <v>69</v>
      </c>
      <c r="C35" t="str">
        <f t="shared" si="3"/>
        <v>bool</v>
      </c>
      <c r="D35" t="str">
        <f t="shared" si="4"/>
        <v>false</v>
      </c>
      <c r="E35" t="str">
        <f t="shared" si="2"/>
        <v>private bool supportsDiskQuotas = false;</v>
      </c>
    </row>
    <row r="36" spans="1:5" x14ac:dyDescent="0.25">
      <c r="A36" t="s">
        <v>1</v>
      </c>
      <c r="B36" t="s">
        <v>70</v>
      </c>
      <c r="C36" t="str">
        <f t="shared" si="3"/>
        <v>bool</v>
      </c>
      <c r="D36" t="str">
        <f t="shared" si="4"/>
        <v>false</v>
      </c>
      <c r="E36" t="str">
        <f t="shared" si="2"/>
        <v>private bool supportsFileBasedCompression = false;</v>
      </c>
    </row>
    <row r="37" spans="1:5" x14ac:dyDescent="0.25">
      <c r="A37" t="s">
        <v>4</v>
      </c>
      <c r="B37" t="s">
        <v>23</v>
      </c>
      <c r="C37" t="str">
        <f t="shared" si="3"/>
        <v>string</v>
      </c>
      <c r="D37" t="str">
        <f t="shared" si="4"/>
        <v>""</v>
      </c>
      <c r="E37" t="str">
        <f t="shared" si="2"/>
        <v>private string systemCreationClassName = "";</v>
      </c>
    </row>
    <row r="38" spans="1:5" x14ac:dyDescent="0.25">
      <c r="A38" t="s">
        <v>4</v>
      </c>
      <c r="B38" t="s">
        <v>24</v>
      </c>
      <c r="C38" t="str">
        <f t="shared" si="3"/>
        <v>string</v>
      </c>
      <c r="D38" t="str">
        <f t="shared" si="4"/>
        <v>""</v>
      </c>
      <c r="E38" t="str">
        <f t="shared" si="2"/>
        <v>private string systemName = "";</v>
      </c>
    </row>
    <row r="39" spans="1:5" x14ac:dyDescent="0.25">
      <c r="A39" t="s">
        <v>1</v>
      </c>
      <c r="B39" t="s">
        <v>78</v>
      </c>
      <c r="C39" t="str">
        <f t="shared" si="3"/>
        <v>bool</v>
      </c>
      <c r="D39" t="str">
        <f t="shared" si="4"/>
        <v>false</v>
      </c>
      <c r="E39" t="str">
        <f t="shared" si="2"/>
        <v>private bool volumeDirty = false;</v>
      </c>
    </row>
    <row r="40" spans="1:5" x14ac:dyDescent="0.25">
      <c r="A40" t="s">
        <v>4</v>
      </c>
      <c r="B40" t="s">
        <v>79</v>
      </c>
      <c r="C40" t="str">
        <f t="shared" si="3"/>
        <v>string</v>
      </c>
      <c r="D40" t="str">
        <f t="shared" si="4"/>
        <v>""</v>
      </c>
      <c r="E40" t="str">
        <f t="shared" si="2"/>
        <v>private string volumeName = "";</v>
      </c>
    </row>
    <row r="41" spans="1:5" x14ac:dyDescent="0.25">
      <c r="A41" t="s">
        <v>4</v>
      </c>
      <c r="B41" t="s">
        <v>80</v>
      </c>
      <c r="C41" t="str">
        <f t="shared" si="3"/>
        <v>string</v>
      </c>
      <c r="D41" t="str">
        <f t="shared" si="4"/>
        <v>""</v>
      </c>
      <c r="E41" t="str">
        <f t="shared" si="2"/>
        <v>private string volumeSerialNumber = "";</v>
      </c>
    </row>
    <row r="42" spans="1:5" x14ac:dyDescent="0.25">
      <c r="C42" t="str">
        <f t="shared" si="3"/>
        <v/>
      </c>
      <c r="D42" t="str">
        <f t="shared" si="4"/>
        <v/>
      </c>
      <c r="E42" t="str">
        <f>IF(A42="","","private " &amp; C42 &amp; " " &amp; REPLACE(B42,1,1,LOWER(LEFT(B42))) &amp; " = " &amp; D42 &amp; ";")</f>
        <v/>
      </c>
    </row>
    <row r="43" spans="1:5" x14ac:dyDescent="0.25">
      <c r="C43" t="str">
        <f t="shared" si="3"/>
        <v/>
      </c>
      <c r="D43" t="str">
        <f t="shared" si="4"/>
        <v/>
      </c>
      <c r="E43" t="str">
        <f t="shared" ref="E43:E100" si="5">IF(A43="","","private " &amp; C43 &amp; " " &amp; REPLACE(B43,1,1,LOWER(LEFT(B43))) &amp; " = " &amp; D43 &amp; ";")</f>
        <v/>
      </c>
    </row>
    <row r="44" spans="1:5" x14ac:dyDescent="0.25">
      <c r="C44" t="str">
        <f t="shared" si="3"/>
        <v/>
      </c>
      <c r="D44" t="str">
        <f t="shared" si="4"/>
        <v/>
      </c>
      <c r="E44" t="str">
        <f t="shared" si="5"/>
        <v/>
      </c>
    </row>
    <row r="45" spans="1:5" x14ac:dyDescent="0.25">
      <c r="C45" t="str">
        <f t="shared" si="3"/>
        <v/>
      </c>
      <c r="D45" t="str">
        <f t="shared" si="4"/>
        <v/>
      </c>
      <c r="E45" t="str">
        <f t="shared" si="5"/>
        <v/>
      </c>
    </row>
    <row r="46" spans="1:5" x14ac:dyDescent="0.25">
      <c r="C46" t="str">
        <f t="shared" si="3"/>
        <v/>
      </c>
      <c r="D46" t="str">
        <f t="shared" si="4"/>
        <v/>
      </c>
      <c r="E46" t="str">
        <f t="shared" si="5"/>
        <v/>
      </c>
    </row>
    <row r="47" spans="1:5" x14ac:dyDescent="0.25">
      <c r="C47" t="str">
        <f t="shared" si="3"/>
        <v/>
      </c>
      <c r="D47" t="str">
        <f t="shared" si="4"/>
        <v/>
      </c>
      <c r="E47" t="str">
        <f t="shared" si="5"/>
        <v/>
      </c>
    </row>
    <row r="48" spans="1:5" x14ac:dyDescent="0.25">
      <c r="C48" t="str">
        <f t="shared" si="3"/>
        <v/>
      </c>
      <c r="D48" t="str">
        <f t="shared" si="4"/>
        <v/>
      </c>
      <c r="E48" t="str">
        <f t="shared" si="5"/>
        <v/>
      </c>
    </row>
    <row r="49" spans="3:5" x14ac:dyDescent="0.25">
      <c r="C49" t="str">
        <f t="shared" si="3"/>
        <v/>
      </c>
      <c r="D49" t="str">
        <f t="shared" si="4"/>
        <v/>
      </c>
      <c r="E49" t="str">
        <f t="shared" si="5"/>
        <v/>
      </c>
    </row>
    <row r="50" spans="3:5" x14ac:dyDescent="0.25">
      <c r="C50" t="str">
        <f t="shared" si="3"/>
        <v/>
      </c>
      <c r="D50" t="str">
        <f t="shared" si="4"/>
        <v/>
      </c>
      <c r="E50" t="str">
        <f t="shared" si="5"/>
        <v/>
      </c>
    </row>
    <row r="51" spans="3:5" x14ac:dyDescent="0.25">
      <c r="C51" t="str">
        <f t="shared" si="3"/>
        <v/>
      </c>
      <c r="D51" t="str">
        <f t="shared" si="4"/>
        <v/>
      </c>
      <c r="E51" t="str">
        <f t="shared" si="5"/>
        <v/>
      </c>
    </row>
    <row r="52" spans="3:5" x14ac:dyDescent="0.25">
      <c r="C52" t="str">
        <f t="shared" si="3"/>
        <v/>
      </c>
      <c r="D52" t="str">
        <f t="shared" si="4"/>
        <v/>
      </c>
      <c r="E52" t="str">
        <f t="shared" si="5"/>
        <v/>
      </c>
    </row>
    <row r="53" spans="3:5" x14ac:dyDescent="0.25">
      <c r="C53" t="str">
        <f t="shared" si="3"/>
        <v/>
      </c>
      <c r="D53" t="str">
        <f t="shared" ref="D53:D100" si="6">IF(A53="","",VLOOKUP(A53,DataTypes,3,FALSE))</f>
        <v/>
      </c>
      <c r="E53" t="str">
        <f t="shared" si="5"/>
        <v/>
      </c>
    </row>
    <row r="54" spans="3:5" x14ac:dyDescent="0.25">
      <c r="C54" t="str">
        <f t="shared" si="3"/>
        <v/>
      </c>
      <c r="D54" t="str">
        <f t="shared" si="6"/>
        <v/>
      </c>
      <c r="E54" t="str">
        <f t="shared" si="5"/>
        <v/>
      </c>
    </row>
    <row r="55" spans="3:5" x14ac:dyDescent="0.25">
      <c r="C55" t="str">
        <f t="shared" si="3"/>
        <v/>
      </c>
      <c r="D55" t="str">
        <f t="shared" si="6"/>
        <v/>
      </c>
      <c r="E55" t="str">
        <f t="shared" si="5"/>
        <v/>
      </c>
    </row>
    <row r="56" spans="3:5" x14ac:dyDescent="0.25">
      <c r="C56" t="str">
        <f t="shared" si="3"/>
        <v/>
      </c>
      <c r="D56" t="str">
        <f t="shared" si="6"/>
        <v/>
      </c>
      <c r="E56" t="str">
        <f t="shared" si="5"/>
        <v/>
      </c>
    </row>
    <row r="57" spans="3:5" x14ac:dyDescent="0.25">
      <c r="C57" t="str">
        <f t="shared" si="3"/>
        <v/>
      </c>
      <c r="D57" t="str">
        <f t="shared" si="6"/>
        <v/>
      </c>
      <c r="E57" t="str">
        <f t="shared" si="5"/>
        <v/>
      </c>
    </row>
    <row r="58" spans="3:5" x14ac:dyDescent="0.25">
      <c r="C58" t="str">
        <f t="shared" si="3"/>
        <v/>
      </c>
      <c r="D58" t="str">
        <f t="shared" si="6"/>
        <v/>
      </c>
      <c r="E58" t="str">
        <f t="shared" si="5"/>
        <v/>
      </c>
    </row>
    <row r="59" spans="3:5" x14ac:dyDescent="0.25">
      <c r="C59" t="str">
        <f t="shared" si="3"/>
        <v/>
      </c>
      <c r="D59" t="str">
        <f t="shared" si="6"/>
        <v/>
      </c>
      <c r="E59" t="str">
        <f t="shared" si="5"/>
        <v/>
      </c>
    </row>
    <row r="60" spans="3:5" x14ac:dyDescent="0.25">
      <c r="C60" t="str">
        <f t="shared" si="3"/>
        <v/>
      </c>
      <c r="D60" t="str">
        <f t="shared" si="6"/>
        <v/>
      </c>
      <c r="E60" t="str">
        <f t="shared" si="5"/>
        <v/>
      </c>
    </row>
    <row r="61" spans="3:5" x14ac:dyDescent="0.25">
      <c r="C61" t="str">
        <f t="shared" si="3"/>
        <v/>
      </c>
      <c r="D61" t="str">
        <f t="shared" si="6"/>
        <v/>
      </c>
      <c r="E61" t="str">
        <f t="shared" si="5"/>
        <v/>
      </c>
    </row>
    <row r="62" spans="3:5" x14ac:dyDescent="0.25">
      <c r="C62" t="str">
        <f t="shared" si="3"/>
        <v/>
      </c>
      <c r="D62" t="str">
        <f t="shared" si="6"/>
        <v/>
      </c>
      <c r="E62" t="str">
        <f t="shared" si="5"/>
        <v/>
      </c>
    </row>
    <row r="63" spans="3:5" x14ac:dyDescent="0.25">
      <c r="C63" t="str">
        <f t="shared" si="3"/>
        <v/>
      </c>
      <c r="D63" t="str">
        <f t="shared" si="6"/>
        <v/>
      </c>
      <c r="E63" t="str">
        <f t="shared" si="5"/>
        <v/>
      </c>
    </row>
    <row r="64" spans="3:5" x14ac:dyDescent="0.25">
      <c r="C64" t="str">
        <f t="shared" si="3"/>
        <v/>
      </c>
      <c r="D64" t="str">
        <f t="shared" si="6"/>
        <v/>
      </c>
      <c r="E64" t="str">
        <f t="shared" si="5"/>
        <v/>
      </c>
    </row>
    <row r="65" spans="3:5" x14ac:dyDescent="0.25">
      <c r="C65" t="str">
        <f t="shared" si="3"/>
        <v/>
      </c>
      <c r="D65" t="str">
        <f t="shared" si="6"/>
        <v/>
      </c>
      <c r="E65" t="str">
        <f t="shared" si="5"/>
        <v/>
      </c>
    </row>
    <row r="66" spans="3:5" x14ac:dyDescent="0.25">
      <c r="C66" t="str">
        <f t="shared" ref="C66:C100" si="7">IF(A66="","",VLOOKUP(A66,DataTypes,2,FALSE))</f>
        <v/>
      </c>
      <c r="D66" t="str">
        <f t="shared" si="6"/>
        <v/>
      </c>
      <c r="E66" t="str">
        <f t="shared" si="5"/>
        <v/>
      </c>
    </row>
    <row r="67" spans="3:5" x14ac:dyDescent="0.25">
      <c r="C67" t="str">
        <f t="shared" si="7"/>
        <v/>
      </c>
      <c r="D67" t="str">
        <f t="shared" si="6"/>
        <v/>
      </c>
      <c r="E67" t="str">
        <f t="shared" si="5"/>
        <v/>
      </c>
    </row>
    <row r="68" spans="3:5" x14ac:dyDescent="0.25">
      <c r="C68" t="str">
        <f t="shared" si="7"/>
        <v/>
      </c>
      <c r="D68" t="str">
        <f t="shared" si="6"/>
        <v/>
      </c>
      <c r="E68" t="str">
        <f t="shared" si="5"/>
        <v/>
      </c>
    </row>
    <row r="69" spans="3:5" x14ac:dyDescent="0.25">
      <c r="C69" t="str">
        <f t="shared" si="7"/>
        <v/>
      </c>
      <c r="D69" t="str">
        <f t="shared" si="6"/>
        <v/>
      </c>
      <c r="E69" t="str">
        <f t="shared" si="5"/>
        <v/>
      </c>
    </row>
    <row r="70" spans="3:5" x14ac:dyDescent="0.25">
      <c r="C70" t="str">
        <f t="shared" si="7"/>
        <v/>
      </c>
      <c r="D70" t="str">
        <f t="shared" si="6"/>
        <v/>
      </c>
      <c r="E70" t="str">
        <f t="shared" si="5"/>
        <v/>
      </c>
    </row>
    <row r="71" spans="3:5" x14ac:dyDescent="0.25">
      <c r="C71" t="str">
        <f t="shared" si="7"/>
        <v/>
      </c>
      <c r="D71" t="str">
        <f t="shared" si="6"/>
        <v/>
      </c>
      <c r="E71" t="str">
        <f t="shared" si="5"/>
        <v/>
      </c>
    </row>
    <row r="72" spans="3:5" x14ac:dyDescent="0.25">
      <c r="C72" t="str">
        <f t="shared" si="7"/>
        <v/>
      </c>
      <c r="D72" t="str">
        <f t="shared" si="6"/>
        <v/>
      </c>
      <c r="E72" t="str">
        <f t="shared" si="5"/>
        <v/>
      </c>
    </row>
    <row r="73" spans="3:5" x14ac:dyDescent="0.25">
      <c r="C73" t="str">
        <f t="shared" si="7"/>
        <v/>
      </c>
      <c r="D73" t="str">
        <f t="shared" si="6"/>
        <v/>
      </c>
      <c r="E73" t="str">
        <f t="shared" si="5"/>
        <v/>
      </c>
    </row>
    <row r="74" spans="3:5" x14ac:dyDescent="0.25">
      <c r="C74" t="str">
        <f t="shared" si="7"/>
        <v/>
      </c>
      <c r="D74" t="str">
        <f t="shared" si="6"/>
        <v/>
      </c>
      <c r="E74" t="str">
        <f t="shared" si="5"/>
        <v/>
      </c>
    </row>
    <row r="75" spans="3:5" x14ac:dyDescent="0.25">
      <c r="C75" t="str">
        <f t="shared" si="7"/>
        <v/>
      </c>
      <c r="D75" t="str">
        <f t="shared" si="6"/>
        <v/>
      </c>
      <c r="E75" t="str">
        <f t="shared" si="5"/>
        <v/>
      </c>
    </row>
    <row r="76" spans="3:5" x14ac:dyDescent="0.25">
      <c r="C76" t="str">
        <f t="shared" si="7"/>
        <v/>
      </c>
      <c r="D76" t="str">
        <f t="shared" si="6"/>
        <v/>
      </c>
      <c r="E76" t="str">
        <f t="shared" si="5"/>
        <v/>
      </c>
    </row>
    <row r="77" spans="3:5" x14ac:dyDescent="0.25">
      <c r="C77" t="str">
        <f t="shared" si="7"/>
        <v/>
      </c>
      <c r="D77" t="str">
        <f t="shared" si="6"/>
        <v/>
      </c>
      <c r="E77" t="str">
        <f t="shared" si="5"/>
        <v/>
      </c>
    </row>
    <row r="78" spans="3:5" x14ac:dyDescent="0.25">
      <c r="C78" t="str">
        <f t="shared" si="7"/>
        <v/>
      </c>
      <c r="D78" t="str">
        <f t="shared" si="6"/>
        <v/>
      </c>
      <c r="E78" t="str">
        <f t="shared" si="5"/>
        <v/>
      </c>
    </row>
    <row r="79" spans="3:5" x14ac:dyDescent="0.25">
      <c r="C79" t="str">
        <f t="shared" si="7"/>
        <v/>
      </c>
      <c r="D79" t="str">
        <f t="shared" si="6"/>
        <v/>
      </c>
      <c r="E79" t="str">
        <f t="shared" si="5"/>
        <v/>
      </c>
    </row>
    <row r="80" spans="3:5" x14ac:dyDescent="0.25">
      <c r="C80" t="str">
        <f t="shared" si="7"/>
        <v/>
      </c>
      <c r="D80" t="str">
        <f t="shared" si="6"/>
        <v/>
      </c>
      <c r="E80" t="str">
        <f t="shared" si="5"/>
        <v/>
      </c>
    </row>
    <row r="81" spans="3:5" x14ac:dyDescent="0.25">
      <c r="C81" t="str">
        <f t="shared" si="7"/>
        <v/>
      </c>
      <c r="D81" t="str">
        <f t="shared" si="6"/>
        <v/>
      </c>
      <c r="E81" t="str">
        <f t="shared" si="5"/>
        <v/>
      </c>
    </row>
    <row r="82" spans="3:5" x14ac:dyDescent="0.25">
      <c r="C82" t="str">
        <f t="shared" si="7"/>
        <v/>
      </c>
      <c r="D82" t="str">
        <f t="shared" si="6"/>
        <v/>
      </c>
      <c r="E82" t="str">
        <f t="shared" si="5"/>
        <v/>
      </c>
    </row>
    <row r="83" spans="3:5" x14ac:dyDescent="0.25">
      <c r="C83" t="str">
        <f t="shared" si="7"/>
        <v/>
      </c>
      <c r="D83" t="str">
        <f t="shared" si="6"/>
        <v/>
      </c>
      <c r="E83" t="str">
        <f t="shared" si="5"/>
        <v/>
      </c>
    </row>
    <row r="84" spans="3:5" x14ac:dyDescent="0.25">
      <c r="C84" t="str">
        <f t="shared" si="7"/>
        <v/>
      </c>
      <c r="D84" t="str">
        <f t="shared" si="6"/>
        <v/>
      </c>
      <c r="E84" t="str">
        <f t="shared" si="5"/>
        <v/>
      </c>
    </row>
    <row r="85" spans="3:5" x14ac:dyDescent="0.25">
      <c r="C85" t="str">
        <f t="shared" si="7"/>
        <v/>
      </c>
      <c r="D85" t="str">
        <f t="shared" si="6"/>
        <v/>
      </c>
      <c r="E85" t="str">
        <f t="shared" si="5"/>
        <v/>
      </c>
    </row>
    <row r="86" spans="3:5" x14ac:dyDescent="0.25">
      <c r="C86" t="str">
        <f t="shared" si="7"/>
        <v/>
      </c>
      <c r="D86" t="str">
        <f t="shared" si="6"/>
        <v/>
      </c>
      <c r="E86" t="str">
        <f t="shared" si="5"/>
        <v/>
      </c>
    </row>
    <row r="87" spans="3:5" x14ac:dyDescent="0.25">
      <c r="C87" t="str">
        <f t="shared" si="7"/>
        <v/>
      </c>
      <c r="D87" t="str">
        <f t="shared" si="6"/>
        <v/>
      </c>
      <c r="E87" t="str">
        <f t="shared" si="5"/>
        <v/>
      </c>
    </row>
    <row r="88" spans="3:5" x14ac:dyDescent="0.25">
      <c r="C88" t="str">
        <f t="shared" si="7"/>
        <v/>
      </c>
      <c r="D88" t="str">
        <f t="shared" si="6"/>
        <v/>
      </c>
      <c r="E88" t="str">
        <f t="shared" si="5"/>
        <v/>
      </c>
    </row>
    <row r="89" spans="3:5" x14ac:dyDescent="0.25">
      <c r="C89" t="str">
        <f t="shared" si="7"/>
        <v/>
      </c>
      <c r="D89" t="str">
        <f t="shared" si="6"/>
        <v/>
      </c>
      <c r="E89" t="str">
        <f t="shared" si="5"/>
        <v/>
      </c>
    </row>
    <row r="90" spans="3:5" x14ac:dyDescent="0.25">
      <c r="C90" t="str">
        <f t="shared" si="7"/>
        <v/>
      </c>
      <c r="D90" t="str">
        <f t="shared" si="6"/>
        <v/>
      </c>
      <c r="E90" t="str">
        <f t="shared" si="5"/>
        <v/>
      </c>
    </row>
    <row r="91" spans="3:5" x14ac:dyDescent="0.25">
      <c r="C91" t="str">
        <f t="shared" si="7"/>
        <v/>
      </c>
      <c r="D91" t="str">
        <f t="shared" si="6"/>
        <v/>
      </c>
      <c r="E91" t="str">
        <f t="shared" si="5"/>
        <v/>
      </c>
    </row>
    <row r="92" spans="3:5" x14ac:dyDescent="0.25">
      <c r="C92" t="str">
        <f t="shared" si="7"/>
        <v/>
      </c>
      <c r="D92" t="str">
        <f t="shared" si="6"/>
        <v/>
      </c>
      <c r="E92" t="str">
        <f t="shared" si="5"/>
        <v/>
      </c>
    </row>
    <row r="93" spans="3:5" x14ac:dyDescent="0.25">
      <c r="C93" t="str">
        <f t="shared" si="7"/>
        <v/>
      </c>
      <c r="D93" t="str">
        <f t="shared" si="6"/>
        <v/>
      </c>
      <c r="E93" t="str">
        <f t="shared" si="5"/>
        <v/>
      </c>
    </row>
    <row r="94" spans="3:5" x14ac:dyDescent="0.25">
      <c r="C94" t="str">
        <f t="shared" si="7"/>
        <v/>
      </c>
      <c r="D94" t="str">
        <f t="shared" si="6"/>
        <v/>
      </c>
      <c r="E94" t="str">
        <f t="shared" si="5"/>
        <v/>
      </c>
    </row>
    <row r="95" spans="3:5" x14ac:dyDescent="0.25">
      <c r="C95" t="str">
        <f t="shared" si="7"/>
        <v/>
      </c>
      <c r="D95" t="str">
        <f t="shared" si="6"/>
        <v/>
      </c>
      <c r="E95" t="str">
        <f t="shared" si="5"/>
        <v/>
      </c>
    </row>
    <row r="96" spans="3:5" x14ac:dyDescent="0.25">
      <c r="C96" t="str">
        <f t="shared" si="7"/>
        <v/>
      </c>
      <c r="D96" t="str">
        <f t="shared" si="6"/>
        <v/>
      </c>
      <c r="E96" t="str">
        <f t="shared" si="5"/>
        <v/>
      </c>
    </row>
    <row r="97" spans="3:5" x14ac:dyDescent="0.25">
      <c r="C97" t="str">
        <f t="shared" si="7"/>
        <v/>
      </c>
      <c r="D97" t="str">
        <f t="shared" si="6"/>
        <v/>
      </c>
      <c r="E97" t="str">
        <f t="shared" si="5"/>
        <v/>
      </c>
    </row>
    <row r="98" spans="3:5" x14ac:dyDescent="0.25">
      <c r="C98" t="str">
        <f t="shared" si="7"/>
        <v/>
      </c>
      <c r="D98" t="str">
        <f t="shared" si="6"/>
        <v/>
      </c>
      <c r="E98" t="str">
        <f t="shared" si="5"/>
        <v/>
      </c>
    </row>
    <row r="99" spans="3:5" x14ac:dyDescent="0.25">
      <c r="C99" t="str">
        <f t="shared" si="7"/>
        <v/>
      </c>
      <c r="D99" t="str">
        <f t="shared" si="6"/>
        <v/>
      </c>
      <c r="E99" t="str">
        <f t="shared" si="5"/>
        <v/>
      </c>
    </row>
    <row r="100" spans="3:5" x14ac:dyDescent="0.25">
      <c r="C100" t="str">
        <f t="shared" si="7"/>
        <v/>
      </c>
      <c r="D100" t="str">
        <f t="shared" si="6"/>
        <v/>
      </c>
      <c r="E100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E75-98FD-4194-815A-67E19BABCA05}">
  <dimension ref="A1:C100"/>
  <sheetViews>
    <sheetView tabSelected="1" topLeftCell="A16" workbookViewId="0">
      <selection activeCell="C5" sqref="C5:C44"/>
    </sheetView>
  </sheetViews>
  <sheetFormatPr defaultRowHeight="15" x14ac:dyDescent="0.25"/>
  <cols>
    <col min="1" max="1" width="11.42578125" bestFit="1" customWidth="1"/>
    <col min="2" max="2" width="29.7109375" bestFit="1" customWidth="1"/>
    <col min="3" max="3" width="121.42578125" bestFit="1" customWidth="1"/>
  </cols>
  <sheetData>
    <row r="1" spans="1:3" x14ac:dyDescent="0.25">
      <c r="A1" s="1" t="s">
        <v>31</v>
      </c>
      <c r="B1" t="s">
        <v>71</v>
      </c>
    </row>
    <row r="2" spans="1:3" x14ac:dyDescent="0.25">
      <c r="A2" s="1" t="s">
        <v>25</v>
      </c>
      <c r="B2" t="s">
        <v>72</v>
      </c>
    </row>
    <row r="4" spans="1:3" s="2" customFormat="1" x14ac:dyDescent="0.25">
      <c r="A4" s="2" t="s">
        <v>26</v>
      </c>
      <c r="B4" s="2" t="s">
        <v>27</v>
      </c>
      <c r="C4" s="2" t="s">
        <v>28</v>
      </c>
    </row>
    <row r="5" spans="1:3" x14ac:dyDescent="0.25">
      <c r="A5" t="str">
        <f>IF('Object Class'!C2="","",'Object Class'!C2)</f>
        <v>UInt16</v>
      </c>
      <c r="B5" t="str">
        <f>IF('Object Class'!B2="","",'Object Class'!B2)</f>
        <v>Access</v>
      </c>
      <c r="C5" t="str">
        <f t="shared" ref="C5:C36" si="0">IF(A5="","",$B$1&amp;"."&amp;B5&amp;" = Helper.GetVal&lt;"&amp; VLOOKUP(A5, DataTypes, 3,FALSE) &amp;"&gt;(Helper.GetManagementProperty("&amp;$B$2&amp;","""&amp;B5 &amp; """));")</f>
        <v>logicalDisk.Access = Helper.GetVal&lt;ushort&gt;(Helper.GetManagementProperty(wmi_LogicalDisk,"Access"));</v>
      </c>
    </row>
    <row r="6" spans="1:3" x14ac:dyDescent="0.25">
      <c r="A6" t="str">
        <f>IF('Object Class'!C3="","",'Object Class'!C3)</f>
        <v>UInt16</v>
      </c>
      <c r="B6" t="str">
        <f>IF('Object Class'!B3="","",'Object Class'!B3)</f>
        <v>Availability</v>
      </c>
      <c r="C6" t="str">
        <f t="shared" si="0"/>
        <v>logicalDisk.Availability = Helper.GetVal&lt;ushort&gt;(Helper.GetManagementProperty(wmi_LogicalDisk,"Availability"));</v>
      </c>
    </row>
    <row r="7" spans="1:3" x14ac:dyDescent="0.25">
      <c r="A7" t="str">
        <f>IF('Object Class'!C4="","",'Object Class'!C4)</f>
        <v>UInt64</v>
      </c>
      <c r="B7" t="str">
        <f>IF('Object Class'!B4="","",'Object Class'!B4)</f>
        <v>BlockSize</v>
      </c>
      <c r="C7" t="str">
        <f t="shared" si="0"/>
        <v>logicalDisk.BlockSize = Helper.GetVal&lt;ulong&gt;(Helper.GetManagementProperty(wmi_LogicalDisk,"BlockSize"));</v>
      </c>
    </row>
    <row r="8" spans="1:3" x14ac:dyDescent="0.25">
      <c r="A8" t="str">
        <f>IF('Object Class'!C5="","",'Object Class'!C5)</f>
        <v>string</v>
      </c>
      <c r="B8" t="str">
        <f>IF('Object Class'!B5="","",'Object Class'!B5)</f>
        <v>Caption</v>
      </c>
      <c r="C8" t="str">
        <f t="shared" si="0"/>
        <v>logicalDisk.Caption = Helper.GetVal&lt;string&gt;(Helper.GetManagementProperty(wmi_LogicalDisk,"Caption"));</v>
      </c>
    </row>
    <row r="9" spans="1:3" x14ac:dyDescent="0.25">
      <c r="A9" t="str">
        <f>IF('Object Class'!C6="","",'Object Class'!C6)</f>
        <v>bool</v>
      </c>
      <c r="B9" t="str">
        <f>IF('Object Class'!B6="","",'Object Class'!B6)</f>
        <v>Compressed</v>
      </c>
      <c r="C9" t="str">
        <f t="shared" si="0"/>
        <v>logicalDisk.Compressed = Helper.GetVal&lt;bool&gt;(Helper.GetManagementProperty(wmi_LogicalDisk,"Compressed"));</v>
      </c>
    </row>
    <row r="10" spans="1:3" x14ac:dyDescent="0.25">
      <c r="A10" t="str">
        <f>IF('Object Class'!C7="","",'Object Class'!C7)</f>
        <v>UInt32</v>
      </c>
      <c r="B10" t="str">
        <f>IF('Object Class'!B7="","",'Object Class'!B7)</f>
        <v>ConfigManagerErrorCode</v>
      </c>
      <c r="C10" t="str">
        <f t="shared" si="0"/>
        <v>logicalDisk.ConfigManagerErrorCode = Helper.GetVal&lt;uint&gt;(Helper.GetManagementProperty(wmi_LogicalDisk,"ConfigManagerErrorCode"));</v>
      </c>
    </row>
    <row r="11" spans="1:3" x14ac:dyDescent="0.25">
      <c r="A11" t="str">
        <f>IF('Object Class'!C8="","",'Object Class'!C8)</f>
        <v>bool</v>
      </c>
      <c r="B11" t="str">
        <f>IF('Object Class'!B8="","",'Object Class'!B8)</f>
        <v>ConfigManagerUserConfig</v>
      </c>
      <c r="C11" t="str">
        <f t="shared" si="0"/>
        <v>logicalDisk.ConfigManagerUserConfig = Helper.GetVal&lt;bool&gt;(Helper.GetManagementProperty(wmi_LogicalDisk,"ConfigManagerUserConfig"));</v>
      </c>
    </row>
    <row r="12" spans="1:3" x14ac:dyDescent="0.25">
      <c r="A12" t="str">
        <f>IF('Object Class'!C9="","",'Object Class'!C9)</f>
        <v>string</v>
      </c>
      <c r="B12" t="str">
        <f>IF('Object Class'!B9="","",'Object Class'!B9)</f>
        <v>CreationClassName</v>
      </c>
      <c r="C12" t="str">
        <f t="shared" si="0"/>
        <v>logicalDisk.CreationClassName = Helper.GetVal&lt;string&gt;(Helper.GetManagementProperty(wmi_LogicalDisk,"CreationClassName"));</v>
      </c>
    </row>
    <row r="13" spans="1:3" x14ac:dyDescent="0.25">
      <c r="A13" t="str">
        <f>IF('Object Class'!C10="","",'Object Class'!C10)</f>
        <v>string</v>
      </c>
      <c r="B13" t="str">
        <f>IF('Object Class'!B10="","",'Object Class'!B10)</f>
        <v>Description</v>
      </c>
      <c r="C13" t="str">
        <f t="shared" si="0"/>
        <v>logicalDisk.Description = Helper.GetVal&lt;string&gt;(Helper.GetManagementProperty(wmi_LogicalDisk,"Description"));</v>
      </c>
    </row>
    <row r="14" spans="1:3" x14ac:dyDescent="0.25">
      <c r="A14" t="str">
        <f>IF('Object Class'!C11="","",'Object Class'!C11)</f>
        <v>string</v>
      </c>
      <c r="B14" t="str">
        <f>IF('Object Class'!B11="","",'Object Class'!B11)</f>
        <v>DeviceID</v>
      </c>
      <c r="C14" t="str">
        <f t="shared" si="0"/>
        <v>logicalDisk.DeviceID = Helper.GetVal&lt;string&gt;(Helper.GetManagementProperty(wmi_LogicalDisk,"DeviceID"));</v>
      </c>
    </row>
    <row r="15" spans="1:3" x14ac:dyDescent="0.25">
      <c r="A15" t="str">
        <f>IF('Object Class'!C12="","",'Object Class'!C12)</f>
        <v>UInt32</v>
      </c>
      <c r="B15" t="str">
        <f>IF('Object Class'!B12="","",'Object Class'!B12)</f>
        <v>DriveType</v>
      </c>
      <c r="C15" t="str">
        <f t="shared" si="0"/>
        <v>logicalDisk.DriveType = Helper.GetVal&lt;uint&gt;(Helper.GetManagementProperty(wmi_LogicalDisk,"DriveType"));</v>
      </c>
    </row>
    <row r="16" spans="1:3" x14ac:dyDescent="0.25">
      <c r="A16" t="str">
        <f>IF('Object Class'!C13="","",'Object Class'!C13)</f>
        <v>bool</v>
      </c>
      <c r="B16" t="str">
        <f>IF('Object Class'!B13="","",'Object Class'!B13)</f>
        <v>ErrorCleared</v>
      </c>
      <c r="C16" t="str">
        <f t="shared" si="0"/>
        <v>logicalDisk.ErrorCleared = Helper.GetVal&lt;bool&gt;(Helper.GetManagementProperty(wmi_LogicalDisk,"ErrorCleared"));</v>
      </c>
    </row>
    <row r="17" spans="1:3" x14ac:dyDescent="0.25">
      <c r="A17" t="str">
        <f>IF('Object Class'!C14="","",'Object Class'!C14)</f>
        <v>string</v>
      </c>
      <c r="B17" t="str">
        <f>IF('Object Class'!B14="","",'Object Class'!B14)</f>
        <v>ErrorDescription</v>
      </c>
      <c r="C17" t="str">
        <f t="shared" si="0"/>
        <v>logicalDisk.ErrorDescription = Helper.GetVal&lt;string&gt;(Helper.GetManagementProperty(wmi_LogicalDisk,"ErrorDescription"));</v>
      </c>
    </row>
    <row r="18" spans="1:3" x14ac:dyDescent="0.25">
      <c r="A18" t="str">
        <f>IF('Object Class'!C15="","",'Object Class'!C15)</f>
        <v>string</v>
      </c>
      <c r="B18" t="str">
        <f>IF('Object Class'!B15="","",'Object Class'!B15)</f>
        <v>ErrorMethodology</v>
      </c>
      <c r="C18" t="str">
        <f t="shared" si="0"/>
        <v>logicalDisk.ErrorMethodology = Helper.GetVal&lt;string&gt;(Helper.GetManagementProperty(wmi_LogicalDisk,"ErrorMethodology"));</v>
      </c>
    </row>
    <row r="19" spans="1:3" x14ac:dyDescent="0.25">
      <c r="A19" t="str">
        <f>IF('Object Class'!C16="","",'Object Class'!C16)</f>
        <v>string</v>
      </c>
      <c r="B19" t="str">
        <f>IF('Object Class'!B16="","",'Object Class'!B16)</f>
        <v>FileSystem</v>
      </c>
      <c r="C19" t="str">
        <f t="shared" si="0"/>
        <v>logicalDisk.FileSystem = Helper.GetVal&lt;string&gt;(Helper.GetManagementProperty(wmi_LogicalDisk,"FileSystem"));</v>
      </c>
    </row>
    <row r="20" spans="1:3" x14ac:dyDescent="0.25">
      <c r="A20" t="str">
        <f>IF('Object Class'!C17="","",'Object Class'!C17)</f>
        <v>UInt64</v>
      </c>
      <c r="B20" t="str">
        <f>IF('Object Class'!B17="","",'Object Class'!B17)</f>
        <v>FreeSpace</v>
      </c>
      <c r="C20" t="str">
        <f t="shared" si="0"/>
        <v>logicalDisk.FreeSpace = Helper.GetVal&lt;ulong&gt;(Helper.GetManagementProperty(wmi_LogicalDisk,"FreeSpace"));</v>
      </c>
    </row>
    <row r="21" spans="1:3" x14ac:dyDescent="0.25">
      <c r="A21" t="str">
        <f>IF('Object Class'!C18="","",'Object Class'!C18)</f>
        <v>DateTime</v>
      </c>
      <c r="B21" t="str">
        <f>IF('Object Class'!B18="","",'Object Class'!B18)</f>
        <v>InstallDate</v>
      </c>
      <c r="C21" t="str">
        <f t="shared" si="0"/>
        <v>logicalDisk.InstallDate = Helper.GetVal&lt;DateTime&gt;(Helper.GetManagementProperty(wmi_LogicalDisk,"InstallDate"));</v>
      </c>
    </row>
    <row r="22" spans="1:3" x14ac:dyDescent="0.25">
      <c r="A22" t="str">
        <f>IF('Object Class'!C19="","",'Object Class'!C19)</f>
        <v>UInt32</v>
      </c>
      <c r="B22" t="str">
        <f>IF('Object Class'!B19="","",'Object Class'!B19)</f>
        <v>LastErrorCode</v>
      </c>
      <c r="C22" t="str">
        <f t="shared" si="0"/>
        <v>logicalDisk.LastErrorCode = Helper.GetVal&lt;uint&gt;(Helper.GetManagementProperty(wmi_LogicalDisk,"LastErrorCode"));</v>
      </c>
    </row>
    <row r="23" spans="1:3" x14ac:dyDescent="0.25">
      <c r="A23" t="str">
        <f>IF('Object Class'!C20="","",'Object Class'!C20)</f>
        <v>UInt32</v>
      </c>
      <c r="B23" t="str">
        <f>IF('Object Class'!B20="","",'Object Class'!B20)</f>
        <v>MaximumComponentLength</v>
      </c>
      <c r="C23" t="str">
        <f t="shared" si="0"/>
        <v>logicalDisk.MaximumComponentLength = Helper.GetVal&lt;uint&gt;(Helper.GetManagementProperty(wmi_LogicalDisk,"MaximumComponentLength"));</v>
      </c>
    </row>
    <row r="24" spans="1:3" x14ac:dyDescent="0.25">
      <c r="A24" t="str">
        <f>IF('Object Class'!C21="","",'Object Class'!C21)</f>
        <v>UInt32</v>
      </c>
      <c r="B24" t="str">
        <f>IF('Object Class'!B21="","",'Object Class'!B21)</f>
        <v>MediaType</v>
      </c>
      <c r="C24" t="str">
        <f t="shared" si="0"/>
        <v>logicalDisk.MediaType = Helper.GetVal&lt;uint&gt;(Helper.GetManagementProperty(wmi_LogicalDisk,"MediaType"));</v>
      </c>
    </row>
    <row r="25" spans="1:3" x14ac:dyDescent="0.25">
      <c r="A25" t="str">
        <f>IF('Object Class'!C22="","",'Object Class'!C22)</f>
        <v>string</v>
      </c>
      <c r="B25" t="str">
        <f>IF('Object Class'!B22="","",'Object Class'!B22)</f>
        <v>Name</v>
      </c>
      <c r="C25" t="str">
        <f t="shared" si="0"/>
        <v>logicalDisk.Name = Helper.GetVal&lt;string&gt;(Helper.GetManagementProperty(wmi_LogicalDisk,"Name"));</v>
      </c>
    </row>
    <row r="26" spans="1:3" x14ac:dyDescent="0.25">
      <c r="A26" t="str">
        <f>IF('Object Class'!C23="","",'Object Class'!C23)</f>
        <v>UInt64</v>
      </c>
      <c r="B26" t="str">
        <f>IF('Object Class'!B23="","",'Object Class'!B23)</f>
        <v>NumberOfBlocks</v>
      </c>
      <c r="C26" t="str">
        <f t="shared" si="0"/>
        <v>logicalDisk.NumberOfBlocks = Helper.GetVal&lt;ulong&gt;(Helper.GetManagementProperty(wmi_LogicalDisk,"NumberOfBlocks"));</v>
      </c>
    </row>
    <row r="27" spans="1:3" x14ac:dyDescent="0.25">
      <c r="A27" t="str">
        <f>IF('Object Class'!C24="","",'Object Class'!C24)</f>
        <v>string</v>
      </c>
      <c r="B27" t="str">
        <f>IF('Object Class'!B24="","",'Object Class'!B24)</f>
        <v>PNPDeviceID</v>
      </c>
      <c r="C27" t="str">
        <f t="shared" si="0"/>
        <v>logicalDisk.PNPDeviceID = Helper.GetVal&lt;string&gt;(Helper.GetManagementProperty(wmi_LogicalDisk,"PNPDeviceID"));</v>
      </c>
    </row>
    <row r="28" spans="1:3" x14ac:dyDescent="0.25">
      <c r="A28" t="str">
        <f>IF('Object Class'!C25="","",'Object Class'!C25)</f>
        <v>UInt16[]</v>
      </c>
      <c r="B28" t="str">
        <f>IF('Object Class'!B25="","",'Object Class'!B25)</f>
        <v>PowerManagementCapabilities</v>
      </c>
      <c r="C28" t="str">
        <f t="shared" si="0"/>
        <v>logicalDisk.PowerManagementCapabilities = Helper.GetVal&lt;ushort[]&gt;(Helper.GetManagementProperty(wmi_LogicalDisk,"PowerManagementCapabilities"));</v>
      </c>
    </row>
    <row r="29" spans="1:3" x14ac:dyDescent="0.25">
      <c r="A29" t="str">
        <f>IF('Object Class'!C26="","",'Object Class'!C26)</f>
        <v>bool</v>
      </c>
      <c r="B29" t="str">
        <f>IF('Object Class'!B26="","",'Object Class'!B26)</f>
        <v>PowerManagementSupported</v>
      </c>
      <c r="C29" t="str">
        <f t="shared" si="0"/>
        <v>logicalDisk.PowerManagementSupported = Helper.GetVal&lt;bool&gt;(Helper.GetManagementProperty(wmi_LogicalDisk,"PowerManagementSupported"));</v>
      </c>
    </row>
    <row r="30" spans="1:3" x14ac:dyDescent="0.25">
      <c r="A30" t="str">
        <f>IF('Object Class'!C27="","",'Object Class'!C27)</f>
        <v>string</v>
      </c>
      <c r="B30" t="str">
        <f>IF('Object Class'!B27="","",'Object Class'!B27)</f>
        <v>ProviderName</v>
      </c>
      <c r="C30" t="str">
        <f t="shared" si="0"/>
        <v>logicalDisk.ProviderName = Helper.GetVal&lt;string&gt;(Helper.GetManagementProperty(wmi_LogicalDisk,"ProviderName"));</v>
      </c>
    </row>
    <row r="31" spans="1:3" x14ac:dyDescent="0.25">
      <c r="A31" t="str">
        <f>IF('Object Class'!C28="","",'Object Class'!C28)</f>
        <v>string</v>
      </c>
      <c r="B31" t="str">
        <f>IF('Object Class'!B28="","",'Object Class'!B28)</f>
        <v>Purpose</v>
      </c>
      <c r="C31" t="str">
        <f t="shared" si="0"/>
        <v>logicalDisk.Purpose = Helper.GetVal&lt;string&gt;(Helper.GetManagementProperty(wmi_LogicalDisk,"Purpose"));</v>
      </c>
    </row>
    <row r="32" spans="1:3" x14ac:dyDescent="0.25">
      <c r="A32" t="str">
        <f>IF('Object Class'!C29="","",'Object Class'!C29)</f>
        <v>bool</v>
      </c>
      <c r="B32" t="str">
        <f>IF('Object Class'!B29="","",'Object Class'!B29)</f>
        <v>QuotasDisabled</v>
      </c>
      <c r="C32" t="str">
        <f t="shared" si="0"/>
        <v>logicalDisk.QuotasDisabled = Helper.GetVal&lt;bool&gt;(Helper.GetManagementProperty(wmi_LogicalDisk,"QuotasDisabled"));</v>
      </c>
    </row>
    <row r="33" spans="1:3" x14ac:dyDescent="0.25">
      <c r="A33" t="str">
        <f>IF('Object Class'!C30="","",'Object Class'!C30)</f>
        <v>bool</v>
      </c>
      <c r="B33" t="str">
        <f>IF('Object Class'!B30="","",'Object Class'!B30)</f>
        <v>QuotasIncomplete</v>
      </c>
      <c r="C33" t="str">
        <f t="shared" si="0"/>
        <v>logicalDisk.QuotasIncomplete = Helper.GetVal&lt;bool&gt;(Helper.GetManagementProperty(wmi_LogicalDisk,"QuotasIncomplete"));</v>
      </c>
    </row>
    <row r="34" spans="1:3" x14ac:dyDescent="0.25">
      <c r="A34" t="str">
        <f>IF('Object Class'!C31="","",'Object Class'!C31)</f>
        <v>bool</v>
      </c>
      <c r="B34" t="str">
        <f>IF('Object Class'!B31="","",'Object Class'!B31)</f>
        <v>QuotasRebuilding</v>
      </c>
      <c r="C34" t="str">
        <f t="shared" si="0"/>
        <v>logicalDisk.QuotasRebuilding = Helper.GetVal&lt;bool&gt;(Helper.GetManagementProperty(wmi_LogicalDisk,"QuotasRebuilding"));</v>
      </c>
    </row>
    <row r="35" spans="1:3" x14ac:dyDescent="0.25">
      <c r="A35" t="str">
        <f>IF('Object Class'!C32="","",'Object Class'!C32)</f>
        <v>string</v>
      </c>
      <c r="B35" t="str">
        <f>IF('Object Class'!B32="","",'Object Class'!B32)</f>
        <v>Size</v>
      </c>
      <c r="C35" t="str">
        <f t="shared" si="0"/>
        <v>logicalDisk.Size = Helper.GetVal&lt;string&gt;(Helper.GetManagementProperty(wmi_LogicalDisk,"Size"));</v>
      </c>
    </row>
    <row r="36" spans="1:3" x14ac:dyDescent="0.25">
      <c r="A36" t="str">
        <f>IF('Object Class'!C33="","",'Object Class'!C33)</f>
        <v>string</v>
      </c>
      <c r="B36" t="str">
        <f>IF('Object Class'!B33="","",'Object Class'!B33)</f>
        <v>Status</v>
      </c>
      <c r="C36" t="str">
        <f t="shared" si="0"/>
        <v>logicalDisk.Status = Helper.GetVal&lt;string&gt;(Helper.GetManagementProperty(wmi_LogicalDisk,"Status"));</v>
      </c>
    </row>
    <row r="37" spans="1:3" x14ac:dyDescent="0.25">
      <c r="A37" t="str">
        <f>IF('Object Class'!C34="","",'Object Class'!C34)</f>
        <v>UInt16</v>
      </c>
      <c r="B37" t="str">
        <f>IF('Object Class'!B34="","",'Object Class'!B34)</f>
        <v>StatusInfo</v>
      </c>
      <c r="C37" t="str">
        <f t="shared" ref="C37:C68" si="1">IF(A37="","",$B$1&amp;"."&amp;B37&amp;" = Helper.GetVal&lt;"&amp; VLOOKUP(A37, DataTypes, 3,FALSE) &amp;"&gt;(Helper.GetManagementProperty("&amp;$B$2&amp;","""&amp;B37 &amp; """));")</f>
        <v>logicalDisk.StatusInfo = Helper.GetVal&lt;ushort&gt;(Helper.GetManagementProperty(wmi_LogicalDisk,"StatusInfo"));</v>
      </c>
    </row>
    <row r="38" spans="1:3" x14ac:dyDescent="0.25">
      <c r="A38" t="str">
        <f>IF('Object Class'!C35="","",'Object Class'!C35)</f>
        <v>bool</v>
      </c>
      <c r="B38" t="str">
        <f>IF('Object Class'!B35="","",'Object Class'!B35)</f>
        <v>SupportsDiskQuotas</v>
      </c>
      <c r="C38" t="str">
        <f t="shared" si="1"/>
        <v>logicalDisk.SupportsDiskQuotas = Helper.GetVal&lt;bool&gt;(Helper.GetManagementProperty(wmi_LogicalDisk,"SupportsDiskQuotas"));</v>
      </c>
    </row>
    <row r="39" spans="1:3" x14ac:dyDescent="0.25">
      <c r="A39" t="str">
        <f>IF('Object Class'!C36="","",'Object Class'!C36)</f>
        <v>bool</v>
      </c>
      <c r="B39" t="str">
        <f>IF('Object Class'!B36="","",'Object Class'!B36)</f>
        <v>SupportsFileBasedCompression</v>
      </c>
      <c r="C39" t="str">
        <f t="shared" si="1"/>
        <v>logicalDisk.SupportsFileBasedCompression = Helper.GetVal&lt;bool&gt;(Helper.GetManagementProperty(wmi_LogicalDisk,"SupportsFileBasedCompression"));</v>
      </c>
    </row>
    <row r="40" spans="1:3" x14ac:dyDescent="0.25">
      <c r="A40" t="str">
        <f>IF('Object Class'!C37="","",'Object Class'!C37)</f>
        <v>string</v>
      </c>
      <c r="B40" t="str">
        <f>IF('Object Class'!B37="","",'Object Class'!B37)</f>
        <v>SystemCreationClassName</v>
      </c>
      <c r="C40" t="str">
        <f t="shared" si="1"/>
        <v>logicalDisk.SystemCreationClassName = Helper.GetVal&lt;string&gt;(Helper.GetManagementProperty(wmi_LogicalDisk,"SystemCreationClassName"));</v>
      </c>
    </row>
    <row r="41" spans="1:3" x14ac:dyDescent="0.25">
      <c r="A41" t="str">
        <f>IF('Object Class'!C38="","",'Object Class'!C38)</f>
        <v>string</v>
      </c>
      <c r="B41" t="str">
        <f>IF('Object Class'!B38="","",'Object Class'!B38)</f>
        <v>SystemName</v>
      </c>
      <c r="C41" t="str">
        <f t="shared" si="1"/>
        <v>logicalDisk.SystemName = Helper.GetVal&lt;string&gt;(Helper.GetManagementProperty(wmi_LogicalDisk,"SystemName"));</v>
      </c>
    </row>
    <row r="42" spans="1:3" x14ac:dyDescent="0.25">
      <c r="A42" t="str">
        <f>IF('Object Class'!C39="","",'Object Class'!C39)</f>
        <v>bool</v>
      </c>
      <c r="B42" t="str">
        <f>IF('Object Class'!B39="","",'Object Class'!B39)</f>
        <v>VolumeDirty</v>
      </c>
      <c r="C42" t="str">
        <f t="shared" si="1"/>
        <v>logicalDisk.VolumeDirty = Helper.GetVal&lt;bool&gt;(Helper.GetManagementProperty(wmi_LogicalDisk,"VolumeDirty"));</v>
      </c>
    </row>
    <row r="43" spans="1:3" x14ac:dyDescent="0.25">
      <c r="A43" t="str">
        <f>IF('Object Class'!C40="","",'Object Class'!C40)</f>
        <v>string</v>
      </c>
      <c r="B43" t="str">
        <f>IF('Object Class'!B40="","",'Object Class'!B40)</f>
        <v>VolumeName</v>
      </c>
      <c r="C43" t="str">
        <f t="shared" si="1"/>
        <v>logicalDisk.VolumeName = Helper.GetVal&lt;string&gt;(Helper.GetManagementProperty(wmi_LogicalDisk,"VolumeName"));</v>
      </c>
    </row>
    <row r="44" spans="1:3" x14ac:dyDescent="0.25">
      <c r="A44" t="str">
        <f>IF('Object Class'!C41="","",'Object Class'!C41)</f>
        <v>string</v>
      </c>
      <c r="B44" t="str">
        <f>IF('Object Class'!B41="","",'Object Class'!B41)</f>
        <v>VolumeSerialNumber</v>
      </c>
      <c r="C44" t="str">
        <f t="shared" si="1"/>
        <v>logicalDisk.VolumeSerialNumber = Helper.GetVal&lt;string&gt;(Helper.GetManagementProperty(wmi_LogicalDisk,"VolumeSerialNumber"));</v>
      </c>
    </row>
    <row r="45" spans="1:3" x14ac:dyDescent="0.25">
      <c r="A45" t="str">
        <f>IF('Object Class'!C42="","",'Object Class'!C42)</f>
        <v/>
      </c>
      <c r="B45" t="str">
        <f>IF('Object Class'!B42="","",'Object Class'!B42)</f>
        <v/>
      </c>
      <c r="C45" t="str">
        <f t="shared" si="1"/>
        <v/>
      </c>
    </row>
    <row r="46" spans="1:3" x14ac:dyDescent="0.25">
      <c r="A46" t="str">
        <f>IF('Object Class'!C43="","",'Object Class'!C43)</f>
        <v/>
      </c>
      <c r="B46" t="str">
        <f>IF('Object Class'!B43="","",'Object Class'!B43)</f>
        <v/>
      </c>
      <c r="C46" t="str">
        <f t="shared" si="1"/>
        <v/>
      </c>
    </row>
    <row r="47" spans="1:3" x14ac:dyDescent="0.25">
      <c r="A47" t="str">
        <f>IF('Object Class'!C44="","",'Object Class'!C44)</f>
        <v/>
      </c>
      <c r="B47" t="str">
        <f>IF('Object Class'!B44="","",'Object Class'!B44)</f>
        <v/>
      </c>
      <c r="C47" t="str">
        <f t="shared" si="1"/>
        <v/>
      </c>
    </row>
    <row r="48" spans="1:3" x14ac:dyDescent="0.25">
      <c r="A48" t="str">
        <f>IF('Object Class'!C45="","",'Object Class'!C45)</f>
        <v/>
      </c>
      <c r="B48" t="str">
        <f>IF('Object Class'!B45="","",'Object Class'!B45)</f>
        <v/>
      </c>
      <c r="C48" t="str">
        <f t="shared" si="1"/>
        <v/>
      </c>
    </row>
    <row r="49" spans="1:3" x14ac:dyDescent="0.25">
      <c r="A49" t="str">
        <f>IF('Object Class'!C46="","",'Object Class'!C46)</f>
        <v/>
      </c>
      <c r="B49" t="str">
        <f>IF('Object Class'!B46="","",'Object Class'!B46)</f>
        <v/>
      </c>
      <c r="C49" t="str">
        <f t="shared" si="1"/>
        <v/>
      </c>
    </row>
    <row r="50" spans="1:3" x14ac:dyDescent="0.25">
      <c r="A50" t="str">
        <f>IF('Object Class'!C47="","",'Object Class'!C47)</f>
        <v/>
      </c>
      <c r="B50" t="str">
        <f>IF('Object Class'!B47="","",'Object Class'!B47)</f>
        <v/>
      </c>
      <c r="C50" t="str">
        <f t="shared" si="1"/>
        <v/>
      </c>
    </row>
    <row r="51" spans="1:3" x14ac:dyDescent="0.25">
      <c r="A51" t="str">
        <f>IF('Object Class'!C48="","",'Object Class'!C48)</f>
        <v/>
      </c>
      <c r="B51" t="str">
        <f>IF('Object Class'!B48="","",'Object Class'!B48)</f>
        <v/>
      </c>
      <c r="C51" t="str">
        <f t="shared" si="1"/>
        <v/>
      </c>
    </row>
    <row r="52" spans="1:3" x14ac:dyDescent="0.25">
      <c r="A52" t="str">
        <f>IF('Object Class'!C49="","",'Object Class'!C49)</f>
        <v/>
      </c>
      <c r="B52" t="str">
        <f>IF('Object Class'!B49="","",'Object Class'!B49)</f>
        <v/>
      </c>
      <c r="C52" t="str">
        <f t="shared" si="1"/>
        <v/>
      </c>
    </row>
    <row r="53" spans="1:3" x14ac:dyDescent="0.25">
      <c r="A53" t="str">
        <f>IF('Object Class'!C50="","",'Object Class'!C50)</f>
        <v/>
      </c>
      <c r="B53" t="str">
        <f>IF('Object Class'!B50="","",'Object Class'!B50)</f>
        <v/>
      </c>
      <c r="C53" t="str">
        <f t="shared" si="1"/>
        <v/>
      </c>
    </row>
    <row r="54" spans="1:3" x14ac:dyDescent="0.25">
      <c r="A54" t="str">
        <f>IF('Object Class'!C51="","",'Object Class'!C51)</f>
        <v/>
      </c>
      <c r="B54" t="str">
        <f>IF('Object Class'!B51="","",'Object Class'!B51)</f>
        <v/>
      </c>
      <c r="C54" t="str">
        <f t="shared" si="1"/>
        <v/>
      </c>
    </row>
    <row r="55" spans="1:3" x14ac:dyDescent="0.25">
      <c r="A55" t="str">
        <f>IF('Object Class'!C52="","",'Object Class'!C52)</f>
        <v/>
      </c>
      <c r="B55" t="str">
        <f>IF('Object Class'!B52="","",'Object Class'!B52)</f>
        <v/>
      </c>
      <c r="C55" t="str">
        <f t="shared" si="1"/>
        <v/>
      </c>
    </row>
    <row r="56" spans="1:3" x14ac:dyDescent="0.25">
      <c r="A56" t="str">
        <f>IF('Object Class'!C53="","",'Object Class'!C53)</f>
        <v/>
      </c>
      <c r="B56" t="str">
        <f>IF('Object Class'!B53="","",'Object Class'!B53)</f>
        <v/>
      </c>
      <c r="C56" t="str">
        <f t="shared" si="1"/>
        <v/>
      </c>
    </row>
    <row r="57" spans="1:3" x14ac:dyDescent="0.25">
      <c r="A57" t="str">
        <f>IF('Object Class'!C54="","",'Object Class'!C54)</f>
        <v/>
      </c>
      <c r="B57" t="str">
        <f>IF('Object Class'!B54="","",'Object Class'!B54)</f>
        <v/>
      </c>
      <c r="C57" t="str">
        <f t="shared" si="1"/>
        <v/>
      </c>
    </row>
    <row r="58" spans="1:3" x14ac:dyDescent="0.25">
      <c r="A58" t="str">
        <f>IF('Object Class'!C55="","",'Object Class'!C55)</f>
        <v/>
      </c>
      <c r="B58" t="str">
        <f>IF('Object Class'!B55="","",'Object Class'!B55)</f>
        <v/>
      </c>
      <c r="C58" t="str">
        <f t="shared" si="1"/>
        <v/>
      </c>
    </row>
    <row r="59" spans="1:3" x14ac:dyDescent="0.25">
      <c r="A59" t="str">
        <f>IF('Object Class'!C56="","",'Object Class'!C56)</f>
        <v/>
      </c>
      <c r="B59" t="str">
        <f>IF('Object Class'!B56="","",'Object Class'!B56)</f>
        <v/>
      </c>
      <c r="C59" t="str">
        <f t="shared" si="1"/>
        <v/>
      </c>
    </row>
    <row r="60" spans="1:3" x14ac:dyDescent="0.25">
      <c r="A60" t="str">
        <f>IF('Object Class'!C57="","",'Object Class'!C57)</f>
        <v/>
      </c>
      <c r="B60" t="str">
        <f>IF('Object Class'!B57="","",'Object Class'!B57)</f>
        <v/>
      </c>
      <c r="C60" t="str">
        <f t="shared" si="1"/>
        <v/>
      </c>
    </row>
    <row r="61" spans="1:3" x14ac:dyDescent="0.25">
      <c r="A61" t="str">
        <f>IF('Object Class'!C58="","",'Object Class'!C58)</f>
        <v/>
      </c>
      <c r="B61" t="str">
        <f>IF('Object Class'!B58="","",'Object Class'!B58)</f>
        <v/>
      </c>
      <c r="C61" t="str">
        <f t="shared" si="1"/>
        <v/>
      </c>
    </row>
    <row r="62" spans="1:3" x14ac:dyDescent="0.25">
      <c r="A62" t="str">
        <f>IF('Object Class'!C59="","",'Object Class'!C59)</f>
        <v/>
      </c>
      <c r="B62" t="str">
        <f>IF('Object Class'!B59="","",'Object Class'!B59)</f>
        <v/>
      </c>
      <c r="C62" t="str">
        <f t="shared" si="1"/>
        <v/>
      </c>
    </row>
    <row r="63" spans="1:3" x14ac:dyDescent="0.25">
      <c r="A63" t="str">
        <f>IF('Object Class'!C60="","",'Object Class'!C60)</f>
        <v/>
      </c>
      <c r="B63" t="str">
        <f>IF('Object Class'!B60="","",'Object Class'!B60)</f>
        <v/>
      </c>
      <c r="C63" t="str">
        <f t="shared" si="1"/>
        <v/>
      </c>
    </row>
    <row r="64" spans="1:3" x14ac:dyDescent="0.25">
      <c r="A64" t="str">
        <f>IF('Object Class'!C61="","",'Object Class'!C61)</f>
        <v/>
      </c>
      <c r="B64" t="str">
        <f>IF('Object Class'!B61="","",'Object Class'!B61)</f>
        <v/>
      </c>
      <c r="C64" t="str">
        <f t="shared" si="1"/>
        <v/>
      </c>
    </row>
    <row r="65" spans="1:3" x14ac:dyDescent="0.25">
      <c r="A65" t="str">
        <f>IF('Object Class'!C62="","",'Object Class'!C62)</f>
        <v/>
      </c>
      <c r="B65" t="str">
        <f>IF('Object Class'!B62="","",'Object Class'!B62)</f>
        <v/>
      </c>
      <c r="C65" t="str">
        <f t="shared" si="1"/>
        <v/>
      </c>
    </row>
    <row r="66" spans="1:3" x14ac:dyDescent="0.25">
      <c r="A66" t="str">
        <f>IF('Object Class'!C63="","",'Object Class'!C63)</f>
        <v/>
      </c>
      <c r="B66" t="str">
        <f>IF('Object Class'!B63="","",'Object Class'!B63)</f>
        <v/>
      </c>
      <c r="C66" t="str">
        <f t="shared" si="1"/>
        <v/>
      </c>
    </row>
    <row r="67" spans="1:3" x14ac:dyDescent="0.25">
      <c r="A67" t="str">
        <f>IF('Object Class'!C64="","",'Object Class'!C64)</f>
        <v/>
      </c>
      <c r="B67" t="str">
        <f>IF('Object Class'!B64="","",'Object Class'!B64)</f>
        <v/>
      </c>
      <c r="C67" t="str">
        <f t="shared" si="1"/>
        <v/>
      </c>
    </row>
    <row r="68" spans="1:3" x14ac:dyDescent="0.25">
      <c r="A68" t="str">
        <f>IF('Object Class'!C65="","",'Object Class'!C65)</f>
        <v/>
      </c>
      <c r="B68" t="str">
        <f>IF('Object Class'!B65="","",'Object Class'!B65)</f>
        <v/>
      </c>
      <c r="C68" t="str">
        <f t="shared" si="1"/>
        <v/>
      </c>
    </row>
    <row r="69" spans="1:3" x14ac:dyDescent="0.25">
      <c r="A69" t="str">
        <f>IF('Object Class'!C66="","",'Object Class'!C66)</f>
        <v/>
      </c>
      <c r="B69" t="str">
        <f>IF('Object Class'!B66="","",'Object Class'!B66)</f>
        <v/>
      </c>
      <c r="C69" t="str">
        <f t="shared" ref="C69:C100" si="2">IF(A69="","",$B$1&amp;"."&amp;B69&amp;" = Helper.GetVal&lt;"&amp; VLOOKUP(A69, DataTypes, 3,FALSE) &amp;"&gt;(Helper.GetManagementProperty("&amp;$B$2&amp;","""&amp;B69 &amp; """));")</f>
        <v/>
      </c>
    </row>
    <row r="70" spans="1:3" x14ac:dyDescent="0.25">
      <c r="A70" t="str">
        <f>IF('Object Class'!C67="","",'Object Class'!C67)</f>
        <v/>
      </c>
      <c r="B70" t="str">
        <f>IF('Object Class'!B67="","",'Object Class'!B67)</f>
        <v/>
      </c>
      <c r="C70" t="str">
        <f t="shared" si="2"/>
        <v/>
      </c>
    </row>
    <row r="71" spans="1:3" x14ac:dyDescent="0.25">
      <c r="A71" t="str">
        <f>IF('Object Class'!C68="","",'Object Class'!C68)</f>
        <v/>
      </c>
      <c r="B71" t="str">
        <f>IF('Object Class'!B68="","",'Object Class'!B68)</f>
        <v/>
      </c>
      <c r="C71" t="str">
        <f t="shared" si="2"/>
        <v/>
      </c>
    </row>
    <row r="72" spans="1:3" x14ac:dyDescent="0.25">
      <c r="A72" t="str">
        <f>IF('Object Class'!C69="","",'Object Class'!C69)</f>
        <v/>
      </c>
      <c r="B72" t="str">
        <f>IF('Object Class'!B69="","",'Object Class'!B69)</f>
        <v/>
      </c>
      <c r="C72" t="str">
        <f t="shared" si="2"/>
        <v/>
      </c>
    </row>
    <row r="73" spans="1:3" x14ac:dyDescent="0.25">
      <c r="A73" t="str">
        <f>IF('Object Class'!C70="","",'Object Class'!C70)</f>
        <v/>
      </c>
      <c r="B73" t="str">
        <f>IF('Object Class'!B70="","",'Object Class'!B70)</f>
        <v/>
      </c>
      <c r="C73" t="str">
        <f t="shared" si="2"/>
        <v/>
      </c>
    </row>
    <row r="74" spans="1:3" x14ac:dyDescent="0.25">
      <c r="A74" t="str">
        <f>IF('Object Class'!C71="","",'Object Class'!C71)</f>
        <v/>
      </c>
      <c r="B74" t="str">
        <f>IF('Object Class'!B71="","",'Object Class'!B71)</f>
        <v/>
      </c>
      <c r="C74" t="str">
        <f t="shared" si="2"/>
        <v/>
      </c>
    </row>
    <row r="75" spans="1:3" x14ac:dyDescent="0.25">
      <c r="A75" t="str">
        <f>IF('Object Class'!C72="","",'Object Class'!C72)</f>
        <v/>
      </c>
      <c r="B75" t="str">
        <f>IF('Object Class'!B72="","",'Object Class'!B72)</f>
        <v/>
      </c>
      <c r="C75" t="str">
        <f t="shared" si="2"/>
        <v/>
      </c>
    </row>
    <row r="76" spans="1:3" x14ac:dyDescent="0.25">
      <c r="A76" t="str">
        <f>IF('Object Class'!C73="","",'Object Class'!C73)</f>
        <v/>
      </c>
      <c r="B76" t="str">
        <f>IF('Object Class'!B73="","",'Object Class'!B73)</f>
        <v/>
      </c>
      <c r="C76" t="str">
        <f t="shared" si="2"/>
        <v/>
      </c>
    </row>
    <row r="77" spans="1:3" x14ac:dyDescent="0.25">
      <c r="A77" t="str">
        <f>IF('Object Class'!C74="","",'Object Class'!C74)</f>
        <v/>
      </c>
      <c r="B77" t="str">
        <f>IF('Object Class'!B74="","",'Object Class'!B74)</f>
        <v/>
      </c>
      <c r="C77" t="str">
        <f t="shared" si="2"/>
        <v/>
      </c>
    </row>
    <row r="78" spans="1:3" x14ac:dyDescent="0.25">
      <c r="A78" t="str">
        <f>IF('Object Class'!C75="","",'Object Class'!C75)</f>
        <v/>
      </c>
      <c r="B78" t="str">
        <f>IF('Object Class'!B75="","",'Object Class'!B75)</f>
        <v/>
      </c>
      <c r="C78" t="str">
        <f t="shared" si="2"/>
        <v/>
      </c>
    </row>
    <row r="79" spans="1:3" x14ac:dyDescent="0.25">
      <c r="A79" t="str">
        <f>IF('Object Class'!C76="","",'Object Class'!C76)</f>
        <v/>
      </c>
      <c r="B79" t="str">
        <f>IF('Object Class'!B76="","",'Object Class'!B76)</f>
        <v/>
      </c>
      <c r="C79" t="str">
        <f t="shared" si="2"/>
        <v/>
      </c>
    </row>
    <row r="80" spans="1:3" x14ac:dyDescent="0.25">
      <c r="A80" t="str">
        <f>IF('Object Class'!C77="","",'Object Class'!C77)</f>
        <v/>
      </c>
      <c r="B80" t="str">
        <f>IF('Object Class'!B77="","",'Object Class'!B77)</f>
        <v/>
      </c>
      <c r="C80" t="str">
        <f t="shared" si="2"/>
        <v/>
      </c>
    </row>
    <row r="81" spans="1:3" x14ac:dyDescent="0.25">
      <c r="A81" t="str">
        <f>IF('Object Class'!C78="","",'Object Class'!C78)</f>
        <v/>
      </c>
      <c r="B81" t="str">
        <f>IF('Object Class'!B78="","",'Object Class'!B78)</f>
        <v/>
      </c>
      <c r="C81" t="str">
        <f t="shared" si="2"/>
        <v/>
      </c>
    </row>
    <row r="82" spans="1:3" x14ac:dyDescent="0.25">
      <c r="A82" t="str">
        <f>IF('Object Class'!C79="","",'Object Class'!C79)</f>
        <v/>
      </c>
      <c r="B82" t="str">
        <f>IF('Object Class'!B79="","",'Object Class'!B79)</f>
        <v/>
      </c>
      <c r="C82" t="str">
        <f t="shared" si="2"/>
        <v/>
      </c>
    </row>
    <row r="83" spans="1:3" x14ac:dyDescent="0.25">
      <c r="A83" t="str">
        <f>IF('Object Class'!C80="","",'Object Class'!C80)</f>
        <v/>
      </c>
      <c r="B83" t="str">
        <f>IF('Object Class'!B80="","",'Object Class'!B80)</f>
        <v/>
      </c>
      <c r="C83" t="str">
        <f t="shared" si="2"/>
        <v/>
      </c>
    </row>
    <row r="84" spans="1:3" x14ac:dyDescent="0.25">
      <c r="A84" t="str">
        <f>IF('Object Class'!C81="","",'Object Class'!C81)</f>
        <v/>
      </c>
      <c r="B84" t="str">
        <f>IF('Object Class'!B81="","",'Object Class'!B81)</f>
        <v/>
      </c>
      <c r="C84" t="str">
        <f t="shared" si="2"/>
        <v/>
      </c>
    </row>
    <row r="85" spans="1:3" x14ac:dyDescent="0.25">
      <c r="A85" t="str">
        <f>IF('Object Class'!C82="","",'Object Class'!C82)</f>
        <v/>
      </c>
      <c r="B85" t="str">
        <f>IF('Object Class'!B82="","",'Object Class'!B82)</f>
        <v/>
      </c>
      <c r="C85" t="str">
        <f t="shared" si="2"/>
        <v/>
      </c>
    </row>
    <row r="86" spans="1:3" x14ac:dyDescent="0.25">
      <c r="A86" t="str">
        <f>IF('Object Class'!C83="","",'Object Class'!C83)</f>
        <v/>
      </c>
      <c r="B86" t="str">
        <f>IF('Object Class'!B83="","",'Object Class'!B83)</f>
        <v/>
      </c>
      <c r="C86" t="str">
        <f t="shared" si="2"/>
        <v/>
      </c>
    </row>
    <row r="87" spans="1:3" x14ac:dyDescent="0.25">
      <c r="A87" t="str">
        <f>IF('Object Class'!C84="","",'Object Class'!C84)</f>
        <v/>
      </c>
      <c r="B87" t="str">
        <f>IF('Object Class'!B84="","",'Object Class'!B84)</f>
        <v/>
      </c>
      <c r="C87" t="str">
        <f t="shared" si="2"/>
        <v/>
      </c>
    </row>
    <row r="88" spans="1:3" x14ac:dyDescent="0.25">
      <c r="A88" t="str">
        <f>IF('Object Class'!C85="","",'Object Class'!C85)</f>
        <v/>
      </c>
      <c r="B88" t="str">
        <f>IF('Object Class'!B85="","",'Object Class'!B85)</f>
        <v/>
      </c>
      <c r="C88" t="str">
        <f t="shared" si="2"/>
        <v/>
      </c>
    </row>
    <row r="89" spans="1:3" x14ac:dyDescent="0.25">
      <c r="A89" t="str">
        <f>IF('Object Class'!C86="","",'Object Class'!C86)</f>
        <v/>
      </c>
      <c r="B89" t="str">
        <f>IF('Object Class'!B86="","",'Object Class'!B86)</f>
        <v/>
      </c>
      <c r="C89" t="str">
        <f t="shared" si="2"/>
        <v/>
      </c>
    </row>
    <row r="90" spans="1:3" x14ac:dyDescent="0.25">
      <c r="A90" t="str">
        <f>IF('Object Class'!C87="","",'Object Class'!C87)</f>
        <v/>
      </c>
      <c r="B90" t="str">
        <f>IF('Object Class'!B87="","",'Object Class'!B87)</f>
        <v/>
      </c>
      <c r="C90" t="str">
        <f t="shared" si="2"/>
        <v/>
      </c>
    </row>
    <row r="91" spans="1:3" x14ac:dyDescent="0.25">
      <c r="A91" t="str">
        <f>IF('Object Class'!C88="","",'Object Class'!C88)</f>
        <v/>
      </c>
      <c r="B91" t="str">
        <f>IF('Object Class'!B88="","",'Object Class'!B88)</f>
        <v/>
      </c>
      <c r="C91" t="str">
        <f t="shared" si="2"/>
        <v/>
      </c>
    </row>
    <row r="92" spans="1:3" x14ac:dyDescent="0.25">
      <c r="A92" t="str">
        <f>IF('Object Class'!C89="","",'Object Class'!C89)</f>
        <v/>
      </c>
      <c r="B92" t="str">
        <f>IF('Object Class'!B89="","",'Object Class'!B89)</f>
        <v/>
      </c>
      <c r="C92" t="str">
        <f t="shared" si="2"/>
        <v/>
      </c>
    </row>
    <row r="93" spans="1:3" x14ac:dyDescent="0.25">
      <c r="A93" t="str">
        <f>IF('Object Class'!C90="","",'Object Class'!C90)</f>
        <v/>
      </c>
      <c r="B93" t="str">
        <f>IF('Object Class'!B90="","",'Object Class'!B90)</f>
        <v/>
      </c>
      <c r="C93" t="str">
        <f t="shared" si="2"/>
        <v/>
      </c>
    </row>
    <row r="94" spans="1:3" x14ac:dyDescent="0.25">
      <c r="A94" t="str">
        <f>IF('Object Class'!C91="","",'Object Class'!C91)</f>
        <v/>
      </c>
      <c r="B94" t="str">
        <f>IF('Object Class'!B91="","",'Object Class'!B91)</f>
        <v/>
      </c>
      <c r="C94" t="str">
        <f t="shared" si="2"/>
        <v/>
      </c>
    </row>
    <row r="95" spans="1:3" x14ac:dyDescent="0.25">
      <c r="A95" t="str">
        <f>IF('Object Class'!C92="","",'Object Class'!C92)</f>
        <v/>
      </c>
      <c r="B95" t="str">
        <f>IF('Object Class'!B92="","",'Object Class'!B92)</f>
        <v/>
      </c>
      <c r="C95" t="str">
        <f t="shared" si="2"/>
        <v/>
      </c>
    </row>
    <row r="96" spans="1:3" x14ac:dyDescent="0.25">
      <c r="A96" t="str">
        <f>IF('Object Class'!C93="","",'Object Class'!C93)</f>
        <v/>
      </c>
      <c r="B96" t="str">
        <f>IF('Object Class'!B93="","",'Object Class'!B93)</f>
        <v/>
      </c>
      <c r="C96" t="str">
        <f t="shared" si="2"/>
        <v/>
      </c>
    </row>
    <row r="97" spans="1:3" x14ac:dyDescent="0.25">
      <c r="A97" t="str">
        <f>IF('Object Class'!C94="","",'Object Class'!C94)</f>
        <v/>
      </c>
      <c r="B97" t="str">
        <f>IF('Object Class'!B94="","",'Object Class'!B94)</f>
        <v/>
      </c>
      <c r="C97" t="str">
        <f t="shared" si="2"/>
        <v/>
      </c>
    </row>
    <row r="98" spans="1:3" x14ac:dyDescent="0.25">
      <c r="A98" t="str">
        <f>IF('Object Class'!C95="","",'Object Class'!C95)</f>
        <v/>
      </c>
      <c r="B98" t="str">
        <f>IF('Object Class'!B95="","",'Object Class'!B95)</f>
        <v/>
      </c>
      <c r="C98" t="str">
        <f t="shared" si="2"/>
        <v/>
      </c>
    </row>
    <row r="99" spans="1:3" x14ac:dyDescent="0.25">
      <c r="A99" t="str">
        <f>IF('Object Class'!C96="","",'Object Class'!C96)</f>
        <v/>
      </c>
      <c r="B99" t="str">
        <f>IF('Object Class'!B96="","",'Object Class'!B96)</f>
        <v/>
      </c>
      <c r="C99" t="str">
        <f t="shared" si="2"/>
        <v/>
      </c>
    </row>
    <row r="100" spans="1:3" x14ac:dyDescent="0.25">
      <c r="A100" t="str">
        <f>IF('Object Class'!C97="","",'Object Class'!C97)</f>
        <v/>
      </c>
      <c r="B100" t="str">
        <f>IF('Object Class'!B97="","",'Object Class'!B97)</f>
        <v/>
      </c>
      <c r="C100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6E1E-18C6-4A79-BD7E-5B239C0DA224}">
  <dimension ref="A1:D21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9.7109375" customWidth="1"/>
    <col min="3" max="3" width="13.5703125" bestFit="1" customWidth="1"/>
    <col min="4" max="4" width="15.42578125" bestFit="1" customWidth="1"/>
  </cols>
  <sheetData>
    <row r="1" spans="1:4" x14ac:dyDescent="0.25">
      <c r="A1" s="4" t="s">
        <v>48</v>
      </c>
      <c r="B1" s="4"/>
      <c r="C1" s="4"/>
      <c r="D1" s="4"/>
    </row>
    <row r="2" spans="1:4" x14ac:dyDescent="0.25">
      <c r="A2" s="2" t="s">
        <v>35</v>
      </c>
      <c r="B2" s="2" t="s">
        <v>47</v>
      </c>
      <c r="C2" s="2" t="s">
        <v>58</v>
      </c>
      <c r="D2" s="2" t="s">
        <v>52</v>
      </c>
    </row>
    <row r="3" spans="1:4" x14ac:dyDescent="0.25">
      <c r="A3" t="s">
        <v>4</v>
      </c>
      <c r="B3" t="s">
        <v>4</v>
      </c>
      <c r="C3" t="s">
        <v>4</v>
      </c>
      <c r="D3" t="str">
        <f>""""""</f>
        <v>""</v>
      </c>
    </row>
    <row r="4" spans="1:4" x14ac:dyDescent="0.25">
      <c r="A4" t="s">
        <v>34</v>
      </c>
      <c r="B4" t="s">
        <v>34</v>
      </c>
      <c r="C4" t="s">
        <v>34</v>
      </c>
      <c r="D4" t="s">
        <v>53</v>
      </c>
    </row>
    <row r="5" spans="1:4" x14ac:dyDescent="0.25">
      <c r="A5" t="s">
        <v>56</v>
      </c>
      <c r="B5" t="s">
        <v>56</v>
      </c>
      <c r="C5" t="s">
        <v>56</v>
      </c>
      <c r="D5">
        <v>0</v>
      </c>
    </row>
    <row r="6" spans="1:4" x14ac:dyDescent="0.25">
      <c r="A6" t="s">
        <v>57</v>
      </c>
      <c r="B6" t="s">
        <v>57</v>
      </c>
      <c r="C6" t="s">
        <v>57</v>
      </c>
      <c r="D6" t="s">
        <v>53</v>
      </c>
    </row>
    <row r="7" spans="1:4" x14ac:dyDescent="0.25">
      <c r="A7" t="s">
        <v>36</v>
      </c>
      <c r="B7" t="s">
        <v>36</v>
      </c>
      <c r="C7" t="s">
        <v>36</v>
      </c>
      <c r="D7">
        <v>0</v>
      </c>
    </row>
    <row r="8" spans="1:4" x14ac:dyDescent="0.25">
      <c r="A8" t="s">
        <v>37</v>
      </c>
      <c r="B8" t="s">
        <v>37</v>
      </c>
      <c r="C8" t="s">
        <v>37</v>
      </c>
      <c r="D8" t="s">
        <v>53</v>
      </c>
    </row>
    <row r="9" spans="1:4" x14ac:dyDescent="0.25">
      <c r="A9" t="s">
        <v>38</v>
      </c>
      <c r="B9" t="s">
        <v>38</v>
      </c>
      <c r="C9" t="s">
        <v>38</v>
      </c>
      <c r="D9">
        <v>0</v>
      </c>
    </row>
    <row r="10" spans="1:4" x14ac:dyDescent="0.25">
      <c r="A10" t="s">
        <v>39</v>
      </c>
      <c r="B10" t="s">
        <v>39</v>
      </c>
      <c r="C10" t="s">
        <v>39</v>
      </c>
      <c r="D10" t="s">
        <v>53</v>
      </c>
    </row>
    <row r="11" spans="1:4" x14ac:dyDescent="0.25">
      <c r="A11" t="s">
        <v>40</v>
      </c>
      <c r="B11" t="s">
        <v>40</v>
      </c>
      <c r="C11" t="s">
        <v>56</v>
      </c>
      <c r="D11">
        <v>0</v>
      </c>
    </row>
    <row r="12" spans="1:4" x14ac:dyDescent="0.25">
      <c r="A12" t="s">
        <v>41</v>
      </c>
      <c r="B12" t="s">
        <v>41</v>
      </c>
      <c r="C12" t="s">
        <v>57</v>
      </c>
      <c r="D12" t="s">
        <v>53</v>
      </c>
    </row>
    <row r="13" spans="1:4" x14ac:dyDescent="0.25">
      <c r="A13" t="s">
        <v>42</v>
      </c>
      <c r="B13" t="s">
        <v>42</v>
      </c>
      <c r="C13" t="s">
        <v>36</v>
      </c>
      <c r="D13">
        <v>0</v>
      </c>
    </row>
    <row r="14" spans="1:4" x14ac:dyDescent="0.25">
      <c r="A14" t="s">
        <v>43</v>
      </c>
      <c r="B14" t="s">
        <v>43</v>
      </c>
      <c r="C14" t="s">
        <v>37</v>
      </c>
      <c r="D14" t="s">
        <v>53</v>
      </c>
    </row>
    <row r="15" spans="1:4" x14ac:dyDescent="0.25">
      <c r="A15" t="s">
        <v>44</v>
      </c>
      <c r="B15" t="s">
        <v>44</v>
      </c>
      <c r="C15" t="s">
        <v>38</v>
      </c>
      <c r="D15">
        <v>0</v>
      </c>
    </row>
    <row r="16" spans="1:4" x14ac:dyDescent="0.25">
      <c r="A16" t="s">
        <v>45</v>
      </c>
      <c r="B16" t="s">
        <v>45</v>
      </c>
      <c r="C16" t="s">
        <v>39</v>
      </c>
      <c r="D16" t="s">
        <v>53</v>
      </c>
    </row>
    <row r="17" spans="1:4" x14ac:dyDescent="0.25">
      <c r="A17" t="s">
        <v>46</v>
      </c>
      <c r="B17" t="s">
        <v>46</v>
      </c>
      <c r="C17" t="s">
        <v>46</v>
      </c>
      <c r="D17" s="3" t="s">
        <v>54</v>
      </c>
    </row>
    <row r="18" spans="1:4" x14ac:dyDescent="0.25">
      <c r="A18" t="s">
        <v>1</v>
      </c>
      <c r="B18" t="s">
        <v>46</v>
      </c>
      <c r="C18" t="s">
        <v>46</v>
      </c>
      <c r="D18" s="3" t="s">
        <v>54</v>
      </c>
    </row>
    <row r="19" spans="1:4" x14ac:dyDescent="0.25">
      <c r="A19" t="s">
        <v>49</v>
      </c>
      <c r="B19" t="s">
        <v>49</v>
      </c>
      <c r="C19" t="s">
        <v>49</v>
      </c>
      <c r="D19" t="s">
        <v>53</v>
      </c>
    </row>
    <row r="20" spans="1:4" x14ac:dyDescent="0.25">
      <c r="A20" t="s">
        <v>50</v>
      </c>
      <c r="B20" t="s">
        <v>49</v>
      </c>
      <c r="C20" t="s">
        <v>49</v>
      </c>
      <c r="D20" t="s">
        <v>53</v>
      </c>
    </row>
    <row r="21" spans="1:4" x14ac:dyDescent="0.25">
      <c r="A21" t="s">
        <v>51</v>
      </c>
      <c r="B21" t="s">
        <v>51</v>
      </c>
      <c r="C21" t="s">
        <v>51</v>
      </c>
      <c r="D21" t="s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Object Class</vt:lpstr>
      <vt:lpstr>Info Class</vt:lpstr>
      <vt:lpstr>Ref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2021-12-05T04:23:22Z</dcterms:created>
  <dcterms:modified xsi:type="dcterms:W3CDTF">2021-12-05T16:09:27Z</dcterms:modified>
</cp:coreProperties>
</file>