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56c97ba8ed48425/Documents/Projects/tpms/Docs/"/>
    </mc:Choice>
  </mc:AlternateContent>
  <xr:revisionPtr revIDLastSave="73" documentId="13_ncr:1_{84D63F51-94B6-4EEC-AEEA-66E4EBCFF8B8}" xr6:coauthVersionLast="47" xr6:coauthVersionMax="47" xr10:uidLastSave="{1D4D60A7-3CC9-43F6-BE2B-D3670D2B8572}"/>
  <bookViews>
    <workbookView xWindow="28680" yWindow="-120" windowWidth="29040" windowHeight="15720" firstSheet="1" activeTab="1" xr2:uid="{C3FA43BA-7B88-401A-8156-74A25F82BAAC}"/>
  </bookViews>
  <sheets>
    <sheet name="Sheet1" sheetId="1" state="hidden" r:id="rId1"/>
    <sheet name="Sheet1 (2)" sheetId="3" r:id="rId2"/>
    <sheet name="REF" sheetId="2" r:id="rId3"/>
    <sheet name="Sheet2" sheetId="4" r:id="rId4"/>
  </sheets>
  <definedNames>
    <definedName name="Devices">REF!$A$2:$A$8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4" l="1"/>
  <c r="C1" i="4"/>
</calcChain>
</file>

<file path=xl/sharedStrings.xml><?xml version="1.0" encoding="utf-8"?>
<sst xmlns="http://schemas.openxmlformats.org/spreadsheetml/2006/main" count="277" uniqueCount="115">
  <si>
    <t>Pin</t>
  </si>
  <si>
    <t>Function</t>
  </si>
  <si>
    <t>GND</t>
  </si>
  <si>
    <t>GP0</t>
  </si>
  <si>
    <t>GP1</t>
  </si>
  <si>
    <t>GP2</t>
  </si>
  <si>
    <t>GP3</t>
  </si>
  <si>
    <t>GP4</t>
  </si>
  <si>
    <t>GP5</t>
  </si>
  <si>
    <t>GP6</t>
  </si>
  <si>
    <t>GP7</t>
  </si>
  <si>
    <t>GP8</t>
  </si>
  <si>
    <t>GP9</t>
  </si>
  <si>
    <t>GP10</t>
  </si>
  <si>
    <t>GP11</t>
  </si>
  <si>
    <t>GP12</t>
  </si>
  <si>
    <t>GP13</t>
  </si>
  <si>
    <t>GP14</t>
  </si>
  <si>
    <t>GP15</t>
  </si>
  <si>
    <t>GP16</t>
  </si>
  <si>
    <t>GP17</t>
  </si>
  <si>
    <t>GP18</t>
  </si>
  <si>
    <t>GP19</t>
  </si>
  <si>
    <t>GP20</t>
  </si>
  <si>
    <t>GP21</t>
  </si>
  <si>
    <t>GP22</t>
  </si>
  <si>
    <t>RUN</t>
  </si>
  <si>
    <t>GP26</t>
  </si>
  <si>
    <t>GP27</t>
  </si>
  <si>
    <t>GP28</t>
  </si>
  <si>
    <t>ADC_VREF</t>
  </si>
  <si>
    <t>3V3_Out</t>
  </si>
  <si>
    <t>3V3_EN</t>
  </si>
  <si>
    <t>VSYS</t>
  </si>
  <si>
    <t>VBUS</t>
  </si>
  <si>
    <t>Device</t>
  </si>
  <si>
    <t>LITE</t>
  </si>
  <si>
    <t>LCD</t>
  </si>
  <si>
    <t>LCD/SD Card</t>
  </si>
  <si>
    <t>MISO</t>
  </si>
  <si>
    <t>SCK</t>
  </si>
  <si>
    <t>MOSI</t>
  </si>
  <si>
    <t>FTF_CS</t>
  </si>
  <si>
    <t>SD Card</t>
  </si>
  <si>
    <t>Card_CS</t>
  </si>
  <si>
    <t>D/C</t>
  </si>
  <si>
    <t>Reset</t>
  </si>
  <si>
    <t>CC1101</t>
  </si>
  <si>
    <t>LCD/SD Card &amp; CC1101</t>
  </si>
  <si>
    <t>Buzzer</t>
  </si>
  <si>
    <t>In</t>
  </si>
  <si>
    <t>+</t>
  </si>
  <si>
    <t>Switch</t>
  </si>
  <si>
    <t>Select</t>
  </si>
  <si>
    <t>Back</t>
  </si>
  <si>
    <t>Next</t>
  </si>
  <si>
    <t>CD</t>
  </si>
  <si>
    <t>RX</t>
  </si>
  <si>
    <t>LED</t>
  </si>
  <si>
    <t>RX Indicator</t>
  </si>
  <si>
    <t>GDO0 (3)</t>
  </si>
  <si>
    <t>CSN (4)</t>
  </si>
  <si>
    <t>GDO2 (8)</t>
  </si>
  <si>
    <t>LCD 7 &amp; CC1101 6</t>
  </si>
  <si>
    <t>LCD 8 &amp; CC1101 5</t>
  </si>
  <si>
    <t>LCD 9 &amp; CC1101 7</t>
  </si>
  <si>
    <t>CC1101 IC Pin</t>
  </si>
  <si>
    <t>CS/SS</t>
  </si>
  <si>
    <t>Highlight Device</t>
  </si>
  <si>
    <t>Devices</t>
  </si>
  <si>
    <t>-None-</t>
  </si>
  <si>
    <t>Black</t>
  </si>
  <si>
    <t>Red</t>
  </si>
  <si>
    <t>White</t>
  </si>
  <si>
    <t>Orange</t>
  </si>
  <si>
    <t>Yellow</t>
  </si>
  <si>
    <t>Violet</t>
  </si>
  <si>
    <t>Green</t>
  </si>
  <si>
    <t>Brown</t>
  </si>
  <si>
    <t>GP25</t>
  </si>
  <si>
    <t>Pico</t>
  </si>
  <si>
    <t>DEBUGPIN</t>
  </si>
  <si>
    <t>GP26/A0</t>
  </si>
  <si>
    <t>GP27/A1</t>
  </si>
  <si>
    <t>GP28/A2</t>
  </si>
  <si>
    <t>LCD Pins</t>
  </si>
  <si>
    <t>VCC</t>
  </si>
  <si>
    <t>RESET</t>
  </si>
  <si>
    <t>CARD_CS</t>
  </si>
  <si>
    <t>TFT_CS</t>
  </si>
  <si>
    <t>Pico Pin</t>
  </si>
  <si>
    <t>Pico Function</t>
  </si>
  <si>
    <t>SP21</t>
  </si>
  <si>
    <t xml:space="preserve">Pos:    ID: </t>
  </si>
  <si>
    <t>3A3515A</t>
  </si>
  <si>
    <t>D97C8E3</t>
  </si>
  <si>
    <t>E90614A</t>
  </si>
  <si>
    <t>Counter: 1</t>
  </si>
  <si>
    <t>Counter: 2</t>
  </si>
  <si>
    <t>Counter: 3</t>
  </si>
  <si>
    <t>Counter: 0</t>
  </si>
  <si>
    <t>Counter: 4</t>
  </si>
  <si>
    <t>PSI</t>
  </si>
  <si>
    <t>Position</t>
  </si>
  <si>
    <t>RF</t>
  </si>
  <si>
    <t>LR</t>
  </si>
  <si>
    <t>LF</t>
  </si>
  <si>
    <t>RR</t>
  </si>
  <si>
    <t>CC1101 5</t>
  </si>
  <si>
    <t>CC1101 6</t>
  </si>
  <si>
    <t>CC1101 7</t>
  </si>
  <si>
    <t>LCD 8</t>
  </si>
  <si>
    <t>LCD 7</t>
  </si>
  <si>
    <t>LCD 9</t>
  </si>
  <si>
    <t>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</si>
</sst>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1" fillId="4" borderId="1" xfId="0" applyFont="1" applyFill="1" applyBorder="1"/>
    <xf numFmtId="0" fontId="1" fillId="3" borderId="1" xfId="0" applyFont="1" applyFill="1" applyBorder="1"/>
    <xf numFmtId="0" fontId="0" fillId="5" borderId="1" xfId="0" applyFill="1" applyBorder="1"/>
    <xf numFmtId="0" fontId="0" fillId="0" borderId="1" xfId="0" quotePrefix="1" applyBorder="1"/>
    <xf numFmtId="0" fontId="0" fillId="6" borderId="1" xfId="0" quotePrefix="1" applyFill="1" applyBorder="1"/>
    <xf numFmtId="0" fontId="0" fillId="6" borderId="1" xfId="0" applyFill="1" applyBorder="1"/>
    <xf numFmtId="0" fontId="0" fillId="0" borderId="0" xfId="0" quotePrefix="1"/>
    <xf numFmtId="0" fontId="0" fillId="7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3</xdr:row>
      <xdr:rowOff>85725</xdr:rowOff>
    </xdr:from>
    <xdr:to>
      <xdr:col>23</xdr:col>
      <xdr:colOff>142875</xdr:colOff>
      <xdr:row>16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2ED5BD-BA8B-6759-CC1C-BE9A0BC8D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3050" y="657225"/>
          <a:ext cx="6381750" cy="2533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3</xdr:row>
      <xdr:rowOff>85725</xdr:rowOff>
    </xdr:from>
    <xdr:to>
      <xdr:col>22</xdr:col>
      <xdr:colOff>504825</xdr:colOff>
      <xdr:row>16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6DEB61-BD6B-456F-B857-DFCE8E1DC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3050" y="657225"/>
          <a:ext cx="6381750" cy="2533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D02C-8E98-4840-A148-B10146010CA0}">
  <dimension ref="A1:Z25"/>
  <sheetViews>
    <sheetView workbookViewId="0">
      <selection activeCell="C5" sqref="C5:D7"/>
    </sheetView>
  </sheetViews>
  <sheetFormatPr defaultRowHeight="15" x14ac:dyDescent="0.25"/>
  <cols>
    <col min="1" max="1" width="15.5703125" bestFit="1" customWidth="1"/>
    <col min="3" max="3" width="11.5703125" bestFit="1" customWidth="1"/>
    <col min="5" max="5" width="8.7109375" style="1" bestFit="1" customWidth="1"/>
    <col min="6" max="6" width="3.85546875" style="2" bestFit="1" customWidth="1"/>
    <col min="7" max="7" width="3.85546875" style="3" bestFit="1" customWidth="1"/>
    <col min="8" max="8" width="10.140625" style="1" bestFit="1" customWidth="1"/>
    <col min="9" max="9" width="20.7109375" bestFit="1" customWidth="1"/>
    <col min="11" max="11" width="15.85546875" bestFit="1" customWidth="1"/>
    <col min="12" max="12" width="12.7109375" bestFit="1" customWidth="1"/>
  </cols>
  <sheetData>
    <row r="1" spans="1:26" x14ac:dyDescent="0.25">
      <c r="A1" s="4" t="s">
        <v>66</v>
      </c>
      <c r="B1" s="4" t="s">
        <v>0</v>
      </c>
      <c r="C1" s="4" t="s">
        <v>1</v>
      </c>
      <c r="D1" s="4" t="s">
        <v>35</v>
      </c>
      <c r="E1" s="4" t="s">
        <v>1</v>
      </c>
      <c r="F1" s="4" t="s">
        <v>0</v>
      </c>
      <c r="G1" s="4" t="s">
        <v>0</v>
      </c>
      <c r="H1" s="4" t="s">
        <v>1</v>
      </c>
      <c r="I1" s="4" t="s">
        <v>35</v>
      </c>
      <c r="J1" s="4" t="s">
        <v>1</v>
      </c>
      <c r="K1" s="4" t="s">
        <v>0</v>
      </c>
      <c r="L1" s="4" t="s">
        <v>66</v>
      </c>
    </row>
    <row r="2" spans="1:26" x14ac:dyDescent="0.25">
      <c r="A2" s="5"/>
      <c r="B2" s="13"/>
      <c r="C2" s="14"/>
      <c r="D2" s="14"/>
      <c r="E2" s="6" t="s">
        <v>3</v>
      </c>
      <c r="F2" s="7">
        <v>1</v>
      </c>
      <c r="G2" s="8">
        <v>40</v>
      </c>
      <c r="H2" s="6" t="s">
        <v>34</v>
      </c>
      <c r="I2" s="11"/>
      <c r="J2" s="11"/>
      <c r="K2" s="11"/>
      <c r="L2" s="5"/>
    </row>
    <row r="3" spans="1:26" x14ac:dyDescent="0.25">
      <c r="A3" s="5"/>
      <c r="B3" s="13"/>
      <c r="C3" s="14"/>
      <c r="D3" s="14"/>
      <c r="E3" s="6" t="s">
        <v>4</v>
      </c>
      <c r="F3" s="7">
        <v>2</v>
      </c>
      <c r="G3" s="8">
        <v>39</v>
      </c>
      <c r="H3" s="6" t="s">
        <v>33</v>
      </c>
      <c r="I3" s="11"/>
      <c r="J3" s="11"/>
      <c r="K3" s="11"/>
      <c r="L3" s="5"/>
    </row>
    <row r="4" spans="1:26" x14ac:dyDescent="0.25">
      <c r="A4" s="5"/>
      <c r="B4" s="9"/>
      <c r="C4" s="9"/>
      <c r="D4" s="9"/>
      <c r="E4" s="6" t="s">
        <v>2</v>
      </c>
      <c r="F4" s="7">
        <v>3</v>
      </c>
      <c r="G4" s="8">
        <v>38</v>
      </c>
      <c r="H4" s="6" t="s">
        <v>2</v>
      </c>
      <c r="I4" s="9"/>
      <c r="J4" s="9"/>
      <c r="K4" s="9"/>
      <c r="L4" s="5"/>
    </row>
    <row r="5" spans="1:26" x14ac:dyDescent="0.25">
      <c r="A5" s="5"/>
      <c r="B5" s="5"/>
      <c r="C5" s="5" t="s">
        <v>54</v>
      </c>
      <c r="D5" s="5" t="s">
        <v>52</v>
      </c>
      <c r="E5" s="6" t="s">
        <v>5</v>
      </c>
      <c r="F5" s="7">
        <v>4</v>
      </c>
      <c r="G5" s="8">
        <v>37</v>
      </c>
      <c r="H5" s="6" t="s">
        <v>32</v>
      </c>
      <c r="I5" s="11"/>
      <c r="J5" s="11"/>
      <c r="K5" s="11"/>
      <c r="L5" s="5"/>
    </row>
    <row r="6" spans="1:26" x14ac:dyDescent="0.25">
      <c r="A6" s="5"/>
      <c r="B6" s="5"/>
      <c r="C6" s="5" t="s">
        <v>53</v>
      </c>
      <c r="D6" s="5" t="s">
        <v>52</v>
      </c>
      <c r="E6" s="6" t="s">
        <v>6</v>
      </c>
      <c r="F6" s="7">
        <v>5</v>
      </c>
      <c r="G6" s="8">
        <v>36</v>
      </c>
      <c r="H6" s="6" t="s">
        <v>31</v>
      </c>
      <c r="I6" s="10"/>
      <c r="J6" s="10"/>
      <c r="K6" s="10"/>
      <c r="L6" s="5"/>
      <c r="Y6">
        <v>1</v>
      </c>
      <c r="Z6" t="s">
        <v>71</v>
      </c>
    </row>
    <row r="7" spans="1:26" x14ac:dyDescent="0.25">
      <c r="A7" s="5"/>
      <c r="B7" s="5"/>
      <c r="C7" s="5" t="s">
        <v>55</v>
      </c>
      <c r="D7" s="5" t="s">
        <v>52</v>
      </c>
      <c r="E7" s="6" t="s">
        <v>7</v>
      </c>
      <c r="F7" s="7">
        <v>6</v>
      </c>
      <c r="G7" s="8">
        <v>35</v>
      </c>
      <c r="H7" s="6" t="s">
        <v>30</v>
      </c>
      <c r="I7" s="11"/>
      <c r="J7" s="11"/>
      <c r="K7" s="11"/>
      <c r="L7" s="5"/>
      <c r="Y7">
        <v>2</v>
      </c>
      <c r="Z7" t="s">
        <v>72</v>
      </c>
    </row>
    <row r="8" spans="1:26" x14ac:dyDescent="0.25">
      <c r="A8" s="5"/>
      <c r="B8" s="5"/>
      <c r="C8" s="5"/>
      <c r="D8" s="5"/>
      <c r="E8" s="6" t="s">
        <v>8</v>
      </c>
      <c r="F8" s="7">
        <v>7</v>
      </c>
      <c r="G8" s="8">
        <v>34</v>
      </c>
      <c r="H8" s="6" t="s">
        <v>29</v>
      </c>
      <c r="I8" s="5"/>
      <c r="J8" s="5"/>
      <c r="K8" s="5"/>
      <c r="L8" s="5"/>
      <c r="Y8">
        <v>3</v>
      </c>
      <c r="Z8" t="s">
        <v>73</v>
      </c>
    </row>
    <row r="9" spans="1:26" x14ac:dyDescent="0.25">
      <c r="A9" s="5"/>
      <c r="B9" s="9"/>
      <c r="C9" s="9"/>
      <c r="D9" s="9"/>
      <c r="E9" s="6" t="s">
        <v>2</v>
      </c>
      <c r="F9" s="7">
        <v>8</v>
      </c>
      <c r="G9" s="8">
        <v>33</v>
      </c>
      <c r="H9" s="6" t="s">
        <v>2</v>
      </c>
      <c r="I9" s="9"/>
      <c r="J9" s="9"/>
      <c r="K9" s="9"/>
      <c r="L9" s="5"/>
      <c r="Y9">
        <v>4</v>
      </c>
      <c r="Z9" t="s">
        <v>76</v>
      </c>
    </row>
    <row r="10" spans="1:26" x14ac:dyDescent="0.25">
      <c r="A10" s="5"/>
      <c r="B10" s="12" t="s">
        <v>51</v>
      </c>
      <c r="C10" s="5" t="s">
        <v>50</v>
      </c>
      <c r="D10" s="5" t="s">
        <v>49</v>
      </c>
      <c r="E10" s="6" t="s">
        <v>9</v>
      </c>
      <c r="F10" s="7">
        <v>9</v>
      </c>
      <c r="G10" s="8">
        <v>32</v>
      </c>
      <c r="H10" s="6" t="s">
        <v>28</v>
      </c>
      <c r="I10" s="5"/>
      <c r="J10" s="5"/>
      <c r="K10" s="5"/>
      <c r="L10" s="5"/>
      <c r="Y10">
        <v>5</v>
      </c>
      <c r="Z10" t="s">
        <v>74</v>
      </c>
    </row>
    <row r="11" spans="1:26" x14ac:dyDescent="0.25">
      <c r="A11" s="5"/>
      <c r="B11" s="12" t="s">
        <v>51</v>
      </c>
      <c r="C11" s="5" t="s">
        <v>59</v>
      </c>
      <c r="D11" s="5" t="s">
        <v>58</v>
      </c>
      <c r="E11" s="6" t="s">
        <v>10</v>
      </c>
      <c r="F11" s="7">
        <v>10</v>
      </c>
      <c r="G11" s="8">
        <v>31</v>
      </c>
      <c r="H11" s="6" t="s">
        <v>27</v>
      </c>
      <c r="I11" s="5" t="s">
        <v>38</v>
      </c>
      <c r="J11" s="5" t="s">
        <v>46</v>
      </c>
      <c r="K11" s="5">
        <v>3</v>
      </c>
      <c r="L11" s="5"/>
      <c r="Y11">
        <v>6</v>
      </c>
      <c r="Z11" t="s">
        <v>77</v>
      </c>
    </row>
    <row r="12" spans="1:26" x14ac:dyDescent="0.25">
      <c r="A12" s="5"/>
      <c r="B12" s="5"/>
      <c r="C12" s="5"/>
      <c r="D12" s="5"/>
      <c r="E12" s="6" t="s">
        <v>11</v>
      </c>
      <c r="F12" s="7">
        <v>11</v>
      </c>
      <c r="G12" s="8">
        <v>30</v>
      </c>
      <c r="H12" s="6" t="s">
        <v>26</v>
      </c>
      <c r="I12" s="11"/>
      <c r="J12" s="11"/>
      <c r="K12" s="11"/>
      <c r="L12" s="5"/>
      <c r="Y12">
        <v>7</v>
      </c>
      <c r="Z12" t="s">
        <v>75</v>
      </c>
    </row>
    <row r="13" spans="1:26" x14ac:dyDescent="0.25">
      <c r="A13" s="5"/>
      <c r="B13" s="5"/>
      <c r="C13" s="5"/>
      <c r="D13" s="5"/>
      <c r="E13" s="6" t="s">
        <v>12</v>
      </c>
      <c r="F13" s="7">
        <v>12</v>
      </c>
      <c r="G13" s="8">
        <v>29</v>
      </c>
      <c r="H13" s="6" t="s">
        <v>25</v>
      </c>
      <c r="I13" s="5" t="s">
        <v>38</v>
      </c>
      <c r="J13" s="5" t="s">
        <v>45</v>
      </c>
      <c r="K13" s="5">
        <v>4</v>
      </c>
      <c r="L13" s="5"/>
      <c r="Y13">
        <v>8</v>
      </c>
      <c r="Z13" t="s">
        <v>78</v>
      </c>
    </row>
    <row r="14" spans="1:26" x14ac:dyDescent="0.25">
      <c r="A14" s="5"/>
      <c r="B14" s="9"/>
      <c r="C14" s="9"/>
      <c r="D14" s="9"/>
      <c r="E14" s="6" t="s">
        <v>2</v>
      </c>
      <c r="F14" s="7">
        <v>13</v>
      </c>
      <c r="G14" s="8">
        <v>28</v>
      </c>
      <c r="H14" s="6" t="s">
        <v>2</v>
      </c>
      <c r="I14" s="9"/>
      <c r="J14" s="9"/>
      <c r="K14" s="9"/>
      <c r="L14" s="5"/>
    </row>
    <row r="15" spans="1:26" x14ac:dyDescent="0.25">
      <c r="A15" s="5"/>
      <c r="B15" s="5"/>
      <c r="C15" s="5"/>
      <c r="D15" s="5"/>
      <c r="E15" s="6" t="s">
        <v>13</v>
      </c>
      <c r="F15" s="7">
        <v>14</v>
      </c>
      <c r="G15" s="8">
        <v>27</v>
      </c>
      <c r="H15" s="6" t="s">
        <v>24</v>
      </c>
      <c r="I15" s="5" t="s">
        <v>43</v>
      </c>
      <c r="J15" s="5" t="s">
        <v>44</v>
      </c>
      <c r="K15" s="5">
        <v>5</v>
      </c>
      <c r="L15" s="5"/>
    </row>
    <row r="16" spans="1:26" x14ac:dyDescent="0.25">
      <c r="A16" s="5"/>
      <c r="B16" s="5"/>
      <c r="C16" s="5"/>
      <c r="D16" s="5"/>
      <c r="E16" s="6" t="s">
        <v>14</v>
      </c>
      <c r="F16" s="7">
        <v>15</v>
      </c>
      <c r="G16" s="8">
        <v>26</v>
      </c>
      <c r="H16" s="6" t="s">
        <v>23</v>
      </c>
      <c r="I16" s="5" t="s">
        <v>37</v>
      </c>
      <c r="J16" s="5" t="s">
        <v>42</v>
      </c>
      <c r="K16" s="5">
        <v>6</v>
      </c>
      <c r="L16" s="5"/>
    </row>
    <row r="17" spans="1:12" x14ac:dyDescent="0.25">
      <c r="A17" s="5"/>
      <c r="B17" s="5"/>
      <c r="C17" s="5"/>
      <c r="D17" s="5"/>
      <c r="E17" s="6" t="s">
        <v>15</v>
      </c>
      <c r="F17" s="7">
        <v>16</v>
      </c>
      <c r="G17" s="8">
        <v>25</v>
      </c>
      <c r="H17" s="6" t="s">
        <v>22</v>
      </c>
      <c r="I17" s="5" t="s">
        <v>48</v>
      </c>
      <c r="J17" s="5" t="s">
        <v>41</v>
      </c>
      <c r="K17" s="5" t="s">
        <v>63</v>
      </c>
      <c r="L17" s="5">
        <v>20</v>
      </c>
    </row>
    <row r="18" spans="1:12" x14ac:dyDescent="0.25">
      <c r="A18" s="5">
        <v>7</v>
      </c>
      <c r="B18" s="5" t="s">
        <v>61</v>
      </c>
      <c r="C18" s="5" t="s">
        <v>67</v>
      </c>
      <c r="D18" s="5" t="s">
        <v>47</v>
      </c>
      <c r="E18" s="6" t="s">
        <v>16</v>
      </c>
      <c r="F18" s="7">
        <v>17</v>
      </c>
      <c r="G18" s="8">
        <v>24</v>
      </c>
      <c r="H18" s="6" t="s">
        <v>21</v>
      </c>
      <c r="I18" s="5" t="s">
        <v>48</v>
      </c>
      <c r="J18" s="5" t="s">
        <v>40</v>
      </c>
      <c r="K18" s="5" t="s">
        <v>64</v>
      </c>
      <c r="L18" s="5">
        <v>1</v>
      </c>
    </row>
    <row r="19" spans="1:12" x14ac:dyDescent="0.25">
      <c r="A19" s="5"/>
      <c r="B19" s="9"/>
      <c r="C19" s="9"/>
      <c r="D19" s="9"/>
      <c r="E19" s="6" t="s">
        <v>2</v>
      </c>
      <c r="F19" s="7">
        <v>18</v>
      </c>
      <c r="G19" s="8">
        <v>23</v>
      </c>
      <c r="H19" s="6" t="s">
        <v>2</v>
      </c>
      <c r="I19" s="9"/>
      <c r="J19" s="9"/>
      <c r="K19" s="9"/>
      <c r="L19" s="5"/>
    </row>
    <row r="20" spans="1:12" x14ac:dyDescent="0.25">
      <c r="A20" s="5">
        <v>6</v>
      </c>
      <c r="B20" s="5" t="s">
        <v>60</v>
      </c>
      <c r="C20" s="5" t="s">
        <v>56</v>
      </c>
      <c r="D20" s="5" t="s">
        <v>47</v>
      </c>
      <c r="E20" s="6" t="s">
        <v>17</v>
      </c>
      <c r="F20" s="7">
        <v>19</v>
      </c>
      <c r="G20" s="8">
        <v>22</v>
      </c>
      <c r="H20" s="6" t="s">
        <v>20</v>
      </c>
      <c r="I20" s="5" t="s">
        <v>37</v>
      </c>
      <c r="J20" s="5" t="s">
        <v>36</v>
      </c>
      <c r="K20" s="5">
        <v>10</v>
      </c>
      <c r="L20" s="5"/>
    </row>
    <row r="21" spans="1:12" x14ac:dyDescent="0.25">
      <c r="A21" s="5">
        <v>3</v>
      </c>
      <c r="B21" s="5" t="s">
        <v>62</v>
      </c>
      <c r="C21" s="5" t="s">
        <v>57</v>
      </c>
      <c r="D21" s="5" t="s">
        <v>47</v>
      </c>
      <c r="E21" s="6" t="s">
        <v>18</v>
      </c>
      <c r="F21" s="7">
        <v>20</v>
      </c>
      <c r="G21" s="8">
        <v>21</v>
      </c>
      <c r="H21" s="6" t="s">
        <v>19</v>
      </c>
      <c r="I21" s="5" t="s">
        <v>48</v>
      </c>
      <c r="J21" s="5" t="s">
        <v>39</v>
      </c>
      <c r="K21" s="5" t="s">
        <v>65</v>
      </c>
      <c r="L21" s="5">
        <v>2</v>
      </c>
    </row>
    <row r="23" spans="1:12" x14ac:dyDescent="0.25">
      <c r="H23" s="1" t="s">
        <v>79</v>
      </c>
      <c r="I23" t="s">
        <v>80</v>
      </c>
      <c r="J23" t="s">
        <v>58</v>
      </c>
      <c r="K23" t="s">
        <v>81</v>
      </c>
    </row>
    <row r="25" spans="1:12" x14ac:dyDescent="0.25">
      <c r="A25" t="s">
        <v>68</v>
      </c>
      <c r="B25" t="s">
        <v>47</v>
      </c>
    </row>
  </sheetData>
  <conditionalFormatting sqref="D2:D21 I2:I21 I23">
    <cfRule type="expression" dxfId="1" priority="1">
      <formula>AND($B$25&lt;&gt;"",NOT(ISERR(SEARCH($B$25,D2))))</formula>
    </cfRule>
  </conditionalFormatting>
  <dataValidations count="1">
    <dataValidation type="list" allowBlank="1" showInputMessage="1" showErrorMessage="1" sqref="B25" xr:uid="{D542EF7D-1F02-4087-9F41-F2653DFCD578}">
      <formula1>Devices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9D846-F87B-499E-B441-9C4DEA3757D1}">
  <dimension ref="A1:Z32"/>
  <sheetViews>
    <sheetView tabSelected="1" workbookViewId="0">
      <selection activeCell="B19" sqref="B19"/>
    </sheetView>
  </sheetViews>
  <sheetFormatPr defaultRowHeight="15" x14ac:dyDescent="0.25"/>
  <cols>
    <col min="1" max="1" width="15.5703125" bestFit="1" customWidth="1"/>
    <col min="2" max="2" width="15.85546875" bestFit="1" customWidth="1"/>
    <col min="3" max="3" width="11.5703125" bestFit="1" customWidth="1"/>
    <col min="4" max="4" width="20.7109375" bestFit="1" customWidth="1"/>
    <col min="5" max="5" width="8.7109375" style="1" bestFit="1" customWidth="1"/>
    <col min="6" max="6" width="3.85546875" style="2" bestFit="1" customWidth="1"/>
    <col min="7" max="7" width="3.85546875" style="3" bestFit="1" customWidth="1"/>
    <col min="8" max="8" width="10.140625" style="1" bestFit="1" customWidth="1"/>
    <col min="9" max="9" width="20.7109375" bestFit="1" customWidth="1"/>
    <col min="10" max="10" width="10.28515625" bestFit="1" customWidth="1"/>
    <col min="11" max="11" width="15.85546875" bestFit="1" customWidth="1"/>
    <col min="12" max="12" width="12.7109375" bestFit="1" customWidth="1"/>
    <col min="18" max="18" width="12.85546875" bestFit="1" customWidth="1"/>
  </cols>
  <sheetData>
    <row r="1" spans="1:26" x14ac:dyDescent="0.25">
      <c r="A1" s="4" t="s">
        <v>66</v>
      </c>
      <c r="B1" s="4" t="s">
        <v>0</v>
      </c>
      <c r="C1" s="4" t="s">
        <v>1</v>
      </c>
      <c r="D1" s="4" t="s">
        <v>35</v>
      </c>
      <c r="E1" s="4" t="s">
        <v>1</v>
      </c>
      <c r="F1" s="4" t="s">
        <v>0</v>
      </c>
      <c r="G1" s="4" t="s">
        <v>0</v>
      </c>
      <c r="H1" s="4" t="s">
        <v>1</v>
      </c>
      <c r="I1" s="4" t="s">
        <v>35</v>
      </c>
      <c r="J1" s="4" t="s">
        <v>1</v>
      </c>
      <c r="K1" s="4" t="s">
        <v>0</v>
      </c>
      <c r="L1" s="4" t="s">
        <v>66</v>
      </c>
    </row>
    <row r="2" spans="1:26" x14ac:dyDescent="0.25">
      <c r="A2" s="5"/>
      <c r="B2" s="13"/>
      <c r="C2" s="14"/>
      <c r="D2" s="14"/>
      <c r="E2" s="6" t="s">
        <v>3</v>
      </c>
      <c r="F2" s="7">
        <v>1</v>
      </c>
      <c r="G2" s="8">
        <v>40</v>
      </c>
      <c r="H2" s="6" t="s">
        <v>34</v>
      </c>
      <c r="I2" s="11"/>
      <c r="J2" s="11"/>
      <c r="K2" s="11"/>
      <c r="L2" s="5"/>
    </row>
    <row r="3" spans="1:26" x14ac:dyDescent="0.25">
      <c r="A3" s="5"/>
      <c r="B3" s="13" t="s">
        <v>51</v>
      </c>
      <c r="C3" s="14" t="s">
        <v>50</v>
      </c>
      <c r="D3" s="14" t="s">
        <v>49</v>
      </c>
      <c r="E3" s="16" t="s">
        <v>4</v>
      </c>
      <c r="F3" s="7">
        <v>2</v>
      </c>
      <c r="G3" s="8">
        <v>39</v>
      </c>
      <c r="H3" s="6" t="s">
        <v>33</v>
      </c>
      <c r="I3" s="11"/>
      <c r="J3" s="11"/>
      <c r="K3" s="11"/>
      <c r="L3" s="5"/>
    </row>
    <row r="4" spans="1:26" x14ac:dyDescent="0.25">
      <c r="A4" s="5"/>
      <c r="B4" s="9"/>
      <c r="C4" s="9"/>
      <c r="D4" s="9"/>
      <c r="E4" s="6" t="s">
        <v>2</v>
      </c>
      <c r="F4" s="7">
        <v>3</v>
      </c>
      <c r="G4" s="8">
        <v>38</v>
      </c>
      <c r="H4" s="6" t="s">
        <v>2</v>
      </c>
      <c r="I4" s="9"/>
      <c r="J4" s="9"/>
      <c r="K4" s="9"/>
      <c r="L4" s="5"/>
    </row>
    <row r="5" spans="1:26" x14ac:dyDescent="0.25">
      <c r="A5" s="5">
        <v>1</v>
      </c>
      <c r="B5" s="5" t="s">
        <v>108</v>
      </c>
      <c r="C5" s="5" t="s">
        <v>40</v>
      </c>
      <c r="D5" s="5" t="s">
        <v>47</v>
      </c>
      <c r="E5" s="16" t="s">
        <v>5</v>
      </c>
      <c r="F5" s="7">
        <v>4</v>
      </c>
      <c r="G5" s="8">
        <v>37</v>
      </c>
      <c r="H5" s="6" t="s">
        <v>32</v>
      </c>
      <c r="I5" s="11"/>
      <c r="J5" s="11"/>
      <c r="K5" s="11"/>
      <c r="L5" s="5"/>
    </row>
    <row r="6" spans="1:26" x14ac:dyDescent="0.25">
      <c r="A6" s="5">
        <v>20</v>
      </c>
      <c r="B6" s="5" t="s">
        <v>109</v>
      </c>
      <c r="C6" s="5" t="s">
        <v>41</v>
      </c>
      <c r="D6" s="5" t="s">
        <v>47</v>
      </c>
      <c r="E6" s="16" t="s">
        <v>6</v>
      </c>
      <c r="F6" s="7">
        <v>5</v>
      </c>
      <c r="G6" s="8">
        <v>36</v>
      </c>
      <c r="H6" s="6" t="s">
        <v>31</v>
      </c>
      <c r="I6" s="10"/>
      <c r="J6" s="10"/>
      <c r="K6" s="10"/>
      <c r="L6" s="5"/>
      <c r="Y6">
        <v>1</v>
      </c>
      <c r="Z6" t="s">
        <v>71</v>
      </c>
    </row>
    <row r="7" spans="1:26" x14ac:dyDescent="0.25">
      <c r="A7" s="5">
        <v>2</v>
      </c>
      <c r="B7" s="5" t="s">
        <v>110</v>
      </c>
      <c r="C7" s="5" t="s">
        <v>39</v>
      </c>
      <c r="D7" s="5" t="s">
        <v>47</v>
      </c>
      <c r="E7" s="16" t="s">
        <v>7</v>
      </c>
      <c r="F7" s="7">
        <v>6</v>
      </c>
      <c r="G7" s="8">
        <v>35</v>
      </c>
      <c r="H7" s="6" t="s">
        <v>30</v>
      </c>
      <c r="I7" s="11"/>
      <c r="J7" s="11"/>
      <c r="K7" s="11"/>
      <c r="L7" s="5"/>
      <c r="Y7">
        <v>2</v>
      </c>
      <c r="Z7" t="s">
        <v>72</v>
      </c>
    </row>
    <row r="8" spans="1:26" x14ac:dyDescent="0.25">
      <c r="A8" s="5"/>
      <c r="B8" s="5"/>
      <c r="C8" s="5"/>
      <c r="D8" s="5"/>
      <c r="E8" s="6" t="s">
        <v>8</v>
      </c>
      <c r="F8" s="7">
        <v>7</v>
      </c>
      <c r="G8" s="8">
        <v>34</v>
      </c>
      <c r="H8" s="16" t="s">
        <v>84</v>
      </c>
      <c r="I8" s="5" t="s">
        <v>47</v>
      </c>
      <c r="J8" s="5" t="s">
        <v>67</v>
      </c>
      <c r="K8" s="5" t="s">
        <v>61</v>
      </c>
      <c r="L8" s="5"/>
      <c r="Y8">
        <v>3</v>
      </c>
      <c r="Z8" t="s">
        <v>73</v>
      </c>
    </row>
    <row r="9" spans="1:26" x14ac:dyDescent="0.25">
      <c r="A9" s="5"/>
      <c r="B9" s="9"/>
      <c r="C9" s="9"/>
      <c r="D9" s="9"/>
      <c r="E9" s="6" t="s">
        <v>2</v>
      </c>
      <c r="F9" s="7">
        <v>8</v>
      </c>
      <c r="G9" s="8">
        <v>33</v>
      </c>
      <c r="H9" s="6" t="s">
        <v>2</v>
      </c>
      <c r="I9" s="9"/>
      <c r="J9" s="9"/>
      <c r="K9" s="9"/>
      <c r="L9" s="5"/>
      <c r="Y9">
        <v>4</v>
      </c>
      <c r="Z9" t="s">
        <v>76</v>
      </c>
    </row>
    <row r="10" spans="1:26" x14ac:dyDescent="0.25">
      <c r="A10" s="5"/>
      <c r="B10" s="12">
        <v>4</v>
      </c>
      <c r="C10" s="5" t="s">
        <v>45</v>
      </c>
      <c r="D10" s="5" t="s">
        <v>38</v>
      </c>
      <c r="E10" s="16" t="s">
        <v>9</v>
      </c>
      <c r="F10" s="7">
        <v>9</v>
      </c>
      <c r="G10" s="8">
        <v>32</v>
      </c>
      <c r="H10" s="16" t="s">
        <v>83</v>
      </c>
      <c r="I10" s="5" t="s">
        <v>47</v>
      </c>
      <c r="J10" s="5" t="s">
        <v>57</v>
      </c>
      <c r="K10" s="5" t="s">
        <v>62</v>
      </c>
      <c r="L10" s="5"/>
      <c r="Y10">
        <v>5</v>
      </c>
      <c r="Z10" t="s">
        <v>74</v>
      </c>
    </row>
    <row r="11" spans="1:26" x14ac:dyDescent="0.25">
      <c r="A11" s="5"/>
      <c r="B11" s="5">
        <v>6</v>
      </c>
      <c r="C11" s="5" t="s">
        <v>89</v>
      </c>
      <c r="D11" s="5" t="s">
        <v>37</v>
      </c>
      <c r="E11" s="16" t="s">
        <v>10</v>
      </c>
      <c r="F11" s="7">
        <v>10</v>
      </c>
      <c r="G11" s="8">
        <v>31</v>
      </c>
      <c r="H11" s="16" t="s">
        <v>82</v>
      </c>
      <c r="I11" s="5" t="s">
        <v>47</v>
      </c>
      <c r="J11" s="5" t="s">
        <v>56</v>
      </c>
      <c r="K11" s="5" t="s">
        <v>60</v>
      </c>
      <c r="L11" s="5"/>
      <c r="Y11">
        <v>6</v>
      </c>
      <c r="Z11" t="s">
        <v>77</v>
      </c>
    </row>
    <row r="12" spans="1:26" x14ac:dyDescent="0.25">
      <c r="A12" s="5"/>
      <c r="B12" s="5"/>
      <c r="C12" s="5"/>
      <c r="D12" s="5"/>
      <c r="E12" s="6" t="s">
        <v>11</v>
      </c>
      <c r="F12" s="7">
        <v>11</v>
      </c>
      <c r="G12" s="8">
        <v>30</v>
      </c>
      <c r="H12" s="6" t="s">
        <v>26</v>
      </c>
      <c r="I12" s="11"/>
      <c r="J12" s="11"/>
      <c r="K12" s="11"/>
      <c r="L12" s="5"/>
      <c r="Y12">
        <v>7</v>
      </c>
      <c r="Z12" t="s">
        <v>75</v>
      </c>
    </row>
    <row r="13" spans="1:26" x14ac:dyDescent="0.25">
      <c r="A13" s="5"/>
      <c r="B13" s="5"/>
      <c r="C13" s="5"/>
      <c r="D13" s="5"/>
      <c r="E13" s="6" t="s">
        <v>12</v>
      </c>
      <c r="F13" s="7">
        <v>12</v>
      </c>
      <c r="G13" s="8">
        <v>29</v>
      </c>
      <c r="H13" s="6" t="s">
        <v>25</v>
      </c>
      <c r="I13" s="5" t="s">
        <v>43</v>
      </c>
      <c r="J13" s="5" t="s">
        <v>44</v>
      </c>
      <c r="K13" s="5">
        <v>5</v>
      </c>
      <c r="L13" s="5"/>
      <c r="Y13">
        <v>8</v>
      </c>
      <c r="Z13" t="s">
        <v>78</v>
      </c>
    </row>
    <row r="14" spans="1:26" x14ac:dyDescent="0.25">
      <c r="A14" s="5"/>
      <c r="B14" s="9"/>
      <c r="C14" s="9"/>
      <c r="D14" s="9"/>
      <c r="E14" s="6" t="s">
        <v>2</v>
      </c>
      <c r="F14" s="7">
        <v>13</v>
      </c>
      <c r="G14" s="8">
        <v>28</v>
      </c>
      <c r="H14" s="6" t="s">
        <v>2</v>
      </c>
      <c r="I14" s="9"/>
      <c r="J14" s="9"/>
      <c r="K14" s="9"/>
      <c r="L14" s="5"/>
    </row>
    <row r="15" spans="1:26" x14ac:dyDescent="0.25">
      <c r="A15" s="5"/>
      <c r="B15" s="5" t="s">
        <v>111</v>
      </c>
      <c r="C15" s="5" t="s">
        <v>40</v>
      </c>
      <c r="D15" s="5" t="s">
        <v>38</v>
      </c>
      <c r="E15" s="6" t="s">
        <v>13</v>
      </c>
      <c r="F15" s="7">
        <v>14</v>
      </c>
      <c r="G15" s="8">
        <v>27</v>
      </c>
      <c r="H15" s="6" t="s">
        <v>24</v>
      </c>
      <c r="I15" s="5" t="s">
        <v>38</v>
      </c>
      <c r="J15" s="5" t="s">
        <v>46</v>
      </c>
      <c r="K15" s="5">
        <v>3</v>
      </c>
      <c r="L15" s="5"/>
    </row>
    <row r="16" spans="1:26" x14ac:dyDescent="0.25">
      <c r="A16" s="5"/>
      <c r="B16" s="5" t="s">
        <v>112</v>
      </c>
      <c r="C16" s="5" t="s">
        <v>41</v>
      </c>
      <c r="D16" s="5" t="s">
        <v>38</v>
      </c>
      <c r="E16" s="6" t="s">
        <v>14</v>
      </c>
      <c r="F16" s="7">
        <v>15</v>
      </c>
      <c r="G16" s="8">
        <v>26</v>
      </c>
      <c r="H16" s="6" t="s">
        <v>23</v>
      </c>
      <c r="I16" s="5" t="s">
        <v>37</v>
      </c>
      <c r="J16" s="5" t="s">
        <v>36</v>
      </c>
      <c r="K16" s="5">
        <v>10</v>
      </c>
      <c r="L16" s="5"/>
    </row>
    <row r="17" spans="1:18" x14ac:dyDescent="0.25">
      <c r="A17" s="5"/>
      <c r="B17" s="5" t="s">
        <v>113</v>
      </c>
      <c r="C17" s="5" t="s">
        <v>39</v>
      </c>
      <c r="D17" s="5" t="s">
        <v>38</v>
      </c>
      <c r="E17" s="6" t="s">
        <v>15</v>
      </c>
      <c r="F17" s="7">
        <v>16</v>
      </c>
      <c r="G17" s="8">
        <v>25</v>
      </c>
      <c r="H17" s="6" t="s">
        <v>22</v>
      </c>
      <c r="I17" s="5"/>
      <c r="J17" s="5"/>
      <c r="K17" s="5"/>
      <c r="L17" s="5"/>
    </row>
    <row r="18" spans="1:18" x14ac:dyDescent="0.25">
      <c r="A18" s="5">
        <v>7</v>
      </c>
      <c r="B18" s="5" t="s">
        <v>2</v>
      </c>
      <c r="C18" s="5" t="s">
        <v>54</v>
      </c>
      <c r="D18" s="5" t="s">
        <v>52</v>
      </c>
      <c r="E18" s="6" t="s">
        <v>16</v>
      </c>
      <c r="F18" s="7">
        <v>17</v>
      </c>
      <c r="G18" s="8">
        <v>24</v>
      </c>
      <c r="H18" s="6" t="s">
        <v>21</v>
      </c>
      <c r="I18" s="5"/>
      <c r="J18" s="5"/>
      <c r="K18" s="5"/>
      <c r="L18" s="5"/>
    </row>
    <row r="19" spans="1:18" x14ac:dyDescent="0.25">
      <c r="A19" s="5"/>
      <c r="B19" s="9"/>
      <c r="C19" s="9"/>
      <c r="D19" s="9"/>
      <c r="E19" s="6" t="s">
        <v>2</v>
      </c>
      <c r="F19" s="7">
        <v>18</v>
      </c>
      <c r="G19" s="8">
        <v>23</v>
      </c>
      <c r="H19" s="6" t="s">
        <v>2</v>
      </c>
      <c r="I19" s="9"/>
      <c r="J19" s="9"/>
      <c r="K19" s="9"/>
      <c r="L19" s="5"/>
    </row>
    <row r="20" spans="1:18" x14ac:dyDescent="0.25">
      <c r="A20" s="5">
        <v>6</v>
      </c>
      <c r="B20" s="5" t="s">
        <v>2</v>
      </c>
      <c r="C20" s="5" t="s">
        <v>53</v>
      </c>
      <c r="D20" s="5" t="s">
        <v>52</v>
      </c>
      <c r="E20" s="6" t="s">
        <v>17</v>
      </c>
      <c r="F20" s="7">
        <v>19</v>
      </c>
      <c r="G20" s="8">
        <v>22</v>
      </c>
      <c r="H20" s="16" t="s">
        <v>20</v>
      </c>
      <c r="I20" s="5" t="s">
        <v>58</v>
      </c>
      <c r="J20" s="5" t="s">
        <v>57</v>
      </c>
      <c r="K20" s="5" t="s">
        <v>51</v>
      </c>
      <c r="L20" s="5"/>
    </row>
    <row r="21" spans="1:18" x14ac:dyDescent="0.25">
      <c r="A21" s="5">
        <v>3</v>
      </c>
      <c r="B21" s="5" t="s">
        <v>2</v>
      </c>
      <c r="C21" s="5" t="s">
        <v>55</v>
      </c>
      <c r="D21" s="5" t="s">
        <v>52</v>
      </c>
      <c r="E21" s="6" t="s">
        <v>18</v>
      </c>
      <c r="F21" s="7">
        <v>20</v>
      </c>
      <c r="G21" s="8">
        <v>21</v>
      </c>
      <c r="H21" s="16" t="s">
        <v>19</v>
      </c>
      <c r="I21" s="5" t="s">
        <v>58</v>
      </c>
      <c r="J21" s="5" t="s">
        <v>114</v>
      </c>
      <c r="K21" s="5" t="s">
        <v>51</v>
      </c>
      <c r="L21" s="5"/>
    </row>
    <row r="22" spans="1:18" x14ac:dyDescent="0.25">
      <c r="O22" s="17" t="s">
        <v>85</v>
      </c>
      <c r="P22" s="17" t="s">
        <v>1</v>
      </c>
      <c r="Q22" s="17" t="s">
        <v>90</v>
      </c>
      <c r="R22" s="17" t="s">
        <v>91</v>
      </c>
    </row>
    <row r="23" spans="1:18" x14ac:dyDescent="0.25">
      <c r="H23" s="1" t="s">
        <v>79</v>
      </c>
      <c r="I23" t="s">
        <v>80</v>
      </c>
      <c r="J23" t="s">
        <v>58</v>
      </c>
      <c r="K23" t="s">
        <v>81</v>
      </c>
      <c r="O23" s="5">
        <v>1</v>
      </c>
      <c r="P23" s="5" t="s">
        <v>2</v>
      </c>
      <c r="Q23" s="5"/>
      <c r="R23" s="5"/>
    </row>
    <row r="24" spans="1:18" x14ac:dyDescent="0.25">
      <c r="O24" s="5">
        <v>2</v>
      </c>
      <c r="P24" s="5" t="s">
        <v>86</v>
      </c>
      <c r="Q24" s="5"/>
      <c r="R24" s="5"/>
    </row>
    <row r="25" spans="1:18" x14ac:dyDescent="0.25">
      <c r="A25" t="s">
        <v>68</v>
      </c>
      <c r="B25" t="s">
        <v>52</v>
      </c>
      <c r="O25" s="5">
        <v>3</v>
      </c>
      <c r="P25" s="5" t="s">
        <v>87</v>
      </c>
      <c r="Q25" s="5">
        <v>27</v>
      </c>
      <c r="R25" s="5" t="s">
        <v>92</v>
      </c>
    </row>
    <row r="26" spans="1:18" x14ac:dyDescent="0.25">
      <c r="O26" s="5">
        <v>4</v>
      </c>
      <c r="P26" s="5" t="s">
        <v>45</v>
      </c>
      <c r="Q26" s="5">
        <v>9</v>
      </c>
      <c r="R26" s="5" t="s">
        <v>9</v>
      </c>
    </row>
    <row r="27" spans="1:18" x14ac:dyDescent="0.25">
      <c r="O27" s="5">
        <v>5</v>
      </c>
      <c r="P27" s="5" t="s">
        <v>88</v>
      </c>
      <c r="Q27" s="5">
        <v>29</v>
      </c>
      <c r="R27" s="5" t="s">
        <v>25</v>
      </c>
    </row>
    <row r="28" spans="1:18" x14ac:dyDescent="0.25">
      <c r="O28" s="5">
        <v>6</v>
      </c>
      <c r="P28" s="5" t="s">
        <v>89</v>
      </c>
      <c r="Q28" s="5">
        <v>10</v>
      </c>
      <c r="R28" s="5" t="s">
        <v>10</v>
      </c>
    </row>
    <row r="29" spans="1:18" x14ac:dyDescent="0.25">
      <c r="O29" s="5">
        <v>7</v>
      </c>
      <c r="P29" s="5" t="s">
        <v>41</v>
      </c>
      <c r="Q29" s="5">
        <v>5</v>
      </c>
      <c r="R29" s="5" t="s">
        <v>6</v>
      </c>
    </row>
    <row r="30" spans="1:18" x14ac:dyDescent="0.25">
      <c r="O30" s="5">
        <v>8</v>
      </c>
      <c r="P30" s="5" t="s">
        <v>40</v>
      </c>
      <c r="Q30" s="5">
        <v>4</v>
      </c>
      <c r="R30" s="5" t="s">
        <v>5</v>
      </c>
    </row>
    <row r="31" spans="1:18" x14ac:dyDescent="0.25">
      <c r="O31" s="5">
        <v>9</v>
      </c>
      <c r="P31" s="5" t="s">
        <v>39</v>
      </c>
      <c r="Q31" s="5">
        <v>6</v>
      </c>
      <c r="R31" s="5" t="s">
        <v>7</v>
      </c>
    </row>
    <row r="32" spans="1:18" x14ac:dyDescent="0.25">
      <c r="O32" s="5">
        <v>10</v>
      </c>
      <c r="P32" s="5" t="s">
        <v>36</v>
      </c>
      <c r="Q32" s="5">
        <v>26</v>
      </c>
      <c r="R32" s="5" t="s">
        <v>23</v>
      </c>
    </row>
  </sheetData>
  <conditionalFormatting sqref="I2:I21 I23 D2:D21">
    <cfRule type="expression" dxfId="0" priority="1">
      <formula>AND($B$25&lt;&gt;"",NOT(ISERR(SEARCH($B$25,D2))))</formula>
    </cfRule>
  </conditionalFormatting>
  <dataValidations count="1">
    <dataValidation type="list" allowBlank="1" showInputMessage="1" showErrorMessage="1" sqref="B25" xr:uid="{841323D8-BCB5-405F-AEF5-E51F5FBBEDAA}">
      <formula1>Devices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7374-A501-49E1-8466-5DB23A7B9685}">
  <dimension ref="A1:A8"/>
  <sheetViews>
    <sheetView workbookViewId="0">
      <selection activeCell="A2" sqref="A2:A8"/>
    </sheetView>
  </sheetViews>
  <sheetFormatPr defaultRowHeight="15" x14ac:dyDescent="0.25"/>
  <sheetData>
    <row r="1" spans="1:1" x14ac:dyDescent="0.25">
      <c r="A1" t="s">
        <v>69</v>
      </c>
    </row>
    <row r="2" spans="1:1" x14ac:dyDescent="0.25">
      <c r="A2" s="15" t="s">
        <v>70</v>
      </c>
    </row>
    <row r="3" spans="1:1" x14ac:dyDescent="0.25">
      <c r="A3" t="s">
        <v>49</v>
      </c>
    </row>
    <row r="4" spans="1:1" x14ac:dyDescent="0.25">
      <c r="A4" t="s">
        <v>47</v>
      </c>
    </row>
    <row r="5" spans="1:1" x14ac:dyDescent="0.25">
      <c r="A5" t="s">
        <v>37</v>
      </c>
    </row>
    <row r="6" spans="1:1" x14ac:dyDescent="0.25">
      <c r="A6" t="s">
        <v>58</v>
      </c>
    </row>
    <row r="7" spans="1:1" x14ac:dyDescent="0.25">
      <c r="A7" t="s">
        <v>43</v>
      </c>
    </row>
    <row r="8" spans="1:1" x14ac:dyDescent="0.25">
      <c r="A8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24BC9-A4C3-457C-94D4-8ADD122D5AC4}">
  <dimension ref="A1:H14"/>
  <sheetViews>
    <sheetView workbookViewId="0">
      <selection activeCell="A14" sqref="A14"/>
    </sheetView>
  </sheetViews>
  <sheetFormatPr defaultRowHeight="15" x14ac:dyDescent="0.25"/>
  <cols>
    <col min="6" max="6" width="10.140625" bestFit="1" customWidth="1"/>
  </cols>
  <sheetData>
    <row r="1" spans="1:8" x14ac:dyDescent="0.25">
      <c r="A1" t="s">
        <v>93</v>
      </c>
      <c r="B1">
        <v>171</v>
      </c>
      <c r="C1">
        <f>SUM(B2:B12)</f>
        <v>234.5</v>
      </c>
      <c r="F1" t="s">
        <v>93</v>
      </c>
      <c r="G1">
        <v>171</v>
      </c>
      <c r="H1">
        <f>SUM(G2:G12)</f>
        <v>171</v>
      </c>
    </row>
    <row r="2" spans="1:8" x14ac:dyDescent="0.25">
      <c r="A2" t="s">
        <v>94</v>
      </c>
      <c r="B2">
        <v>39</v>
      </c>
      <c r="F2" t="s">
        <v>97</v>
      </c>
      <c r="G2">
        <v>57</v>
      </c>
    </row>
    <row r="3" spans="1:8" x14ac:dyDescent="0.25">
      <c r="A3" s="2">
        <v>5555262</v>
      </c>
      <c r="B3">
        <v>45</v>
      </c>
      <c r="F3" t="s">
        <v>98</v>
      </c>
      <c r="G3">
        <v>61</v>
      </c>
    </row>
    <row r="4" spans="1:8" x14ac:dyDescent="0.25">
      <c r="A4" t="s">
        <v>95</v>
      </c>
      <c r="B4">
        <v>44</v>
      </c>
      <c r="F4" t="s">
        <v>99</v>
      </c>
      <c r="G4">
        <v>53</v>
      </c>
    </row>
    <row r="5" spans="1:8" x14ac:dyDescent="0.25">
      <c r="A5" t="s">
        <v>96</v>
      </c>
      <c r="B5">
        <v>43</v>
      </c>
      <c r="F5" t="s">
        <v>100</v>
      </c>
    </row>
    <row r="6" spans="1:8" x14ac:dyDescent="0.25">
      <c r="F6" t="s">
        <v>101</v>
      </c>
    </row>
    <row r="10" spans="1:8" x14ac:dyDescent="0.25">
      <c r="A10" t="s">
        <v>93</v>
      </c>
      <c r="B10" t="s">
        <v>102</v>
      </c>
      <c r="C10" t="s">
        <v>103</v>
      </c>
    </row>
    <row r="11" spans="1:8" x14ac:dyDescent="0.25">
      <c r="A11" t="s">
        <v>94</v>
      </c>
      <c r="B11">
        <v>31.6</v>
      </c>
      <c r="C11" t="s">
        <v>105</v>
      </c>
    </row>
    <row r="12" spans="1:8" x14ac:dyDescent="0.25">
      <c r="A12" s="2">
        <v>5555262</v>
      </c>
      <c r="B12">
        <v>31.9</v>
      </c>
      <c r="C12" t="s">
        <v>104</v>
      </c>
    </row>
    <row r="13" spans="1:8" x14ac:dyDescent="0.25">
      <c r="A13" t="s">
        <v>95</v>
      </c>
      <c r="B13">
        <v>32.700000000000003</v>
      </c>
      <c r="C13" t="s">
        <v>106</v>
      </c>
    </row>
    <row r="14" spans="1:8" x14ac:dyDescent="0.25">
      <c r="A14" t="s">
        <v>96</v>
      </c>
      <c r="B14">
        <v>27.9</v>
      </c>
      <c r="C14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Sheet1 (2)</vt:lpstr>
      <vt:lpstr>REF</vt:lpstr>
      <vt:lpstr>Sheet2</vt:lpstr>
      <vt:lpstr>Devices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dcterms:created xsi:type="dcterms:W3CDTF">2024-04-14T22:51:26Z</dcterms:created>
  <dcterms:modified xsi:type="dcterms:W3CDTF">2024-07-12T00:47:32Z</dcterms:modified>
</cp:coreProperties>
</file>