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eni\Desktop\Studium\Verfahrenstechnik\Studienassitenz\Systemdynamik\BSP_1_Reaktionskinetik\"/>
    </mc:Choice>
  </mc:AlternateContent>
  <xr:revisionPtr revIDLastSave="0" documentId="13_ncr:1_{5023E0D1-1999-4525-91CF-419626288A71}" xr6:coauthVersionLast="47" xr6:coauthVersionMax="47" xr10:uidLastSave="{00000000-0000-0000-0000-000000000000}"/>
  <bookViews>
    <workbookView xWindow="-96" yWindow="-96" windowWidth="23232" windowHeight="12552" xr2:uid="{AA7EF597-7A26-4F78-A7A3-14391C41F1C4}"/>
  </bookViews>
  <sheets>
    <sheet name="Group 1" sheetId="1" r:id="rId1"/>
    <sheet name="Group 2" sheetId="2" r:id="rId2"/>
    <sheet name="Group 3" sheetId="3" r:id="rId3"/>
    <sheet name="Group 4" sheetId="4" r:id="rId4"/>
    <sheet name="Group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5" l="1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<sst xmlns="http://schemas.openxmlformats.org/spreadsheetml/2006/main" count="50" uniqueCount="7">
  <si>
    <t>t</t>
  </si>
  <si>
    <t>[min]</t>
  </si>
  <si>
    <t>[mmol/l]</t>
  </si>
  <si>
    <t>c_A</t>
  </si>
  <si>
    <t>c_S</t>
  </si>
  <si>
    <t>c_T</t>
  </si>
  <si>
    <t>c_R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</si>
</sst>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5441-488F-4612-8BD3-1B29901EDC6B}">
  <dimension ref="A2:E18"/>
  <sheetViews>
    <sheetView tabSelected="1" workbookViewId="0">
      <selection activeCell="C27" sqref="C27"/>
    </sheetView>
  </sheetViews>
  <sheetFormatPr baseColWidth="10" defaultRowHeight="14.4" x14ac:dyDescent="0.55000000000000004"/>
  <sheetData>
    <row r="2" spans="1:5" x14ac:dyDescent="0.55000000000000004">
      <c r="A2" s="2" t="s">
        <v>0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 x14ac:dyDescent="0.55000000000000004">
      <c r="A3" s="2" t="s">
        <v>1</v>
      </c>
      <c r="B3" s="2" t="s">
        <v>2</v>
      </c>
      <c r="C3" s="2" t="s">
        <v>2</v>
      </c>
      <c r="D3" s="2" t="s">
        <v>2</v>
      </c>
      <c r="E3" s="2" t="s">
        <v>2</v>
      </c>
    </row>
    <row r="4" spans="1:5" x14ac:dyDescent="0.55000000000000004">
      <c r="A4" s="1">
        <v>0</v>
      </c>
      <c r="B4" s="1">
        <v>185</v>
      </c>
      <c r="C4" s="1">
        <v>0</v>
      </c>
      <c r="D4" s="1">
        <v>0</v>
      </c>
      <c r="E4" s="1">
        <v>0</v>
      </c>
    </row>
    <row r="5" spans="1:5" x14ac:dyDescent="0.55000000000000004">
      <c r="A5" s="1">
        <v>20</v>
      </c>
      <c r="B5" s="1">
        <v>130.5</v>
      </c>
      <c r="C5" s="1">
        <v>14.3</v>
      </c>
      <c r="D5" s="1">
        <v>5.6</v>
      </c>
      <c r="E5" s="1">
        <f>$B$4-SUM(B5:D5)</f>
        <v>34.599999999999994</v>
      </c>
    </row>
    <row r="6" spans="1:5" x14ac:dyDescent="0.55000000000000004">
      <c r="A6" s="1">
        <v>30</v>
      </c>
      <c r="B6" s="1">
        <v>102.3</v>
      </c>
      <c r="C6" s="1">
        <v>22.5</v>
      </c>
      <c r="D6" s="1">
        <v>7.1</v>
      </c>
      <c r="E6" s="1">
        <f>$B$4-SUM(B6:D6)</f>
        <v>53.099999999999994</v>
      </c>
    </row>
    <row r="7" spans="1:5" x14ac:dyDescent="0.55000000000000004">
      <c r="A7" s="1">
        <v>36</v>
      </c>
      <c r="B7" s="1">
        <v>184.6</v>
      </c>
      <c r="C7" s="1">
        <v>25.9</v>
      </c>
      <c r="D7" s="1">
        <v>8.3000000000000007</v>
      </c>
      <c r="E7" s="1">
        <f>$B$4*1.5-SUM(B7:D7)</f>
        <v>58.699999999999989</v>
      </c>
    </row>
    <row r="8" spans="1:5" x14ac:dyDescent="0.55000000000000004">
      <c r="A8" s="1">
        <v>60</v>
      </c>
      <c r="B8" s="1">
        <v>125.8</v>
      </c>
      <c r="C8" s="1">
        <v>37.200000000000003</v>
      </c>
      <c r="D8" s="1">
        <v>10.6</v>
      </c>
      <c r="E8" s="1">
        <f>$B$4*1.5-SUM(B8:D8)</f>
        <v>103.9</v>
      </c>
    </row>
    <row r="9" spans="1:5" x14ac:dyDescent="0.55000000000000004">
      <c r="A9" s="1">
        <v>75</v>
      </c>
      <c r="B9" s="1">
        <v>184.9</v>
      </c>
      <c r="C9" s="1">
        <v>41.2</v>
      </c>
      <c r="D9" s="1">
        <v>13.7</v>
      </c>
      <c r="E9" s="1">
        <f>$B$4*2-SUM(B9:D9)</f>
        <v>130.19999999999999</v>
      </c>
    </row>
    <row r="10" spans="1:5" x14ac:dyDescent="0.55000000000000004">
      <c r="A10" s="1">
        <v>95</v>
      </c>
      <c r="B10" s="1">
        <v>124.1</v>
      </c>
      <c r="C10" s="1">
        <v>55.1</v>
      </c>
      <c r="D10" s="1">
        <v>15.2</v>
      </c>
      <c r="E10" s="1">
        <f>$B$4*2-SUM(B10:D10)</f>
        <v>175.60000000000002</v>
      </c>
    </row>
    <row r="11" spans="1:5" x14ac:dyDescent="0.55000000000000004">
      <c r="A11" s="1">
        <v>115</v>
      </c>
      <c r="B11" s="1">
        <v>79.7</v>
      </c>
      <c r="C11" s="1">
        <v>61.4</v>
      </c>
      <c r="D11" s="1">
        <v>18.100000000000001</v>
      </c>
      <c r="E11" s="1">
        <f>$B$4*2-SUM(B11:D11)</f>
        <v>210.8</v>
      </c>
    </row>
    <row r="12" spans="1:5" x14ac:dyDescent="0.55000000000000004">
      <c r="A12" s="1">
        <v>135</v>
      </c>
      <c r="B12" s="3">
        <v>52</v>
      </c>
      <c r="C12" s="1">
        <v>58.2</v>
      </c>
      <c r="D12" s="1">
        <v>15.9</v>
      </c>
      <c r="E12" s="1">
        <f>$B$4*2-SUM(B12:D12)</f>
        <v>243.89999999999998</v>
      </c>
    </row>
    <row r="13" spans="1:5" x14ac:dyDescent="0.55000000000000004">
      <c r="A13" s="1">
        <v>155</v>
      </c>
      <c r="B13" s="1">
        <v>36.5</v>
      </c>
      <c r="C13" s="1">
        <v>51.8</v>
      </c>
      <c r="D13" s="1">
        <v>13.4</v>
      </c>
      <c r="E13" s="1">
        <f>$B$4*2-SUM(B13:D13)</f>
        <v>268.3</v>
      </c>
    </row>
    <row r="14" spans="1:5" x14ac:dyDescent="0.55000000000000004">
      <c r="A14" s="1">
        <v>195</v>
      </c>
      <c r="B14" s="1">
        <v>15.8</v>
      </c>
      <c r="C14" s="1">
        <v>40.4</v>
      </c>
      <c r="D14" s="1">
        <v>8.3000000000000007</v>
      </c>
      <c r="E14" s="1">
        <f>$B$4*2-SUM(B14:D14)</f>
        <v>305.5</v>
      </c>
    </row>
    <row r="15" spans="1:5" x14ac:dyDescent="0.55000000000000004">
      <c r="A15" s="1">
        <v>275</v>
      </c>
      <c r="B15" s="3">
        <v>3</v>
      </c>
      <c r="C15" s="1">
        <v>22.5</v>
      </c>
      <c r="D15" s="1">
        <v>3.4</v>
      </c>
      <c r="E15" s="1">
        <f>$B$4*2-SUM(B15:D15)</f>
        <v>341.1</v>
      </c>
    </row>
    <row r="16" spans="1:5" x14ac:dyDescent="0.55000000000000004">
      <c r="A16" s="1">
        <v>475</v>
      </c>
      <c r="B16" s="1">
        <v>0.1</v>
      </c>
      <c r="C16" s="1">
        <v>3.5</v>
      </c>
      <c r="D16" s="1">
        <v>0.2</v>
      </c>
      <c r="E16" s="1">
        <f>$B$4*2-SUM(B16:D16)</f>
        <v>366.2</v>
      </c>
    </row>
    <row r="17" spans="1:5" x14ac:dyDescent="0.55000000000000004">
      <c r="A17" s="1">
        <v>675</v>
      </c>
      <c r="B17" s="3">
        <v>0</v>
      </c>
      <c r="C17" s="3">
        <v>0.5</v>
      </c>
      <c r="D17" s="3">
        <v>0</v>
      </c>
      <c r="E17" s="3">
        <f>$B$4*2-SUM(B17:D17)</f>
        <v>369.5</v>
      </c>
    </row>
    <row r="18" spans="1:5" x14ac:dyDescent="0.55000000000000004">
      <c r="A18" s="1">
        <v>875</v>
      </c>
      <c r="B18" s="3">
        <v>0</v>
      </c>
      <c r="C18" s="3">
        <v>0</v>
      </c>
      <c r="D18" s="3">
        <v>0</v>
      </c>
      <c r="E18" s="3">
        <f>$B$4*2-SUM(B18:D18)</f>
        <v>370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D2228-CEDC-4364-9218-34205CE3200A}">
  <dimension ref="A2:E18"/>
  <sheetViews>
    <sheetView workbookViewId="0">
      <selection activeCell="A2" sqref="A2:E2"/>
    </sheetView>
  </sheetViews>
  <sheetFormatPr baseColWidth="10" defaultRowHeight="14.4" x14ac:dyDescent="0.55000000000000004"/>
  <sheetData>
    <row r="2" spans="1:5" x14ac:dyDescent="0.55000000000000004">
      <c r="A2" s="2" t="s">
        <v>0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 x14ac:dyDescent="0.55000000000000004">
      <c r="A3" s="2" t="s">
        <v>1</v>
      </c>
      <c r="B3" s="2" t="s">
        <v>2</v>
      </c>
      <c r="C3" s="2" t="s">
        <v>2</v>
      </c>
      <c r="D3" s="2" t="s">
        <v>2</v>
      </c>
      <c r="E3" s="2" t="s">
        <v>2</v>
      </c>
    </row>
    <row r="4" spans="1:5" x14ac:dyDescent="0.55000000000000004">
      <c r="A4" s="1">
        <v>0</v>
      </c>
      <c r="B4" s="1">
        <v>200</v>
      </c>
      <c r="C4" s="1">
        <v>0</v>
      </c>
      <c r="D4" s="1">
        <v>0</v>
      </c>
      <c r="E4" s="1">
        <v>0</v>
      </c>
    </row>
    <row r="5" spans="1:5" x14ac:dyDescent="0.55000000000000004">
      <c r="A5" s="1">
        <v>20</v>
      </c>
      <c r="B5" s="1">
        <v>140.5</v>
      </c>
      <c r="C5" s="1">
        <v>16.3</v>
      </c>
      <c r="D5" s="1">
        <v>5.8</v>
      </c>
      <c r="E5" s="1">
        <f>$B$4-SUM(B5:D5)</f>
        <v>37.399999999999977</v>
      </c>
    </row>
    <row r="6" spans="1:5" x14ac:dyDescent="0.55000000000000004">
      <c r="A6" s="1">
        <v>30</v>
      </c>
      <c r="B6" s="1">
        <v>102.3</v>
      </c>
      <c r="C6" s="1">
        <v>23.8</v>
      </c>
      <c r="D6" s="1">
        <v>7.4</v>
      </c>
      <c r="E6" s="1">
        <f>$B$4-SUM(B6:D6)</f>
        <v>66.5</v>
      </c>
    </row>
    <row r="7" spans="1:5" x14ac:dyDescent="0.55000000000000004">
      <c r="A7" s="1">
        <v>36</v>
      </c>
      <c r="B7" s="1">
        <v>199.7</v>
      </c>
      <c r="C7" s="1">
        <v>27.2</v>
      </c>
      <c r="D7" s="1">
        <v>9.4</v>
      </c>
      <c r="E7" s="1">
        <f>$B$4*1.5-SUM(B7:D7)</f>
        <v>63.700000000000017</v>
      </c>
    </row>
    <row r="8" spans="1:5" x14ac:dyDescent="0.55000000000000004">
      <c r="A8" s="1">
        <v>60</v>
      </c>
      <c r="B8" s="1">
        <v>133.4</v>
      </c>
      <c r="C8" s="1">
        <v>37.4</v>
      </c>
      <c r="D8" s="1">
        <v>12.2</v>
      </c>
      <c r="E8" s="1">
        <f>$B$4*1.5-SUM(B8:D8)</f>
        <v>117</v>
      </c>
    </row>
    <row r="9" spans="1:5" x14ac:dyDescent="0.55000000000000004">
      <c r="A9" s="1">
        <v>75</v>
      </c>
      <c r="B9" s="1">
        <v>199.4</v>
      </c>
      <c r="C9" s="1">
        <v>45.2</v>
      </c>
      <c r="D9" s="1">
        <v>15.9</v>
      </c>
      <c r="E9" s="1">
        <f>$B$4*2-SUM(B9:D9)</f>
        <v>139.5</v>
      </c>
    </row>
    <row r="10" spans="1:5" x14ac:dyDescent="0.55000000000000004">
      <c r="A10" s="1">
        <v>95</v>
      </c>
      <c r="B10" s="1">
        <v>134.80000000000001</v>
      </c>
      <c r="C10" s="1">
        <v>57.1</v>
      </c>
      <c r="D10" s="1">
        <v>17.100000000000001</v>
      </c>
      <c r="E10" s="1">
        <f>$B$4*2-SUM(B10:D10)</f>
        <v>191</v>
      </c>
    </row>
    <row r="11" spans="1:5" x14ac:dyDescent="0.55000000000000004">
      <c r="A11" s="1">
        <v>115</v>
      </c>
      <c r="B11" s="1">
        <v>90.1</v>
      </c>
      <c r="C11" s="1">
        <v>65.400000000000006</v>
      </c>
      <c r="D11" s="1">
        <v>20.6</v>
      </c>
      <c r="E11" s="1">
        <f>$B$4*2-SUM(B11:D11)</f>
        <v>223.9</v>
      </c>
    </row>
    <row r="12" spans="1:5" x14ac:dyDescent="0.55000000000000004">
      <c r="A12" s="1">
        <v>135</v>
      </c>
      <c r="B12" s="3">
        <v>54.4</v>
      </c>
      <c r="C12" s="1">
        <v>60.4</v>
      </c>
      <c r="D12" s="1">
        <v>18.899999999999999</v>
      </c>
      <c r="E12" s="1">
        <f>$B$4*2-SUM(B12:D12)</f>
        <v>266.3</v>
      </c>
    </row>
    <row r="13" spans="1:5" x14ac:dyDescent="0.55000000000000004">
      <c r="A13" s="1">
        <v>155</v>
      </c>
      <c r="B13" s="1">
        <v>39.4</v>
      </c>
      <c r="C13" s="1">
        <v>54.8</v>
      </c>
      <c r="D13" s="1">
        <v>17.399999999999999</v>
      </c>
      <c r="E13" s="1">
        <f>$B$4*2-SUM(B13:D13)</f>
        <v>288.39999999999998</v>
      </c>
    </row>
    <row r="14" spans="1:5" x14ac:dyDescent="0.55000000000000004">
      <c r="A14" s="1">
        <v>195</v>
      </c>
      <c r="B14" s="1">
        <v>27.1</v>
      </c>
      <c r="C14" s="1">
        <v>45.1</v>
      </c>
      <c r="D14" s="1">
        <v>14.1</v>
      </c>
      <c r="E14" s="1">
        <f>$B$4*2-SUM(B14:D14)</f>
        <v>313.7</v>
      </c>
    </row>
    <row r="15" spans="1:5" x14ac:dyDescent="0.55000000000000004">
      <c r="A15" s="1">
        <v>275</v>
      </c>
      <c r="B15" s="3">
        <v>4.0999999999999996</v>
      </c>
      <c r="C15" s="1">
        <v>24.1</v>
      </c>
      <c r="D15" s="1">
        <v>3.4</v>
      </c>
      <c r="E15" s="1">
        <f>$B$4*2-SUM(B15:D15)</f>
        <v>368.4</v>
      </c>
    </row>
    <row r="16" spans="1:5" x14ac:dyDescent="0.55000000000000004">
      <c r="A16" s="1">
        <v>475</v>
      </c>
      <c r="B16" s="1">
        <v>0.1</v>
      </c>
      <c r="C16" s="1">
        <v>3.5</v>
      </c>
      <c r="D16" s="1">
        <v>0.1</v>
      </c>
      <c r="E16" s="1">
        <f>$B$4*2-SUM(B16:D16)</f>
        <v>396.3</v>
      </c>
    </row>
    <row r="17" spans="1:5" x14ac:dyDescent="0.55000000000000004">
      <c r="A17" s="1">
        <v>675</v>
      </c>
      <c r="B17" s="3">
        <v>0</v>
      </c>
      <c r="C17" s="3">
        <v>0.5</v>
      </c>
      <c r="D17" s="3">
        <v>0</v>
      </c>
      <c r="E17" s="3">
        <f>$B$4*2-SUM(B17:D17)</f>
        <v>399.5</v>
      </c>
    </row>
    <row r="18" spans="1:5" x14ac:dyDescent="0.55000000000000004">
      <c r="A18" s="1">
        <v>875</v>
      </c>
      <c r="B18" s="3">
        <v>0</v>
      </c>
      <c r="C18" s="3">
        <v>0</v>
      </c>
      <c r="D18" s="3">
        <v>0</v>
      </c>
      <c r="E18" s="3">
        <f>$B$4*2-SUM(B18:D18)</f>
        <v>400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59FF3-8D6F-41C8-861B-E58EFC8EE1E7}">
  <dimension ref="A2:E18"/>
  <sheetViews>
    <sheetView workbookViewId="0">
      <selection activeCell="A2" sqref="A2:E2"/>
    </sheetView>
  </sheetViews>
  <sheetFormatPr baseColWidth="10" defaultRowHeight="14.4" x14ac:dyDescent="0.55000000000000004"/>
  <sheetData>
    <row r="2" spans="1:5" x14ac:dyDescent="0.55000000000000004">
      <c r="A2" s="2" t="s">
        <v>0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 x14ac:dyDescent="0.55000000000000004">
      <c r="A3" s="2" t="s">
        <v>1</v>
      </c>
      <c r="B3" s="2" t="s">
        <v>2</v>
      </c>
      <c r="C3" s="2" t="s">
        <v>2</v>
      </c>
      <c r="D3" s="2" t="s">
        <v>2</v>
      </c>
      <c r="E3" s="2" t="s">
        <v>2</v>
      </c>
    </row>
    <row r="4" spans="1:5" x14ac:dyDescent="0.55000000000000004">
      <c r="A4" s="1">
        <v>0</v>
      </c>
      <c r="B4" s="1">
        <v>170</v>
      </c>
      <c r="C4" s="1">
        <v>0</v>
      </c>
      <c r="D4" s="1">
        <v>0</v>
      </c>
      <c r="E4" s="1">
        <v>0</v>
      </c>
    </row>
    <row r="5" spans="1:5" x14ac:dyDescent="0.55000000000000004">
      <c r="A5" s="1">
        <v>20</v>
      </c>
      <c r="B5" s="1">
        <v>120.3</v>
      </c>
      <c r="C5" s="1">
        <v>11.4</v>
      </c>
      <c r="D5" s="1">
        <v>3.2</v>
      </c>
      <c r="E5" s="1">
        <f>$B$4-SUM(B5:D5)</f>
        <v>35.100000000000023</v>
      </c>
    </row>
    <row r="6" spans="1:5" x14ac:dyDescent="0.55000000000000004">
      <c r="A6" s="1">
        <v>30</v>
      </c>
      <c r="B6" s="1">
        <v>91.2</v>
      </c>
      <c r="C6" s="1">
        <v>18.3</v>
      </c>
      <c r="D6" s="1">
        <v>4.2</v>
      </c>
      <c r="E6" s="1">
        <f>$B$4-SUM(B6:D6)</f>
        <v>56.3</v>
      </c>
    </row>
    <row r="7" spans="1:5" x14ac:dyDescent="0.55000000000000004">
      <c r="A7" s="1">
        <v>36</v>
      </c>
      <c r="B7" s="1">
        <v>169.4</v>
      </c>
      <c r="C7" s="1">
        <v>22</v>
      </c>
      <c r="D7" s="1">
        <v>4.9000000000000004</v>
      </c>
      <c r="E7" s="1">
        <f>$B$4*1.5-SUM(B7:D7)</f>
        <v>58.699999999999989</v>
      </c>
    </row>
    <row r="8" spans="1:5" x14ac:dyDescent="0.55000000000000004">
      <c r="A8" s="1">
        <v>60</v>
      </c>
      <c r="B8" s="1">
        <v>113.2</v>
      </c>
      <c r="C8" s="1">
        <v>32.4</v>
      </c>
      <c r="D8" s="1">
        <v>7.4</v>
      </c>
      <c r="E8" s="1">
        <f>$B$4*1.5-SUM(B8:D8)</f>
        <v>102</v>
      </c>
    </row>
    <row r="9" spans="1:5" x14ac:dyDescent="0.55000000000000004">
      <c r="A9" s="1">
        <v>75</v>
      </c>
      <c r="B9" s="1">
        <v>169.7</v>
      </c>
      <c r="C9" s="1">
        <v>39.1</v>
      </c>
      <c r="D9" s="1">
        <v>10.9</v>
      </c>
      <c r="E9" s="1">
        <f>$B$4*2-SUM(B9:D9)</f>
        <v>120.30000000000001</v>
      </c>
    </row>
    <row r="10" spans="1:5" x14ac:dyDescent="0.55000000000000004">
      <c r="A10" s="1">
        <v>95</v>
      </c>
      <c r="B10" s="1">
        <v>111.4</v>
      </c>
      <c r="C10" s="1">
        <v>49.1</v>
      </c>
      <c r="D10" s="1">
        <v>15.4</v>
      </c>
      <c r="E10" s="1">
        <f>$B$4*2-SUM(B10:D10)</f>
        <v>164.1</v>
      </c>
    </row>
    <row r="11" spans="1:5" x14ac:dyDescent="0.55000000000000004">
      <c r="A11" s="1">
        <v>115</v>
      </c>
      <c r="B11" s="1">
        <v>69.400000000000006</v>
      </c>
      <c r="C11" s="1">
        <v>61.4</v>
      </c>
      <c r="D11" s="1">
        <v>18.100000000000001</v>
      </c>
      <c r="E11" s="1">
        <f>$B$4*2-SUM(B11:D11)</f>
        <v>191.1</v>
      </c>
    </row>
    <row r="12" spans="1:5" x14ac:dyDescent="0.55000000000000004">
      <c r="A12" s="1">
        <v>135</v>
      </c>
      <c r="B12" s="3">
        <v>52</v>
      </c>
      <c r="C12" s="1">
        <v>54.1</v>
      </c>
      <c r="D12" s="1">
        <v>15.9</v>
      </c>
      <c r="E12" s="1">
        <f>$B$4*2-SUM(B12:D12)</f>
        <v>218</v>
      </c>
    </row>
    <row r="13" spans="1:5" x14ac:dyDescent="0.55000000000000004">
      <c r="A13" s="1">
        <v>155</v>
      </c>
      <c r="B13" s="1">
        <v>32.4</v>
      </c>
      <c r="C13" s="1">
        <v>50.1</v>
      </c>
      <c r="D13" s="1">
        <v>11.2</v>
      </c>
      <c r="E13" s="1">
        <f>$B$4*2-SUM(B13:D13)</f>
        <v>246.3</v>
      </c>
    </row>
    <row r="14" spans="1:5" x14ac:dyDescent="0.55000000000000004">
      <c r="A14" s="1">
        <v>195</v>
      </c>
      <c r="B14" s="1">
        <v>15.8</v>
      </c>
      <c r="C14" s="1">
        <v>40.4</v>
      </c>
      <c r="D14" s="1">
        <v>8.3000000000000007</v>
      </c>
      <c r="E14" s="1">
        <f>$B$4*2-SUM(B14:D14)</f>
        <v>275.5</v>
      </c>
    </row>
    <row r="15" spans="1:5" x14ac:dyDescent="0.55000000000000004">
      <c r="A15" s="1">
        <v>275</v>
      </c>
      <c r="B15" s="3">
        <v>3</v>
      </c>
      <c r="C15" s="1">
        <v>22.5</v>
      </c>
      <c r="D15" s="1">
        <v>3.4</v>
      </c>
      <c r="E15" s="1">
        <f>$B$4*2-SUM(B15:D15)</f>
        <v>311.10000000000002</v>
      </c>
    </row>
    <row r="16" spans="1:5" x14ac:dyDescent="0.55000000000000004">
      <c r="A16" s="1">
        <v>475</v>
      </c>
      <c r="B16" s="1">
        <v>0.1</v>
      </c>
      <c r="C16" s="1">
        <v>3.5</v>
      </c>
      <c r="D16" s="1">
        <v>0.2</v>
      </c>
      <c r="E16" s="1">
        <f>$B$4*2-SUM(B16:D16)</f>
        <v>336.2</v>
      </c>
    </row>
    <row r="17" spans="1:5" x14ac:dyDescent="0.55000000000000004">
      <c r="A17" s="1">
        <v>675</v>
      </c>
      <c r="B17" s="3">
        <v>0</v>
      </c>
      <c r="C17" s="3">
        <v>0.5</v>
      </c>
      <c r="D17" s="3">
        <v>0</v>
      </c>
      <c r="E17" s="3">
        <f>$B$4*2-SUM(B17:D17)</f>
        <v>339.5</v>
      </c>
    </row>
    <row r="18" spans="1:5" x14ac:dyDescent="0.55000000000000004">
      <c r="A18" s="1">
        <v>875</v>
      </c>
      <c r="B18" s="3">
        <v>0</v>
      </c>
      <c r="C18" s="3">
        <v>0</v>
      </c>
      <c r="D18" s="3">
        <v>0</v>
      </c>
      <c r="E18" s="3">
        <f>$B$4*2-SUM(B18:D18)</f>
        <v>340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8601-582D-40AD-9D3B-655CE70FE3D8}">
  <dimension ref="A2:E18"/>
  <sheetViews>
    <sheetView workbookViewId="0">
      <selection activeCell="A2" sqref="A2:E2"/>
    </sheetView>
  </sheetViews>
  <sheetFormatPr baseColWidth="10" defaultRowHeight="14.4" x14ac:dyDescent="0.55000000000000004"/>
  <sheetData>
    <row r="2" spans="1:5" x14ac:dyDescent="0.55000000000000004">
      <c r="A2" s="2" t="s">
        <v>0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 x14ac:dyDescent="0.55000000000000004">
      <c r="A3" s="2" t="s">
        <v>1</v>
      </c>
      <c r="B3" s="2" t="s">
        <v>2</v>
      </c>
      <c r="C3" s="2" t="s">
        <v>2</v>
      </c>
      <c r="D3" s="2" t="s">
        <v>2</v>
      </c>
      <c r="E3" s="2" t="s">
        <v>2</v>
      </c>
    </row>
    <row r="4" spans="1:5" x14ac:dyDescent="0.55000000000000004">
      <c r="A4" s="1">
        <v>0</v>
      </c>
      <c r="B4" s="1">
        <v>190</v>
      </c>
      <c r="C4" s="1">
        <v>0</v>
      </c>
      <c r="D4" s="1">
        <v>0</v>
      </c>
      <c r="E4" s="1">
        <v>0</v>
      </c>
    </row>
    <row r="5" spans="1:5" x14ac:dyDescent="0.55000000000000004">
      <c r="A5" s="1">
        <v>20</v>
      </c>
      <c r="B5" s="1">
        <v>130.9</v>
      </c>
      <c r="C5" s="1">
        <v>14.8</v>
      </c>
      <c r="D5" s="1">
        <v>5.3</v>
      </c>
      <c r="E5" s="3">
        <f>$B$4-SUM(B5:D5)</f>
        <v>38.999999999999972</v>
      </c>
    </row>
    <row r="6" spans="1:5" x14ac:dyDescent="0.55000000000000004">
      <c r="A6" s="1">
        <v>30</v>
      </c>
      <c r="B6" s="1">
        <v>102.6</v>
      </c>
      <c r="C6" s="1">
        <v>22.5</v>
      </c>
      <c r="D6" s="1">
        <v>7.1</v>
      </c>
      <c r="E6" s="1">
        <f>$B$4-SUM(B6:D6)</f>
        <v>57.800000000000011</v>
      </c>
    </row>
    <row r="7" spans="1:5" x14ac:dyDescent="0.55000000000000004">
      <c r="A7" s="1">
        <v>36</v>
      </c>
      <c r="B7" s="1">
        <v>189.9</v>
      </c>
      <c r="C7" s="1">
        <v>25.9</v>
      </c>
      <c r="D7" s="1">
        <v>8.3000000000000007</v>
      </c>
      <c r="E7" s="1">
        <f>$B$4*1.5-SUM(B7:D7)</f>
        <v>60.899999999999977</v>
      </c>
    </row>
    <row r="8" spans="1:5" x14ac:dyDescent="0.55000000000000004">
      <c r="A8" s="1">
        <v>60</v>
      </c>
      <c r="B8" s="1">
        <v>125.1</v>
      </c>
      <c r="C8" s="1">
        <v>37.200000000000003</v>
      </c>
      <c r="D8" s="1">
        <v>10.6</v>
      </c>
      <c r="E8" s="1">
        <f>$B$4*1.5-SUM(B8:D8)</f>
        <v>112.1</v>
      </c>
    </row>
    <row r="9" spans="1:5" x14ac:dyDescent="0.55000000000000004">
      <c r="A9" s="1">
        <v>75</v>
      </c>
      <c r="B9" s="1">
        <v>189.4</v>
      </c>
      <c r="C9" s="1">
        <v>41.2</v>
      </c>
      <c r="D9" s="1">
        <v>13.7</v>
      </c>
      <c r="E9" s="1">
        <f>$B$4*2-SUM(B9:D9)</f>
        <v>135.69999999999999</v>
      </c>
    </row>
    <row r="10" spans="1:5" x14ac:dyDescent="0.55000000000000004">
      <c r="A10" s="1">
        <v>95</v>
      </c>
      <c r="B10" s="1">
        <v>124.1</v>
      </c>
      <c r="C10" s="1">
        <v>55.1</v>
      </c>
      <c r="D10" s="1">
        <v>15.2</v>
      </c>
      <c r="E10" s="1">
        <f>$B$4*2-SUM(B10:D10)</f>
        <v>185.60000000000002</v>
      </c>
    </row>
    <row r="11" spans="1:5" x14ac:dyDescent="0.55000000000000004">
      <c r="A11" s="1">
        <v>115</v>
      </c>
      <c r="B11" s="1">
        <v>79.7</v>
      </c>
      <c r="C11" s="1">
        <v>61.4</v>
      </c>
      <c r="D11" s="1">
        <v>18.100000000000001</v>
      </c>
      <c r="E11" s="1">
        <f>$B$4*2-SUM(B11:D11)</f>
        <v>220.8</v>
      </c>
    </row>
    <row r="12" spans="1:5" x14ac:dyDescent="0.55000000000000004">
      <c r="A12" s="1">
        <v>135</v>
      </c>
      <c r="B12" s="3">
        <v>54.4</v>
      </c>
      <c r="C12" s="1">
        <v>60.4</v>
      </c>
      <c r="D12" s="1">
        <v>18.899999999999999</v>
      </c>
      <c r="E12" s="1">
        <f>$B$4*2-SUM(B12:D12)</f>
        <v>246.3</v>
      </c>
    </row>
    <row r="13" spans="1:5" x14ac:dyDescent="0.55000000000000004">
      <c r="A13" s="1">
        <v>155</v>
      </c>
      <c r="B13" s="1">
        <v>39.4</v>
      </c>
      <c r="C13" s="1">
        <v>54.8</v>
      </c>
      <c r="D13" s="1">
        <v>17.399999999999999</v>
      </c>
      <c r="E13" s="1">
        <f>$B$4*2-SUM(B13:D13)</f>
        <v>268.39999999999998</v>
      </c>
    </row>
    <row r="14" spans="1:5" x14ac:dyDescent="0.55000000000000004">
      <c r="A14" s="1">
        <v>195</v>
      </c>
      <c r="B14" s="1">
        <v>27.1</v>
      </c>
      <c r="C14" s="1">
        <v>45.1</v>
      </c>
      <c r="D14" s="1">
        <v>14.1</v>
      </c>
      <c r="E14" s="1">
        <f>$B$4*2-SUM(B14:D14)</f>
        <v>293.7</v>
      </c>
    </row>
    <row r="15" spans="1:5" x14ac:dyDescent="0.55000000000000004">
      <c r="A15" s="1">
        <v>275</v>
      </c>
      <c r="B15" s="3">
        <v>4.0999999999999996</v>
      </c>
      <c r="C15" s="1">
        <v>24.1</v>
      </c>
      <c r="D15" s="1">
        <v>3.4</v>
      </c>
      <c r="E15" s="1">
        <f>$B$4*2-SUM(B15:D15)</f>
        <v>348.4</v>
      </c>
    </row>
    <row r="16" spans="1:5" x14ac:dyDescent="0.55000000000000004">
      <c r="A16" s="1">
        <v>475</v>
      </c>
      <c r="B16" s="1">
        <v>0.1</v>
      </c>
      <c r="C16" s="1">
        <v>3.5</v>
      </c>
      <c r="D16" s="1">
        <v>0.1</v>
      </c>
      <c r="E16" s="1">
        <f>$B$4*2-SUM(B16:D16)</f>
        <v>376.3</v>
      </c>
    </row>
    <row r="17" spans="1:5" x14ac:dyDescent="0.55000000000000004">
      <c r="A17" s="1">
        <v>675</v>
      </c>
      <c r="B17" s="3">
        <v>0</v>
      </c>
      <c r="C17" s="3">
        <v>0.5</v>
      </c>
      <c r="D17" s="3">
        <v>0</v>
      </c>
      <c r="E17" s="3">
        <f>$B$4*2-SUM(B17:D17)</f>
        <v>379.5</v>
      </c>
    </row>
    <row r="18" spans="1:5" x14ac:dyDescent="0.55000000000000004">
      <c r="A18" s="1">
        <v>875</v>
      </c>
      <c r="B18" s="3">
        <v>0</v>
      </c>
      <c r="C18" s="3">
        <v>0</v>
      </c>
      <c r="D18" s="3">
        <v>0</v>
      </c>
      <c r="E18" s="3">
        <f>$B$4*2-SUM(B18:D18)</f>
        <v>380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E82D-B372-4576-83EF-2685C486373B}">
  <dimension ref="A2:E18"/>
  <sheetViews>
    <sheetView workbookViewId="0">
      <selection activeCell="A2" sqref="A2:E2"/>
    </sheetView>
  </sheetViews>
  <sheetFormatPr baseColWidth="10" defaultRowHeight="14.4" x14ac:dyDescent="0.55000000000000004"/>
  <sheetData>
    <row r="2" spans="1:5" x14ac:dyDescent="0.55000000000000004">
      <c r="A2" s="2" t="s">
        <v>0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 x14ac:dyDescent="0.55000000000000004">
      <c r="A3" s="2" t="s">
        <v>1</v>
      </c>
      <c r="B3" s="2" t="s">
        <v>2</v>
      </c>
      <c r="C3" s="2" t="s">
        <v>2</v>
      </c>
      <c r="D3" s="2" t="s">
        <v>2</v>
      </c>
      <c r="E3" s="2" t="s">
        <v>2</v>
      </c>
    </row>
    <row r="4" spans="1:5" x14ac:dyDescent="0.55000000000000004">
      <c r="A4" s="1">
        <v>0</v>
      </c>
      <c r="B4" s="1">
        <v>180</v>
      </c>
      <c r="C4" s="1">
        <v>0</v>
      </c>
      <c r="D4" s="1">
        <v>0</v>
      </c>
      <c r="E4" s="1">
        <v>0</v>
      </c>
    </row>
    <row r="5" spans="1:5" x14ac:dyDescent="0.55000000000000004">
      <c r="A5" s="1">
        <v>20</v>
      </c>
      <c r="B5" s="1">
        <v>130.80000000000001</v>
      </c>
      <c r="C5" s="1">
        <v>14.3</v>
      </c>
      <c r="D5" s="1">
        <v>5.2</v>
      </c>
      <c r="E5" s="1">
        <f>$B$4-SUM(B5:D5)</f>
        <v>29.699999999999989</v>
      </c>
    </row>
    <row r="6" spans="1:5" x14ac:dyDescent="0.55000000000000004">
      <c r="A6" s="1">
        <v>30</v>
      </c>
      <c r="B6" s="1">
        <v>101.1</v>
      </c>
      <c r="C6" s="1">
        <v>22.5</v>
      </c>
      <c r="D6" s="1">
        <v>6.9</v>
      </c>
      <c r="E6" s="1">
        <f>$B$4-SUM(B6:D6)</f>
        <v>49.5</v>
      </c>
    </row>
    <row r="7" spans="1:5" x14ac:dyDescent="0.55000000000000004">
      <c r="A7" s="1">
        <v>36</v>
      </c>
      <c r="B7" s="1">
        <v>179.4</v>
      </c>
      <c r="C7" s="1">
        <v>24.1</v>
      </c>
      <c r="D7" s="1">
        <v>8.3000000000000007</v>
      </c>
      <c r="E7" s="1">
        <f>$B$4*1.5-SUM(B7:D7)</f>
        <v>58.199999999999989</v>
      </c>
    </row>
    <row r="8" spans="1:5" x14ac:dyDescent="0.55000000000000004">
      <c r="A8" s="1">
        <v>60</v>
      </c>
      <c r="B8" s="1">
        <v>125.8</v>
      </c>
      <c r="C8" s="1">
        <v>37.200000000000003</v>
      </c>
      <c r="D8" s="1">
        <v>10.6</v>
      </c>
      <c r="E8" s="1">
        <f>$B$4*1.5-SUM(B8:D8)</f>
        <v>96.4</v>
      </c>
    </row>
    <row r="9" spans="1:5" x14ac:dyDescent="0.55000000000000004">
      <c r="A9" s="1">
        <v>75</v>
      </c>
      <c r="B9" s="1">
        <v>179.7</v>
      </c>
      <c r="C9" s="1">
        <v>41.2</v>
      </c>
      <c r="D9" s="1">
        <v>13.7</v>
      </c>
      <c r="E9" s="1">
        <f>$B$4*2-SUM(B9:D9)</f>
        <v>125.40000000000003</v>
      </c>
    </row>
    <row r="10" spans="1:5" x14ac:dyDescent="0.55000000000000004">
      <c r="A10" s="1">
        <v>95</v>
      </c>
      <c r="B10" s="1">
        <v>124.1</v>
      </c>
      <c r="C10" s="1">
        <v>55.1</v>
      </c>
      <c r="D10" s="1">
        <v>15.2</v>
      </c>
      <c r="E10" s="1">
        <f>$B$4*2-SUM(B10:D10)</f>
        <v>165.60000000000002</v>
      </c>
    </row>
    <row r="11" spans="1:5" x14ac:dyDescent="0.55000000000000004">
      <c r="A11" s="1">
        <v>115</v>
      </c>
      <c r="B11" s="1">
        <v>79.7</v>
      </c>
      <c r="C11" s="1">
        <v>61.4</v>
      </c>
      <c r="D11" s="1">
        <v>18.100000000000001</v>
      </c>
      <c r="E11" s="1">
        <f>$B$4*2-SUM(B11:D11)</f>
        <v>200.8</v>
      </c>
    </row>
    <row r="12" spans="1:5" x14ac:dyDescent="0.55000000000000004">
      <c r="A12" s="1">
        <v>135</v>
      </c>
      <c r="B12" s="3">
        <v>52</v>
      </c>
      <c r="C12" s="1">
        <v>54.1</v>
      </c>
      <c r="D12" s="1">
        <v>15.9</v>
      </c>
      <c r="E12" s="1">
        <f>$B$4*2-SUM(B12:D12)</f>
        <v>238</v>
      </c>
    </row>
    <row r="13" spans="1:5" x14ac:dyDescent="0.55000000000000004">
      <c r="A13" s="1">
        <v>155</v>
      </c>
      <c r="B13" s="1">
        <v>32.4</v>
      </c>
      <c r="C13" s="1">
        <v>50.1</v>
      </c>
      <c r="D13" s="1">
        <v>11.2</v>
      </c>
      <c r="E13" s="1">
        <f>$B$4*2-SUM(B13:D13)</f>
        <v>266.3</v>
      </c>
    </row>
    <row r="14" spans="1:5" x14ac:dyDescent="0.55000000000000004">
      <c r="A14" s="1">
        <v>195</v>
      </c>
      <c r="B14" s="1">
        <v>15.8</v>
      </c>
      <c r="C14" s="1">
        <v>40.4</v>
      </c>
      <c r="D14" s="1">
        <v>8.3000000000000007</v>
      </c>
      <c r="E14" s="1">
        <f>$B$4*2-SUM(B14:D14)</f>
        <v>295.5</v>
      </c>
    </row>
    <row r="15" spans="1:5" x14ac:dyDescent="0.55000000000000004">
      <c r="A15" s="1">
        <v>275</v>
      </c>
      <c r="B15" s="3">
        <v>3</v>
      </c>
      <c r="C15" s="1">
        <v>22.5</v>
      </c>
      <c r="D15" s="1">
        <v>3.4</v>
      </c>
      <c r="E15" s="1">
        <f>$B$4*2-SUM(B15:D15)</f>
        <v>331.1</v>
      </c>
    </row>
    <row r="16" spans="1:5" x14ac:dyDescent="0.55000000000000004">
      <c r="A16" s="1">
        <v>475</v>
      </c>
      <c r="B16" s="1">
        <v>0.1</v>
      </c>
      <c r="C16" s="1">
        <v>3.5</v>
      </c>
      <c r="D16" s="1">
        <v>0.2</v>
      </c>
      <c r="E16" s="1">
        <f>$B$4*2-SUM(B16:D16)</f>
        <v>356.2</v>
      </c>
    </row>
    <row r="17" spans="1:5" x14ac:dyDescent="0.55000000000000004">
      <c r="A17" s="1">
        <v>675</v>
      </c>
      <c r="B17" s="3">
        <v>0</v>
      </c>
      <c r="C17" s="3">
        <v>0.5</v>
      </c>
      <c r="D17" s="3">
        <v>0</v>
      </c>
      <c r="E17" s="3">
        <f>$B$4*2-SUM(B17:D17)</f>
        <v>359.5</v>
      </c>
    </row>
    <row r="18" spans="1:5" x14ac:dyDescent="0.55000000000000004">
      <c r="A18" s="1">
        <v>875</v>
      </c>
      <c r="B18" s="3">
        <v>0</v>
      </c>
      <c r="C18" s="3">
        <v>0</v>
      </c>
      <c r="D18" s="3">
        <v>0</v>
      </c>
      <c r="E18" s="3">
        <f>$B$4*2-SUM(B18:D18)</f>
        <v>360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Group 1</vt:lpstr>
      <vt:lpstr>Group 2</vt:lpstr>
      <vt:lpstr>Group 3</vt:lpstr>
      <vt:lpstr>Group 4</vt:lpstr>
      <vt:lpstr>Group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König</dc:creator>
  <cp:lastModifiedBy>Michael König</cp:lastModifiedBy>
  <dcterms:created xsi:type="dcterms:W3CDTF">2022-05-22T13:54:59Z</dcterms:created>
  <dcterms:modified xsi:type="dcterms:W3CDTF">2022-05-22T21:36:51Z</dcterms:modified>
</cp:coreProperties>
</file>