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/code/advent_of_code_2021/day_24/"/>
    </mc:Choice>
  </mc:AlternateContent>
  <xr:revisionPtr revIDLastSave="0" documentId="13_ncr:1_{A06B7AEE-F808-494E-A250-9198E7E77007}" xr6:coauthVersionLast="47" xr6:coauthVersionMax="47" xr10:uidLastSave="{00000000-0000-0000-0000-000000000000}"/>
  <bookViews>
    <workbookView xWindow="16260" yWindow="4040" windowWidth="33860" windowHeight="20920" xr2:uid="{CA471C5F-E92E-C64F-924E-2A371C30B2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3" i="1" l="1"/>
  <c r="O23" i="1"/>
  <c r="N23" i="1"/>
  <c r="M23" i="1"/>
  <c r="L23" i="1"/>
  <c r="J23" i="1"/>
  <c r="F23" i="1"/>
  <c r="Q23" i="1" s="1"/>
  <c r="O22" i="1"/>
  <c r="P22" i="1"/>
  <c r="N22" i="1"/>
  <c r="M22" i="1"/>
  <c r="L22" i="1"/>
  <c r="J22" i="1"/>
  <c r="F22" i="1"/>
  <c r="Q22" i="1" s="1"/>
  <c r="P20" i="1"/>
  <c r="D20" i="1"/>
  <c r="E20" i="1"/>
  <c r="F20" i="1"/>
  <c r="G20" i="1"/>
  <c r="H20" i="1"/>
  <c r="I20" i="1"/>
  <c r="J20" i="1"/>
  <c r="K20" i="1"/>
  <c r="L20" i="1"/>
  <c r="M20" i="1"/>
  <c r="N20" i="1"/>
  <c r="O20" i="1"/>
  <c r="C20" i="1"/>
</calcChain>
</file>

<file path=xl/sharedStrings.xml><?xml version="1.0" encoding="utf-8"?>
<sst xmlns="http://schemas.openxmlformats.org/spreadsheetml/2006/main" count="289" uniqueCount="70">
  <si>
    <t>inp w</t>
  </si>
  <si>
    <t>mul x 0</t>
  </si>
  <si>
    <t>add x z</t>
  </si>
  <si>
    <t>mod x 26</t>
  </si>
  <si>
    <t>div z 1</t>
  </si>
  <si>
    <t>div z 26</t>
  </si>
  <si>
    <t>add x 13</t>
  </si>
  <si>
    <t>add x 12</t>
  </si>
  <si>
    <t>add x 10</t>
  </si>
  <si>
    <t>add x -11</t>
  </si>
  <si>
    <t>add x 14</t>
  </si>
  <si>
    <t>add x -5</t>
  </si>
  <si>
    <t>add x 0</t>
  </si>
  <si>
    <t>add x -13</t>
  </si>
  <si>
    <t>eql x w</t>
  </si>
  <si>
    <t>eql x 0</t>
  </si>
  <si>
    <t>mul y 0</t>
  </si>
  <si>
    <t>add y 25</t>
  </si>
  <si>
    <t>mul y x</t>
  </si>
  <si>
    <t>add y 1</t>
  </si>
  <si>
    <t>mul z y</t>
  </si>
  <si>
    <t>add y w</t>
  </si>
  <si>
    <t>add y 8</t>
  </si>
  <si>
    <t>add y 16</t>
  </si>
  <si>
    <t>add y 4</t>
  </si>
  <si>
    <t>add y 13</t>
  </si>
  <si>
    <t>add y 5</t>
  </si>
  <si>
    <t>add y 0</t>
  </si>
  <si>
    <t>add y 10</t>
  </si>
  <si>
    <t>add y 7</t>
  </si>
  <si>
    <t>add y 2</t>
  </si>
  <si>
    <t>add y 15</t>
  </si>
  <si>
    <t>add y 14</t>
  </si>
  <si>
    <t>add y 9</t>
  </si>
  <si>
    <t>add z y</t>
  </si>
  <si>
    <t>input</t>
  </si>
  <si>
    <t>Notes</t>
  </si>
  <si>
    <t>Instructions</t>
  </si>
  <si>
    <t>x = z % 26</t>
  </si>
  <si>
    <t>y = 25</t>
  </si>
  <si>
    <t>y = input</t>
  </si>
  <si>
    <t>z += y</t>
  </si>
  <si>
    <t>z *= y (26 or 1)</t>
  </si>
  <si>
    <t>z /= &lt;k1&gt;</t>
  </si>
  <si>
    <t>x += &lt;k2&gt;</t>
  </si>
  <si>
    <t>x = (z % 26 + &lt;k2&gt;) != input</t>
  </si>
  <si>
    <t>y = (z % 26 + &lt;k2&gt;) != input ? 26 : 1</t>
  </si>
  <si>
    <t>y = (z % 26 + &lt;k2&gt;) != input ? input + &lt;k3&gt; : 0</t>
  </si>
  <si>
    <t>y += &lt;k3&gt;</t>
  </si>
  <si>
    <t>Pseudocode</t>
  </si>
  <si>
    <t>w = input()</t>
  </si>
  <si>
    <t>x = peek()</t>
  </si>
  <si>
    <t>pop() (if 26)</t>
  </si>
  <si>
    <t>check := x + &lt;k2&gt; != input</t>
  </si>
  <si>
    <t>if check: push(input + &lt;k3&gt;)</t>
  </si>
  <si>
    <t>[see below]</t>
  </si>
  <si>
    <t>if x + &lt;k2&gt; != input: push(input + &lt;k3&gt;)</t>
  </si>
  <si>
    <t>pseudocode:</t>
  </si>
  <si>
    <t>Think of this as a stack machine with 2 registers, x and y. z acts as the stack, where multiplying by 26 is pushing and dividing by 26 is popping. Values must be in mod 26.</t>
  </si>
  <si>
    <t>if &lt;k1&gt; == 26: pop()</t>
  </si>
  <si>
    <t>There are 14 input values for digits 1-9</t>
  </si>
  <si>
    <t>There are 14 possible pushes and 7 pops.</t>
  </si>
  <si>
    <t>We need the stack to be empty by the end of the program.</t>
  </si>
  <si>
    <t>Therefore, only 7 of the 14 possible pushes can only be allowed to execute.</t>
  </si>
  <si>
    <t>pop or nop:</t>
  </si>
  <si>
    <t>We need to find adjacent instructions where [1-9] + &lt;k3_prev&gt; + &lt;k2_next&gt; = [1-9]</t>
  </si>
  <si>
    <t>In other words, &lt;k3_prev&gt; + &lt;k2_next&gt; must be between -8 and 8</t>
  </si>
  <si>
    <t>Part 1</t>
  </si>
  <si>
    <t>Part 2</t>
  </si>
  <si>
    <t>The answers were done by hand: I plugged in 9 (for largest) and 1 (for smallest) and adjusted numbers until they fit in the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</si>
</sst>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3" fillId="3" borderId="0" xfId="2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0" xfId="2" applyAlignment="1">
      <alignment wrapText="1"/>
    </xf>
    <xf numFmtId="0" fontId="5" fillId="3" borderId="0" xfId="2" applyFont="1" applyAlignment="1">
      <alignment wrapText="1"/>
    </xf>
    <xf numFmtId="0" fontId="5" fillId="3" borderId="0" xfId="2" applyFont="1"/>
    <xf numFmtId="0" fontId="0" fillId="0" borderId="0" xfId="0" applyAlignment="1"/>
    <xf numFmtId="0" fontId="2" fillId="2" borderId="0" xfId="1"/>
    <xf numFmtId="0" fontId="1" fillId="4" borderId="0" xfId="3"/>
  </cellXfs>
  <cellStyles count="4">
    <cellStyle name="40% - Accent6" xfId="3" builtinId="51"/>
    <cellStyle name="Good" xfId="1" builtinId="26"/>
    <cellStyle name="Neutral" xfId="2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EB5C4-37F2-C44D-895F-018E9D449E23}">
  <dimension ref="A1:Q28"/>
  <sheetViews>
    <sheetView tabSelected="1" topLeftCell="A8" zoomScale="125" zoomScaleNormal="125" workbookViewId="0">
      <selection activeCell="B22" sqref="B22"/>
    </sheetView>
  </sheetViews>
  <sheetFormatPr baseColWidth="10" defaultRowHeight="16" x14ac:dyDescent="0.2"/>
  <cols>
    <col min="1" max="1" width="25" style="8" customWidth="1"/>
    <col min="2" max="2" width="24.5" customWidth="1"/>
  </cols>
  <sheetData>
    <row r="1" spans="1:16" ht="17" x14ac:dyDescent="0.2">
      <c r="A1" s="3" t="s">
        <v>36</v>
      </c>
      <c r="B1" t="s">
        <v>49</v>
      </c>
      <c r="C1" t="s">
        <v>37</v>
      </c>
    </row>
    <row r="2" spans="1:16" ht="17" x14ac:dyDescent="0.2">
      <c r="A2" s="3" t="s">
        <v>35</v>
      </c>
      <c r="B2" t="s">
        <v>50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</row>
    <row r="3" spans="1:16" x14ac:dyDescent="0.2">
      <c r="A3" s="3"/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</row>
    <row r="4" spans="1:16" ht="17" x14ac:dyDescent="0.2">
      <c r="A4" s="3" t="s">
        <v>38</v>
      </c>
      <c r="B4" t="s">
        <v>51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</row>
    <row r="5" spans="1:16" x14ac:dyDescent="0.2">
      <c r="A5" s="3"/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</row>
    <row r="6" spans="1:16" s="7" customFormat="1" ht="17" x14ac:dyDescent="0.2">
      <c r="A6" s="6" t="s">
        <v>43</v>
      </c>
      <c r="B6" s="7" t="s">
        <v>52</v>
      </c>
      <c r="C6" s="7" t="s">
        <v>4</v>
      </c>
      <c r="D6" s="7" t="s">
        <v>4</v>
      </c>
      <c r="E6" s="7" t="s">
        <v>4</v>
      </c>
      <c r="F6" s="7" t="s">
        <v>5</v>
      </c>
      <c r="G6" s="7" t="s">
        <v>4</v>
      </c>
      <c r="H6" s="7" t="s">
        <v>4</v>
      </c>
      <c r="I6" s="7" t="s">
        <v>4</v>
      </c>
      <c r="J6" s="7" t="s">
        <v>5</v>
      </c>
      <c r="K6" s="7" t="s">
        <v>4</v>
      </c>
      <c r="L6" s="7" t="s">
        <v>5</v>
      </c>
      <c r="M6" s="7" t="s">
        <v>5</v>
      </c>
      <c r="N6" s="7" t="s">
        <v>5</v>
      </c>
      <c r="O6" s="7" t="s">
        <v>5</v>
      </c>
      <c r="P6" s="7" t="s">
        <v>5</v>
      </c>
    </row>
    <row r="7" spans="1:16" s="1" customFormat="1" ht="17" x14ac:dyDescent="0.2">
      <c r="A7" s="5" t="s">
        <v>44</v>
      </c>
      <c r="C7" s="1" t="s">
        <v>6</v>
      </c>
      <c r="D7" s="1" t="s">
        <v>7</v>
      </c>
      <c r="E7" s="1" t="s">
        <v>8</v>
      </c>
      <c r="F7" s="9" t="s">
        <v>9</v>
      </c>
      <c r="G7" s="1" t="s">
        <v>10</v>
      </c>
      <c r="H7" s="1" t="s">
        <v>6</v>
      </c>
      <c r="I7" s="1" t="s">
        <v>7</v>
      </c>
      <c r="J7" s="9" t="s">
        <v>11</v>
      </c>
      <c r="K7" s="1" t="s">
        <v>8</v>
      </c>
      <c r="L7" s="9" t="s">
        <v>12</v>
      </c>
      <c r="M7" s="10" t="s">
        <v>9</v>
      </c>
      <c r="N7" s="10" t="s">
        <v>13</v>
      </c>
      <c r="O7" s="10" t="s">
        <v>13</v>
      </c>
      <c r="P7" s="10" t="s">
        <v>9</v>
      </c>
    </row>
    <row r="8" spans="1:16" x14ac:dyDescent="0.2">
      <c r="A8" s="3"/>
      <c r="C8" t="s">
        <v>14</v>
      </c>
      <c r="D8" t="s">
        <v>14</v>
      </c>
      <c r="E8" t="s">
        <v>14</v>
      </c>
      <c r="F8" t="s">
        <v>14</v>
      </c>
      <c r="G8" t="s">
        <v>14</v>
      </c>
      <c r="H8" t="s">
        <v>14</v>
      </c>
      <c r="I8" t="s">
        <v>14</v>
      </c>
      <c r="J8" t="s">
        <v>14</v>
      </c>
      <c r="K8" t="s">
        <v>14</v>
      </c>
      <c r="L8" t="s">
        <v>14</v>
      </c>
      <c r="M8" t="s">
        <v>14</v>
      </c>
      <c r="N8" t="s">
        <v>14</v>
      </c>
      <c r="O8" t="s">
        <v>14</v>
      </c>
      <c r="P8" t="s">
        <v>14</v>
      </c>
    </row>
    <row r="9" spans="1:16" ht="17" x14ac:dyDescent="0.2">
      <c r="A9" s="3" t="s">
        <v>45</v>
      </c>
      <c r="B9" t="s">
        <v>53</v>
      </c>
      <c r="C9" t="s">
        <v>15</v>
      </c>
      <c r="D9" t="s">
        <v>15</v>
      </c>
      <c r="E9" t="s">
        <v>15</v>
      </c>
      <c r="F9" t="s">
        <v>15</v>
      </c>
      <c r="G9" t="s">
        <v>15</v>
      </c>
      <c r="H9" t="s">
        <v>15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  <c r="N9" t="s">
        <v>15</v>
      </c>
      <c r="O9" t="s">
        <v>15</v>
      </c>
      <c r="P9" t="s">
        <v>15</v>
      </c>
    </row>
    <row r="10" spans="1:16" x14ac:dyDescent="0.2">
      <c r="A10" s="3"/>
      <c r="C10" t="s">
        <v>16</v>
      </c>
      <c r="D10" t="s">
        <v>16</v>
      </c>
      <c r="E10" t="s">
        <v>16</v>
      </c>
      <c r="F10" t="s">
        <v>16</v>
      </c>
      <c r="G10" t="s">
        <v>16</v>
      </c>
      <c r="H10" t="s">
        <v>16</v>
      </c>
      <c r="I10" t="s">
        <v>16</v>
      </c>
      <c r="J10" t="s">
        <v>16</v>
      </c>
      <c r="K10" t="s">
        <v>16</v>
      </c>
      <c r="L10" t="s">
        <v>16</v>
      </c>
      <c r="M10" t="s">
        <v>16</v>
      </c>
      <c r="N10" t="s">
        <v>16</v>
      </c>
      <c r="O10" t="s">
        <v>16</v>
      </c>
      <c r="P10" t="s">
        <v>16</v>
      </c>
    </row>
    <row r="11" spans="1:16" ht="17" x14ac:dyDescent="0.2">
      <c r="A11" s="3" t="s">
        <v>39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  <c r="J11" t="s">
        <v>17</v>
      </c>
      <c r="K11" t="s">
        <v>17</v>
      </c>
      <c r="L11" t="s">
        <v>17</v>
      </c>
      <c r="M11" t="s">
        <v>17</v>
      </c>
      <c r="N11" t="s">
        <v>17</v>
      </c>
      <c r="O11" t="s">
        <v>17</v>
      </c>
      <c r="P11" t="s">
        <v>17</v>
      </c>
    </row>
    <row r="12" spans="1:16" x14ac:dyDescent="0.2">
      <c r="A12" s="3"/>
      <c r="C12" t="s">
        <v>18</v>
      </c>
      <c r="D12" t="s">
        <v>18</v>
      </c>
      <c r="E12" t="s">
        <v>18</v>
      </c>
      <c r="F12" t="s">
        <v>18</v>
      </c>
      <c r="G12" t="s">
        <v>18</v>
      </c>
      <c r="H12" t="s">
        <v>18</v>
      </c>
      <c r="I12" t="s">
        <v>18</v>
      </c>
      <c r="J12" t="s">
        <v>18</v>
      </c>
      <c r="K12" t="s">
        <v>18</v>
      </c>
      <c r="L12" t="s">
        <v>18</v>
      </c>
      <c r="M12" t="s">
        <v>18</v>
      </c>
      <c r="N12" t="s">
        <v>18</v>
      </c>
      <c r="O12" t="s">
        <v>18</v>
      </c>
      <c r="P12" t="s">
        <v>18</v>
      </c>
    </row>
    <row r="13" spans="1:16" ht="34" x14ac:dyDescent="0.2">
      <c r="A13" s="3" t="s">
        <v>46</v>
      </c>
      <c r="C13" t="s">
        <v>19</v>
      </c>
      <c r="D13" t="s">
        <v>19</v>
      </c>
      <c r="E13" t="s">
        <v>19</v>
      </c>
      <c r="F13" t="s">
        <v>19</v>
      </c>
      <c r="G13" t="s">
        <v>19</v>
      </c>
      <c r="H13" t="s">
        <v>19</v>
      </c>
      <c r="I13" t="s">
        <v>19</v>
      </c>
      <c r="J13" t="s">
        <v>19</v>
      </c>
      <c r="K13" t="s">
        <v>19</v>
      </c>
      <c r="L13" t="s">
        <v>19</v>
      </c>
      <c r="M13" t="s">
        <v>19</v>
      </c>
      <c r="N13" t="s">
        <v>19</v>
      </c>
      <c r="O13" t="s">
        <v>19</v>
      </c>
      <c r="P13" t="s">
        <v>19</v>
      </c>
    </row>
    <row r="14" spans="1:16" s="2" customFormat="1" ht="17" x14ac:dyDescent="0.2">
      <c r="A14" s="4" t="s">
        <v>42</v>
      </c>
      <c r="B14" s="2" t="s">
        <v>55</v>
      </c>
      <c r="C14" s="2" t="s">
        <v>20</v>
      </c>
      <c r="D14" s="2" t="s">
        <v>20</v>
      </c>
      <c r="E14" s="2" t="s">
        <v>20</v>
      </c>
      <c r="F14" s="2" t="s">
        <v>20</v>
      </c>
      <c r="G14" s="2" t="s">
        <v>20</v>
      </c>
      <c r="H14" s="2" t="s">
        <v>20</v>
      </c>
      <c r="I14" s="2" t="s">
        <v>20</v>
      </c>
      <c r="J14" s="2" t="s">
        <v>20</v>
      </c>
      <c r="K14" s="2" t="s">
        <v>20</v>
      </c>
      <c r="L14" s="2" t="s">
        <v>20</v>
      </c>
      <c r="M14" s="2" t="s">
        <v>20</v>
      </c>
      <c r="N14" s="2" t="s">
        <v>20</v>
      </c>
      <c r="O14" s="2" t="s">
        <v>20</v>
      </c>
      <c r="P14" s="2" t="s">
        <v>20</v>
      </c>
    </row>
    <row r="15" spans="1:16" x14ac:dyDescent="0.2">
      <c r="A15" s="3"/>
      <c r="C15" t="s">
        <v>16</v>
      </c>
      <c r="D15" t="s">
        <v>16</v>
      </c>
      <c r="E15" t="s">
        <v>16</v>
      </c>
      <c r="F15" t="s">
        <v>16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  <c r="L15" t="s">
        <v>16</v>
      </c>
      <c r="M15" t="s">
        <v>16</v>
      </c>
      <c r="N15" t="s">
        <v>16</v>
      </c>
      <c r="O15" t="s">
        <v>16</v>
      </c>
      <c r="P15" t="s">
        <v>16</v>
      </c>
    </row>
    <row r="16" spans="1:16" ht="17" x14ac:dyDescent="0.2">
      <c r="A16" s="3" t="s">
        <v>40</v>
      </c>
      <c r="C16" t="s">
        <v>21</v>
      </c>
      <c r="D16" t="s">
        <v>21</v>
      </c>
      <c r="E16" t="s">
        <v>21</v>
      </c>
      <c r="F16" t="s">
        <v>21</v>
      </c>
      <c r="G16" t="s">
        <v>21</v>
      </c>
      <c r="H16" t="s">
        <v>21</v>
      </c>
      <c r="I16" t="s">
        <v>21</v>
      </c>
      <c r="J16" t="s">
        <v>21</v>
      </c>
      <c r="K16" t="s">
        <v>21</v>
      </c>
      <c r="L16" t="s">
        <v>21</v>
      </c>
      <c r="M16" t="s">
        <v>21</v>
      </c>
      <c r="N16" t="s">
        <v>21</v>
      </c>
      <c r="O16" t="s">
        <v>21</v>
      </c>
      <c r="P16" t="s">
        <v>21</v>
      </c>
    </row>
    <row r="17" spans="1:17" s="1" customFormat="1" ht="17" x14ac:dyDescent="0.2">
      <c r="A17" s="5" t="s">
        <v>48</v>
      </c>
      <c r="C17" s="10" t="s">
        <v>22</v>
      </c>
      <c r="D17" s="10" t="s">
        <v>23</v>
      </c>
      <c r="E17" s="9" t="s">
        <v>24</v>
      </c>
      <c r="F17" s="1" t="s">
        <v>19</v>
      </c>
      <c r="G17" s="10" t="s">
        <v>25</v>
      </c>
      <c r="H17" s="10" t="s">
        <v>26</v>
      </c>
      <c r="I17" s="9" t="s">
        <v>27</v>
      </c>
      <c r="J17" s="1" t="s">
        <v>28</v>
      </c>
      <c r="K17" s="9" t="s">
        <v>29</v>
      </c>
      <c r="L17" s="1" t="s">
        <v>30</v>
      </c>
      <c r="M17" s="1" t="s">
        <v>25</v>
      </c>
      <c r="N17" s="1" t="s">
        <v>31</v>
      </c>
      <c r="O17" s="1" t="s">
        <v>32</v>
      </c>
      <c r="P17" s="1" t="s">
        <v>33</v>
      </c>
    </row>
    <row r="18" spans="1:17" ht="34" x14ac:dyDescent="0.2">
      <c r="A18" s="3" t="s">
        <v>47</v>
      </c>
      <c r="C18" t="s">
        <v>18</v>
      </c>
      <c r="D18" t="s">
        <v>18</v>
      </c>
      <c r="E18" t="s">
        <v>18</v>
      </c>
      <c r="F18" t="s">
        <v>18</v>
      </c>
      <c r="G18" t="s">
        <v>18</v>
      </c>
      <c r="H18" t="s">
        <v>18</v>
      </c>
      <c r="I18" t="s">
        <v>18</v>
      </c>
      <c r="J18" t="s">
        <v>18</v>
      </c>
      <c r="K18" t="s">
        <v>18</v>
      </c>
      <c r="L18" t="s">
        <v>18</v>
      </c>
      <c r="M18" t="s">
        <v>18</v>
      </c>
      <c r="N18" t="s">
        <v>18</v>
      </c>
      <c r="O18" t="s">
        <v>18</v>
      </c>
      <c r="P18" t="s">
        <v>18</v>
      </c>
    </row>
    <row r="19" spans="1:17" s="2" customFormat="1" ht="17" x14ac:dyDescent="0.2">
      <c r="A19" s="4" t="s">
        <v>41</v>
      </c>
      <c r="B19" s="2" t="s">
        <v>54</v>
      </c>
      <c r="C19" s="2" t="s">
        <v>34</v>
      </c>
      <c r="D19" s="2" t="s">
        <v>34</v>
      </c>
      <c r="E19" s="2" t="s">
        <v>34</v>
      </c>
      <c r="F19" s="2" t="s">
        <v>34</v>
      </c>
      <c r="G19" s="2" t="s">
        <v>34</v>
      </c>
      <c r="H19" s="2" t="s">
        <v>34</v>
      </c>
      <c r="I19" s="2" t="s">
        <v>34</v>
      </c>
      <c r="J19" s="2" t="s">
        <v>34</v>
      </c>
      <c r="K19" s="2" t="s">
        <v>34</v>
      </c>
      <c r="L19" s="2" t="s">
        <v>34</v>
      </c>
      <c r="M19" s="2" t="s">
        <v>34</v>
      </c>
      <c r="N19" s="2" t="s">
        <v>34</v>
      </c>
      <c r="O19" s="2" t="s">
        <v>34</v>
      </c>
      <c r="P19" s="2" t="s">
        <v>34</v>
      </c>
    </row>
    <row r="20" spans="1:17" x14ac:dyDescent="0.2">
      <c r="B20" t="s">
        <v>64</v>
      </c>
      <c r="C20" t="str">
        <f>IF(LENB(C6)&gt;7, "POP", "_")</f>
        <v>_</v>
      </c>
      <c r="D20" t="str">
        <f>IF(LENB(D6)&gt;7, "POP", "_")</f>
        <v>_</v>
      </c>
      <c r="E20" t="str">
        <f>IF(LENB(E6)&gt;7, "POP", "_")</f>
        <v>_</v>
      </c>
      <c r="F20" t="str">
        <f>IF(LENB(F6)&gt;7, "POP", "_")</f>
        <v>POP</v>
      </c>
      <c r="G20" t="str">
        <f>IF(LENB(G6)&gt;7, "POP", "_")</f>
        <v>_</v>
      </c>
      <c r="H20" t="str">
        <f>IF(LENB(H6)&gt;7, "POP", "_")</f>
        <v>_</v>
      </c>
      <c r="I20" t="str">
        <f>IF(LENB(I6)&gt;7, "POP", "_")</f>
        <v>_</v>
      </c>
      <c r="J20" t="str">
        <f>IF(LENB(J6)&gt;7, "POP", "_")</f>
        <v>POP</v>
      </c>
      <c r="K20" t="str">
        <f>IF(LENB(K6)&gt;7, "POP", "_")</f>
        <v>_</v>
      </c>
      <c r="L20" t="str">
        <f>IF(LENB(L6)&gt;7, "POP", "_")</f>
        <v>POP</v>
      </c>
      <c r="M20" t="str">
        <f>IF(LENB(M6)&gt;7, "POP", "_")</f>
        <v>POP</v>
      </c>
      <c r="N20" t="str">
        <f>IF(LENB(N6)&gt;7, "POP", "_")</f>
        <v>POP</v>
      </c>
      <c r="O20" t="str">
        <f>IF(LENB(O6)&gt;7, "POP", "_")</f>
        <v>POP</v>
      </c>
      <c r="P20" t="str">
        <f>IF(LENB(P6)&gt;7, "POP", "_")</f>
        <v>POP</v>
      </c>
    </row>
    <row r="21" spans="1:17" x14ac:dyDescent="0.2">
      <c r="B21" t="s">
        <v>69</v>
      </c>
    </row>
    <row r="22" spans="1:17" x14ac:dyDescent="0.2">
      <c r="B22" t="s">
        <v>67</v>
      </c>
      <c r="C22">
        <v>9</v>
      </c>
      <c r="D22">
        <v>6</v>
      </c>
      <c r="E22">
        <v>9</v>
      </c>
      <c r="F22">
        <f>E22+(-11+4)</f>
        <v>2</v>
      </c>
      <c r="G22">
        <v>9</v>
      </c>
      <c r="H22">
        <v>9</v>
      </c>
      <c r="I22">
        <v>9</v>
      </c>
      <c r="J22">
        <f>I22+(-5+0)</f>
        <v>4</v>
      </c>
      <c r="K22">
        <v>2</v>
      </c>
      <c r="L22">
        <f>K22+(0+7)</f>
        <v>9</v>
      </c>
      <c r="M22">
        <f>H22+(-11+5)</f>
        <v>3</v>
      </c>
      <c r="N22">
        <f>G22+(-13+13)</f>
        <v>9</v>
      </c>
      <c r="O22">
        <f>D22+(-13+16)</f>
        <v>9</v>
      </c>
      <c r="P22">
        <f>C22+(-11+8)</f>
        <v>6</v>
      </c>
      <c r="Q22" t="str">
        <f>_xlfn.CONCAT(C22:P22)</f>
        <v>96929994293996</v>
      </c>
    </row>
    <row r="23" spans="1:17" x14ac:dyDescent="0.2">
      <c r="B23" t="s">
        <v>68</v>
      </c>
      <c r="C23">
        <v>4</v>
      </c>
      <c r="D23">
        <v>1</v>
      </c>
      <c r="E23">
        <v>8</v>
      </c>
      <c r="F23">
        <f>E23+(-11+4)</f>
        <v>1</v>
      </c>
      <c r="G23">
        <v>1</v>
      </c>
      <c r="H23">
        <v>7</v>
      </c>
      <c r="I23">
        <v>6</v>
      </c>
      <c r="J23">
        <f>I23+(-5+0)</f>
        <v>1</v>
      </c>
      <c r="K23">
        <v>1</v>
      </c>
      <c r="L23">
        <f>K23+(0+7)</f>
        <v>8</v>
      </c>
      <c r="M23">
        <f>H23+(-11+5)</f>
        <v>1</v>
      </c>
      <c r="N23">
        <f>G23+(-13+13)</f>
        <v>1</v>
      </c>
      <c r="O23">
        <f>D23+(-13+16)</f>
        <v>4</v>
      </c>
      <c r="P23">
        <f>C23+(-11+8)</f>
        <v>1</v>
      </c>
      <c r="Q23" t="str">
        <f>_xlfn.CONCAT(C23:P23)</f>
        <v>41811761181141</v>
      </c>
    </row>
    <row r="24" spans="1:17" s="3" customFormat="1" ht="170" x14ac:dyDescent="0.2">
      <c r="A24" s="4" t="s">
        <v>57</v>
      </c>
      <c r="B24" s="3" t="s">
        <v>58</v>
      </c>
      <c r="C24" s="3" t="s">
        <v>60</v>
      </c>
      <c r="D24" s="3" t="s">
        <v>61</v>
      </c>
      <c r="E24" s="3" t="s">
        <v>62</v>
      </c>
      <c r="F24" s="3" t="s">
        <v>63</v>
      </c>
      <c r="G24" s="3" t="s">
        <v>65</v>
      </c>
      <c r="H24" s="3" t="s">
        <v>66</v>
      </c>
    </row>
    <row r="25" spans="1:17" x14ac:dyDescent="0.2">
      <c r="A25" s="8" t="s">
        <v>50</v>
      </c>
    </row>
    <row r="26" spans="1:17" x14ac:dyDescent="0.2">
      <c r="A26" s="8" t="s">
        <v>51</v>
      </c>
    </row>
    <row r="27" spans="1:17" x14ac:dyDescent="0.2">
      <c r="A27" s="8" t="s">
        <v>59</v>
      </c>
    </row>
    <row r="28" spans="1:17" x14ac:dyDescent="0.2">
      <c r="A28" s="8" t="s">
        <v>56</v>
      </c>
    </row>
  </sheetData>
  <conditionalFormatting sqref="C22:P23">
    <cfRule type="expression" dxfId="0" priority="1">
      <formula>OR(C22&lt;1, C22&gt;9)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Liu</dc:creator>
  <cp:lastModifiedBy>Richard Liu</cp:lastModifiedBy>
  <dcterms:created xsi:type="dcterms:W3CDTF">2022-06-09T01:41:51Z</dcterms:created>
  <dcterms:modified xsi:type="dcterms:W3CDTF">2022-06-09T04:35:58Z</dcterms:modified>
</cp:coreProperties>
</file>